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Q:\1.SBI-MF\REPORTING\4.Monthly Reports\2025-26\Nov-2025\Monthly Portfolio\"/>
    </mc:Choice>
  </mc:AlternateContent>
  <xr:revisionPtr revIDLastSave="0" documentId="13_ncr:1_{A2207460-FDF2-4D71-A1FC-EE27839A4D66}" xr6:coauthVersionLast="47" xr6:coauthVersionMax="47" xr10:uidLastSave="{00000000-0000-0000-0000-000000000000}"/>
  <bookViews>
    <workbookView xWindow="-120" yWindow="-120" windowWidth="29040" windowHeight="15840" xr2:uid="{048F8439-F2D9-4851-AC23-D7CEB4055711}"/>
  </bookViews>
  <sheets>
    <sheet name="Index" sheetId="145"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LTAF-III" sheetId="55" r:id="rId46"/>
    <sheet name="SETF10GILT" sheetId="56" r:id="rId47"/>
    <sheet name="SLTAF-IV" sheetId="57" r:id="rId48"/>
    <sheet name="SLTAF-V" sheetId="58" r:id="rId49"/>
    <sheet name="SLTAF-VI" sheetId="59" r:id="rId50"/>
    <sheet name="SETFSN50" sheetId="60" r:id="rId51"/>
    <sheet name="SBIETFQLTY" sheetId="61" r:id="rId52"/>
    <sheet name="SCBF" sheetId="62" r:id="rId53"/>
    <sheet name="SEMVF" sheetId="63" r:id="rId54"/>
    <sheet name="SFMP- Series 1" sheetId="64" r:id="rId55"/>
    <sheet name="SFMP- Series 6" sheetId="65" r:id="rId56"/>
    <sheet name="SFMP- Series 34" sheetId="66" r:id="rId57"/>
    <sheet name="SMCBF-IP" sheetId="67" r:id="rId58"/>
    <sheet name="SFRDF" sheetId="68" r:id="rId59"/>
    <sheet name="SBIETFIT" sheetId="69" r:id="rId60"/>
    <sheet name="SBIETFPB" sheetId="70" r:id="rId61"/>
    <sheet name="SRBF-AP" sheetId="71" r:id="rId62"/>
    <sheet name="SRBF-AHP" sheetId="72" r:id="rId63"/>
    <sheet name="SRBF-CHP" sheetId="73" r:id="rId64"/>
    <sheet name="SRBF-CP" sheetId="74" r:id="rId65"/>
    <sheet name="SIA-US EQUITY FOF" sheetId="75" r:id="rId66"/>
    <sheet name="SFMP- Series 42" sheetId="76" r:id="rId67"/>
    <sheet name="SNN50" sheetId="77" r:id="rId68"/>
    <sheet name="SFMP- Series 44" sheetId="78" r:id="rId69"/>
    <sheet name="SFMP- Series 45" sheetId="79" r:id="rId70"/>
    <sheet name="SBIETFCON" sheetId="80" r:id="rId71"/>
    <sheet name="SFMP- Series 46" sheetId="81" r:id="rId72"/>
    <sheet name="SBAF" sheetId="82" r:id="rId73"/>
    <sheet name="SFMP- Series 49" sheetId="83" r:id="rId74"/>
    <sheet name="SFMP- Series 50" sheetId="84" r:id="rId75"/>
    <sheet name="SFMP- Series 51" sheetId="85" r:id="rId76"/>
    <sheet name="SFMP- Series 52" sheetId="86" r:id="rId77"/>
    <sheet name="SFMP- Series 53" sheetId="87" r:id="rId78"/>
    <sheet name="SFMP- Series 54" sheetId="88" r:id="rId79"/>
    <sheet name="SFMP- Series 55" sheetId="89" r:id="rId80"/>
    <sheet name="SFMP- Series 57" sheetId="90" r:id="rId81"/>
    <sheet name="SFMP- Series 58" sheetId="91" r:id="rId82"/>
    <sheet name="SCPSE" sheetId="92" r:id="rId83"/>
    <sheet name="SFMP- Series 59" sheetId="93" r:id="rId84"/>
    <sheet name="SFMP- Series 60" sheetId="94" r:id="rId85"/>
    <sheet name="SMCF" sheetId="95" r:id="rId86"/>
    <sheet name="SFMP- Series 61" sheetId="96" r:id="rId87"/>
    <sheet name="SFMP- Series 66" sheetId="97" r:id="rId88"/>
    <sheet name="SFMP- Series 67" sheetId="98" r:id="rId89"/>
    <sheet name="SFMP- Series 68" sheetId="99" r:id="rId90"/>
    <sheet name="SNM150IF" sheetId="100" r:id="rId91"/>
    <sheet name="SNS250IF" sheetId="101" r:id="rId92"/>
    <sheet name="SCIGI-JUN 2036" sheetId="102" r:id="rId93"/>
    <sheet name="SCIGI-APR 2029" sheetId="103" r:id="rId94"/>
    <sheet name="SCISI-SEP 2027" sheetId="104" r:id="rId95"/>
    <sheet name="SFMP- Series 72" sheetId="105" r:id="rId96"/>
    <sheet name="SFMP- Series 73" sheetId="106" r:id="rId97"/>
    <sheet name="SLDF" sheetId="107" r:id="rId98"/>
    <sheet name="SFMP- Series 74" sheetId="108" r:id="rId99"/>
    <sheet name="SFMP- Series 76" sheetId="109" r:id="rId100"/>
    <sheet name="SFMP- Series 78" sheetId="110" r:id="rId101"/>
    <sheet name="SDYF" sheetId="111" r:id="rId102"/>
    <sheet name="SFMP- Series 79" sheetId="112" r:id="rId103"/>
    <sheet name="SFMP- Series 81" sheetId="113" r:id="rId104"/>
    <sheet name="SBI-BSE-SENSEX-IF" sheetId="114" r:id="rId105"/>
    <sheet name="LIQUIDSBI" sheetId="115" r:id="rId106"/>
    <sheet name="SN50EWIF" sheetId="116" r:id="rId107"/>
    <sheet name="SEOF" sheetId="117" r:id="rId108"/>
    <sheet name="SBI-AOF" sheetId="118" r:id="rId109"/>
    <sheet name="SETFSILVER" sheetId="119" r:id="rId110"/>
    <sheet name="SETFSILVER-FOF" sheetId="120" r:id="rId111"/>
    <sheet name="SN50EW-ETF" sheetId="121" r:id="rId112"/>
    <sheet name="SIOF" sheetId="122" r:id="rId113"/>
    <sheet name="SN500IF" sheetId="123" r:id="rId114"/>
    <sheet name="SNICIF" sheetId="124" r:id="rId115"/>
    <sheet name="SQF" sheetId="125" r:id="rId116"/>
    <sheet name="SNBIF" sheetId="126" r:id="rId117"/>
    <sheet name="SNITIF" sheetId="127" r:id="rId118"/>
    <sheet name="SBI BSE PSU Bank ETF" sheetId="128" r:id="rId119"/>
    <sheet name="SBI BSE PSU Bank Index Fund" sheetId="129" r:id="rId120"/>
    <sheet name="SIPAAFOF" sheetId="130" r:id="rId121"/>
    <sheet name="SBI Nifty200 Quality 30" sheetId="131" r:id="rId122"/>
    <sheet name="SBI Nifty200 Mom 30" sheetId="132" r:id="rId123"/>
    <sheet name="SBI Nifty100 Low Vol 30" sheetId="133" r:id="rId124"/>
    <sheet name="SBILIQETF" sheetId="134" r:id="rId125"/>
    <sheet name="SDAAAFOF" sheetId="135" r:id="rId126"/>
    <sheet name="SBIRIOS" sheetId="136" r:id="rId127"/>
  </sheets>
  <definedNames>
    <definedName name="_xlnm._FilterDatabase" localSheetId="0" hidden="1">Index!$A$3:$C$129</definedName>
    <definedName name="_xlnm.Print_Area" localSheetId="105">LIQUIDSBI!$A$1:$C$80</definedName>
    <definedName name="_xlnm.Print_Area" localSheetId="29">SAOF!$A$1:$C$546</definedName>
    <definedName name="_xlnm.Print_Area" localSheetId="72">SBAF!$A$1:$C$301</definedName>
    <definedName name="_xlnm.Print_Area" localSheetId="39">SBFS!$A$1:$C$115</definedName>
    <definedName name="_xlnm.Print_Area" localSheetId="118">'SBI BSE PSU Bank ETF'!$A$1:$C$91</definedName>
    <definedName name="_xlnm.Print_Area" localSheetId="119">'SBI BSE PSU Bank Index Fund'!$A$1:$C$91</definedName>
    <definedName name="_xlnm.Print_Area" localSheetId="123">'SBI Nifty100 Low Vol 30'!$A$1:$C$109</definedName>
    <definedName name="_xlnm.Print_Area" localSheetId="122">'SBI Nifty200 Mom 30'!$A$1:$C$110</definedName>
    <definedName name="_xlnm.Print_Area" localSheetId="121">'SBI Nifty200 Quality 30'!$A$1:$C$109</definedName>
    <definedName name="_xlnm.Print_Area" localSheetId="108">'SBI-AOF'!$A$1:$C$111</definedName>
    <definedName name="_xlnm.Print_Area" localSheetId="104">'SBI-BSE-SENSEX-IF'!$A$1:$C$109</definedName>
    <definedName name="_xlnm.Print_Area" localSheetId="70">SBIETFCON!$A$1:$C$110</definedName>
    <definedName name="_xlnm.Print_Area" localSheetId="59">SBIETFIT!$A$1:$C$88</definedName>
    <definedName name="_xlnm.Print_Area" localSheetId="60">SBIETFPB!$A$1:$C$89</definedName>
    <definedName name="_xlnm.Print_Area" localSheetId="51">SBIETFQLTY!$A$1:$C$109</definedName>
    <definedName name="_xlnm.Print_Area" localSheetId="124">SBILIQETF!$A$1:$C$80</definedName>
    <definedName name="_xlnm.Print_Area" localSheetId="126">SBIRIOS!$A$1:$C$111</definedName>
    <definedName name="_xlnm.Print_Area" localSheetId="36">SBISENSEX!$A$1:$C$109</definedName>
    <definedName name="_xlnm.Print_Area" localSheetId="28">SBLUECHIP!$A$1:$C$127</definedName>
    <definedName name="_xlnm.Print_Area" localSheetId="38">SBPF!$A$1:$C$138</definedName>
    <definedName name="_xlnm.Print_Area" localSheetId="52">SCBF!$A$1:$C$170</definedName>
    <definedName name="_xlnm.Print_Area" localSheetId="10">SCF!$A$1:$C$185</definedName>
    <definedName name="_xlnm.Print_Area" localSheetId="20">SCHF!$A$1:$C$179</definedName>
    <definedName name="_xlnm.Print_Area" localSheetId="93">'SCIGI-APR 2029'!$A$1:$C$81</definedName>
    <definedName name="_xlnm.Print_Area" localSheetId="92">'SCIGI-JUN 2036'!$A$1:$C$81</definedName>
    <definedName name="_xlnm.Print_Area" localSheetId="94">'SCISI-SEP 2027'!$A$1:$C$96</definedName>
    <definedName name="_xlnm.Print_Area" localSheetId="7">SCOF!$A$1:$C$132</definedName>
    <definedName name="_xlnm.Print_Area" localSheetId="82">SCPSE!$A$1:$C$162</definedName>
    <definedName name="_xlnm.Print_Area" localSheetId="18">SCRF!$A$1:$C$121</definedName>
    <definedName name="_xlnm.Print_Area" localSheetId="125">SDAAAFOF!$A$1:$C$93</definedName>
    <definedName name="_xlnm.Print_Area" localSheetId="16">SDBF!$A$1:$C$106</definedName>
    <definedName name="_xlnm.Print_Area" localSheetId="101">SDYF!$A$1:$C$133</definedName>
    <definedName name="_xlnm.Print_Area" localSheetId="5">SEHF!$A$1:$C$214</definedName>
    <definedName name="_xlnm.Print_Area" localSheetId="53">SEMVF!$A$1:$C$129</definedName>
    <definedName name="_xlnm.Print_Area" localSheetId="107">SEOF!$A$1:$C$112</definedName>
    <definedName name="_xlnm.Print_Area" localSheetId="43">SESF!$A$1:$C$289</definedName>
    <definedName name="_xlnm.Print_Area" localSheetId="46">SETF10GILT!$A$1:$C$81</definedName>
    <definedName name="_xlnm.Print_Area" localSheetId="42">SETFBSE100!$A$1:$C$179</definedName>
    <definedName name="_xlnm.Print_Area" localSheetId="33">SETFGOLD!$A$1:$C$82</definedName>
    <definedName name="_xlnm.Print_Area" localSheetId="44">SETFNIF50!$A$1:$C$129</definedName>
    <definedName name="_xlnm.Print_Area" localSheetId="41">SETFNIFBK!$A$1:$C$91</definedName>
    <definedName name="_xlnm.Print_Area" localSheetId="40">SETFNN50!$A$1:$C$130</definedName>
    <definedName name="_xlnm.Print_Area" localSheetId="109">SETFSILVER!$A$1:$C$82</definedName>
    <definedName name="_xlnm.Print_Area" localSheetId="110">'SETFSILVER-FOF'!$A$1:$C$81</definedName>
    <definedName name="_xlnm.Print_Area" localSheetId="50">SETFSN50!$A$1:$C$130</definedName>
    <definedName name="_xlnm.Print_Area" localSheetId="19">SFEF!$A$1:$C$114</definedName>
    <definedName name="_xlnm.Print_Area" localSheetId="26">SFLEXI!$A$1:$C$148</definedName>
    <definedName name="_xlnm.Print_Area" localSheetId="54">'SFMP- Series 1'!$A$1:$C$92</definedName>
    <definedName name="_xlnm.Print_Area" localSheetId="56">'SFMP- Series 34'!$A$1:$C$87</definedName>
    <definedName name="_xlnm.Print_Area" localSheetId="66">'SFMP- Series 42'!$A$1:$C$102</definedName>
    <definedName name="_xlnm.Print_Area" localSheetId="68">'SFMP- Series 44'!$A$1:$C$97</definedName>
    <definedName name="_xlnm.Print_Area" localSheetId="69">'SFMP- Series 45'!$A$1:$C$99</definedName>
    <definedName name="_xlnm.Print_Area" localSheetId="71">'SFMP- Series 46'!$A$1:$C$91</definedName>
    <definedName name="_xlnm.Print_Area" localSheetId="73">'SFMP- Series 49'!$A$1:$C$97</definedName>
    <definedName name="_xlnm.Print_Area" localSheetId="74">'SFMP- Series 50'!$A$1:$C$92</definedName>
    <definedName name="_xlnm.Print_Area" localSheetId="75">'SFMP- Series 51'!$A$1:$C$101</definedName>
    <definedName name="_xlnm.Print_Area" localSheetId="76">'SFMP- Series 52'!$A$1:$C$93</definedName>
    <definedName name="_xlnm.Print_Area" localSheetId="77">'SFMP- Series 53'!$A$1:$C$99</definedName>
    <definedName name="_xlnm.Print_Area" localSheetId="78">'SFMP- Series 54'!$A$1:$C$86</definedName>
    <definedName name="_xlnm.Print_Area" localSheetId="79">'SFMP- Series 55'!$A$1:$C$97</definedName>
    <definedName name="_xlnm.Print_Area" localSheetId="80">'SFMP- Series 57'!$A$1:$C$94</definedName>
    <definedName name="_xlnm.Print_Area" localSheetId="81">'SFMP- Series 58'!$A$1:$C$94</definedName>
    <definedName name="_xlnm.Print_Area" localSheetId="83">'SFMP- Series 59'!$A$1:$C$82</definedName>
    <definedName name="_xlnm.Print_Area" localSheetId="55">'SFMP- Series 6'!$A$1:$C$92</definedName>
    <definedName name="_xlnm.Print_Area" localSheetId="84">'SFMP- Series 60'!$A$1:$C$93</definedName>
    <definedName name="_xlnm.Print_Area" localSheetId="86">'SFMP- Series 61'!$A$1:$C$101</definedName>
    <definedName name="_xlnm.Print_Area" localSheetId="87">'SFMP- Series 66'!$A$1:$C$100</definedName>
    <definedName name="_xlnm.Print_Area" localSheetId="88">'SFMP- Series 67'!$A$1:$C$99</definedName>
    <definedName name="_xlnm.Print_Area" localSheetId="89">'SFMP- Series 68'!$A$1:$C$84</definedName>
    <definedName name="_xlnm.Print_Area" localSheetId="95">'SFMP- Series 72'!$A$1:$C$83</definedName>
    <definedName name="_xlnm.Print_Area" localSheetId="96">'SFMP- Series 73'!$A$1:$C$83</definedName>
    <definedName name="_xlnm.Print_Area" localSheetId="98">'SFMP- Series 74'!$A$1:$C$95</definedName>
    <definedName name="_xlnm.Print_Area" localSheetId="99">'SFMP- Series 76'!$A$1:$C$92</definedName>
    <definedName name="_xlnm.Print_Area" localSheetId="100">'SFMP- Series 78'!$A$1:$C$97</definedName>
    <definedName name="_xlnm.Print_Area" localSheetId="102">'SFMP- Series 79'!$A$1:$C$90</definedName>
    <definedName name="_xlnm.Print_Area" localSheetId="103">'SFMP- Series 81'!$A$1:$C$105</definedName>
    <definedName name="_xlnm.Print_Area" localSheetId="58">SFRDF!$A$1:$C$105</definedName>
    <definedName name="_xlnm.Print_Area" localSheetId="35">SGF!$A$1:$C$81</definedName>
    <definedName name="_xlnm.Print_Area" localSheetId="9">SHOF!$A$1:$C$112</definedName>
    <definedName name="_xlnm.Print_Area" localSheetId="65">'SIA-US EQUITY FOF'!$A$1:$C$80</definedName>
    <definedName name="_xlnm.Print_Area" localSheetId="30">SIF!$A$1:$C$118</definedName>
    <definedName name="_xlnm.Print_Area" localSheetId="112">SIOF!$A$1:$C$114</definedName>
    <definedName name="_xlnm.Print_Area" localSheetId="120">SIPAAFOF!$A$1:$C$84</definedName>
    <definedName name="_xlnm.Print_Area" localSheetId="97">SLDF!$A$1:$C$87</definedName>
    <definedName name="_xlnm.Print_Area" localSheetId="15">SLF!$A$1:$C$229</definedName>
    <definedName name="_xlnm.Print_Area" localSheetId="2">SLMF!$A$1:$C$173</definedName>
    <definedName name="_xlnm.Print_Area" localSheetId="45">'SLTAF-III'!$A$1:$C$105</definedName>
    <definedName name="_xlnm.Print_Area" localSheetId="47">'SLTAF-IV'!$A$1:$C$106</definedName>
    <definedName name="_xlnm.Print_Area" localSheetId="48">'SLTAF-V'!$A$1:$C$106</definedName>
    <definedName name="_xlnm.Print_Area" localSheetId="49">'SLTAF-VI'!$A$1:$C$113</definedName>
    <definedName name="_xlnm.Print_Area" localSheetId="3">SLTEF!$A$1:$C$152</definedName>
    <definedName name="_xlnm.Print_Area" localSheetId="27">SMAAF!$A$1:$C$198</definedName>
    <definedName name="_xlnm.Print_Area" localSheetId="57">'SMCBF-IP'!$A$1:$C$116</definedName>
    <definedName name="_xlnm.Print_Area" localSheetId="12">'SMCBF-SP'!$A$1:$C$113</definedName>
    <definedName name="_xlnm.Print_Area" localSheetId="85">SMCF!$A$1:$C$150</definedName>
    <definedName name="_xlnm.Print_Area" localSheetId="23">SMCMF!$A$1:$C$81</definedName>
    <definedName name="_xlnm.Print_Area" localSheetId="24">SMCOMMA!$A$1:$C$114</definedName>
    <definedName name="_xlnm.Print_Area" localSheetId="1">SMEEF!$A$1:$C$126</definedName>
    <definedName name="_xlnm.Print_Area" localSheetId="25">SMGF!$A$1:$C$97</definedName>
    <definedName name="_xlnm.Print_Area" localSheetId="4">SMGLF!$A$1:$C$116</definedName>
    <definedName name="_xlnm.Print_Area" localSheetId="22">SMIDCAP!$A$1:$C$136</definedName>
    <definedName name="_xlnm.Print_Area" localSheetId="6">SMIF!$A$1:$C$112</definedName>
    <definedName name="_xlnm.Print_Area" localSheetId="31">SMLDF!$A$1:$C$183</definedName>
    <definedName name="_xlnm.Print_Area" localSheetId="14">SMMDF!$A$1:$C$146</definedName>
    <definedName name="_xlnm.Print_Area" localSheetId="21">SMUSD!$A$1:$C$183</definedName>
    <definedName name="_xlnm.Print_Area" localSheetId="113">SN500IF!$A$1:$C$581</definedName>
    <definedName name="_xlnm.Print_Area" localSheetId="111">'SN50EW-ETF'!$A$1:$C$129</definedName>
    <definedName name="_xlnm.Print_Area" localSheetId="106">SN50EWIF!$A$1:$C$129</definedName>
    <definedName name="_xlnm.Print_Area" localSheetId="116">SNBIF!$A$1:$C$91</definedName>
    <definedName name="_xlnm.Print_Area" localSheetId="114">SNICIF!$A$1:$C$110</definedName>
    <definedName name="_xlnm.Print_Area" localSheetId="11">SNIF!$A$1:$C$129</definedName>
    <definedName name="_xlnm.Print_Area" localSheetId="117">SNITIF!$A$1:$C$89</definedName>
    <definedName name="_xlnm.Print_Area" localSheetId="90">SNM150IF!$A$1:$C$229</definedName>
    <definedName name="_xlnm.Print_Area" localSheetId="67">'SNN50'!$A$1:$C$130</definedName>
    <definedName name="_xlnm.Print_Area" localSheetId="91">SNS250IF!$A$1:$C$330</definedName>
    <definedName name="_xlnm.Print_Area" localSheetId="13">SOF!$A$1:$C$86</definedName>
    <definedName name="_xlnm.Print_Area" localSheetId="34">SPSU!$A$1:$C$105</definedName>
    <definedName name="_xlnm.Print_Area" localSheetId="115">SQF!$A$1:$C$107</definedName>
    <definedName name="_xlnm.Print_Area" localSheetId="62">'SRBF-AHP'!$A$1:$C$150</definedName>
    <definedName name="_xlnm.Print_Area" localSheetId="61">'SRBF-AP'!$A$1:$C$138</definedName>
    <definedName name="_xlnm.Print_Area" localSheetId="63">'SRBF-CHP'!$A$1:$C$148</definedName>
    <definedName name="_xlnm.Print_Area" localSheetId="64">'SRBF-CP'!$A$1:$C$145</definedName>
    <definedName name="_xlnm.Print_Area" localSheetId="37">SSCF!$A$1:$C$158</definedName>
    <definedName name="_xlnm.Print_Area" localSheetId="17">SSF!$A$1:$C$220</definedName>
    <definedName name="_xlnm.Print_Area" localSheetId="32">SSTDF!$A$1:$C$176</definedName>
    <definedName name="_xlnm.Print_Area" localSheetId="8">STOF!$A$1:$C$115</definedName>
    <definedName name="XDO_?AUM?">SMEEF!$G$13</definedName>
    <definedName name="XDO_?CLASS_3?">SMEEF!$C$8:$C$49</definedName>
    <definedName name="XDO_?CLASS_3?1?">#REF!</definedName>
    <definedName name="XDO_?CLASS_3?10?">#REF!</definedName>
    <definedName name="XDO_?CLASS_3?100?">'SCIGI-JUN 2036'!$C$16:$C$24</definedName>
    <definedName name="XDO_?CLASS_3?101?">'SCIGI-APR 2029'!$C$16:$C$24</definedName>
    <definedName name="XDO_?CLASS_3?102?">'SCISI-SEP 2027'!$C$16:$C$24</definedName>
    <definedName name="XDO_?CLASS_3?103?">'SFMP- Series 72'!$C$28:$C$41</definedName>
    <definedName name="XDO_?CLASS_3?104?">'SFMP- Series 73'!$C$28:$C$41</definedName>
    <definedName name="XDO_?CLASS_3?105?">SLDF!$C$16:$C$29</definedName>
    <definedName name="XDO_?CLASS_3?106?">'SFMP- Series 74'!$C$16:$C$24</definedName>
    <definedName name="XDO_?CLASS_3?107?">'SFMP- Series 76'!$C$16:$C$22</definedName>
    <definedName name="XDO_?CLASS_3?108?">'SFMP- Series 78'!$C$16:$C$23</definedName>
    <definedName name="XDO_?CLASS_3?109?">SDYF!$C$8:$C$53</definedName>
    <definedName name="XDO_?CLASS_3?11?">SEHF!$C$8:$C$52</definedName>
    <definedName name="XDO_?CLASS_3?110?">'SFMP- Series 79'!$C$16:$C$23</definedName>
    <definedName name="XDO_?CLASS_3?111?">'SFMP- Series 81'!$C$16:$C$26</definedName>
    <definedName name="XDO_?CLASS_3?112?">'SBI-BSE-SENSEX-IF'!$C$8:$C$39</definedName>
    <definedName name="XDO_?CLASS_3?113?">LIQUIDSBI!$C$40:$C$52</definedName>
    <definedName name="XDO_?CLASS_3?114?">SN50EWIF!$C$8:$C$59</definedName>
    <definedName name="XDO_?CLASS_3?115?">SEOF!$C$8:$C$41</definedName>
    <definedName name="XDO_?CLASS_3?116?">'SBI-AOF'!$C$8:$C$38</definedName>
    <definedName name="XDO_?CLASS_3?117?">SETFSILVER!$C$40:$C$54</definedName>
    <definedName name="XDO_?CLASS_3?118?">'SETFSILVER-FOF'!$C$40:$C$42</definedName>
    <definedName name="XDO_?CLASS_3?119?">'SN50EW-ETF'!$C$8:$C$59</definedName>
    <definedName name="XDO_?CLASS_3?12?">#REF!</definedName>
    <definedName name="XDO_?CLASS_3?120?">SIOF!$C$8:$C$42</definedName>
    <definedName name="XDO_?CLASS_3?121?">SN500IF!$C$8:$C$510</definedName>
    <definedName name="XDO_?CLASS_3?122?">SNICIF!$C$8:$C$39</definedName>
    <definedName name="XDO_?CLASS_3?123?">SQF!$C$8:$C$37</definedName>
    <definedName name="XDO_?CLASS_3?124?">SNBIF!$C$8:$C$21</definedName>
    <definedName name="XDO_?CLASS_3?125?">SNITIF!$C$8:$C$19</definedName>
    <definedName name="XDO_?CLASS_3?126?">'SBI BSE PSU Bank ETF'!$C$8:$C$21</definedName>
    <definedName name="XDO_?CLASS_3?127?">'SBI BSE PSU Bank Index Fund'!$C$8:$C$21</definedName>
    <definedName name="XDO_?CLASS_3?128?">SIPAAFOF!$C$40:$C$45</definedName>
    <definedName name="XDO_?CLASS_3?129?">'SBI Nifty200 Quality 30'!$C$8:$C$39</definedName>
    <definedName name="XDO_?CLASS_3?13?">SMIF!$C$16:$C$37</definedName>
    <definedName name="XDO_?CLASS_3?130?">'SBI Nifty200 Mom 30'!$C$8:$C$39</definedName>
    <definedName name="XDO_?CLASS_3?131?">'SBI Nifty100 Low Vol 30'!$C$8:$C$39</definedName>
    <definedName name="XDO_?CLASS_3?132?">SBILIQETF!$C$40:$C$52</definedName>
    <definedName name="XDO_?CLASS_3?133?">SDAAAFOF!$C$40:$C$54</definedName>
    <definedName name="XDO_?CLASS_3?134?">SBIRIOS!$C$8:$C$41</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5?">SCOF!$C$8:$C$52</definedName>
    <definedName name="XDO_?CLASS_3?16?">STOF!$C$8:$C$35</definedName>
    <definedName name="XDO_?CLASS_3?17?">SHOF!$C$8:$C$39</definedName>
    <definedName name="XDO_?CLASS_3?18?">SCF!$C$8:$C$88</definedName>
    <definedName name="XDO_?CLASS_3?19?">SNIF!$C$8:$C$59</definedName>
    <definedName name="XDO_?CLASS_3?2?">#REF!</definedName>
    <definedName name="XDO_?CLASS_3?20?">'SMCBF-SP'!$C$8:$C$27</definedName>
    <definedName name="XDO_?CLASS_3?21?">SOF!$C$28:$C$30</definedName>
    <definedName name="XDO_?CLASS_3?22?">SMMDF!$C$8:$C$8</definedName>
    <definedName name="XDO_?CLASS_3?23?">SLF!$C$16:$C$31</definedName>
    <definedName name="XDO_?CLASS_3?24?">SDBF!$C$16:$C$25</definedName>
    <definedName name="XDO_?CLASS_3?25?">SSF!$C$16:$C$27</definedName>
    <definedName name="XDO_?CLASS_3?26?">SCRF!$C$8:$C$8</definedName>
    <definedName name="XDO_?CLASS_3?27?">SFEF!$C$8:$C$35</definedName>
    <definedName name="XDO_?CLASS_3?28?">SCHF!$C$8:$C$45</definedName>
    <definedName name="XDO_?CLASS_3?29?">SMUSD!$C$16:$C$46</definedName>
    <definedName name="XDO_?CLASS_3?3?">#REF!</definedName>
    <definedName name="XDO_?CLASS_3?30?">SMIDCAP!$C$8:$C$60</definedName>
    <definedName name="XDO_?CLASS_3?31?">SMCMF!$C$16:$C$25</definedName>
    <definedName name="XDO_?CLASS_3?32?">SMCOMMA!$C$8:$C$40</definedName>
    <definedName name="XDO_?CLASS_3?33?">SMGF!$C$16:$C$33</definedName>
    <definedName name="XDO_?CLASS_3?34?">SFLEXI!$C$8:$C$70</definedName>
    <definedName name="XDO_?CLASS_3?35?">SMAAF!$C$8:$C$71</definedName>
    <definedName name="XDO_?CLASS_3?36?">SBLUECHIP!$C$8:$C$50</definedName>
    <definedName name="XDO_?CLASS_3?37?">SAOF!$C$8:$C$201</definedName>
    <definedName name="XDO_?CLASS_3?38?">SIF!$C$8:$C$43</definedName>
    <definedName name="XDO_?CLASS_3?39?">SMLDF!$C$16:$C$68</definedName>
    <definedName name="XDO_?CLASS_3?4?">#REF!</definedName>
    <definedName name="XDO_?CLASS_3?40?">SSTDF!$C$16:$C$84</definedName>
    <definedName name="XDO_?CLASS_3?41?">SETFGOLD!$C$40:$C$46</definedName>
    <definedName name="XDO_?CLASS_3?42?">SPSU!$C$8:$C$34</definedName>
    <definedName name="XDO_?CLASS_3?43?">SGF!$C$40:$C$42</definedName>
    <definedName name="XDO_?CLASS_3?44?">SBISENSEX!$C$8:$C$39</definedName>
    <definedName name="XDO_?CLASS_3?45?">SSCF!$C$8:$C$77</definedName>
    <definedName name="XDO_?CLASS_3?46?">SBPF!$C$16:$C$57</definedName>
    <definedName name="XDO_?CLASS_3?47?">SBFS!$C$8:$C$43</definedName>
    <definedName name="XDO_?CLASS_3?48?">SETFNN50!$C$8:$C$59</definedName>
    <definedName name="XDO_?CLASS_3?49?">SETFNIFBK!$C$8:$C$21</definedName>
    <definedName name="XDO_?CLASS_3?5?">SLMF!$C$8:$C$87</definedName>
    <definedName name="XDO_?CLASS_3?50?">SETFBSE100!$C$8:$C$109</definedName>
    <definedName name="XDO_?CLASS_3?51?">SESF!$C$8:$C$110</definedName>
    <definedName name="XDO_?CLASS_3?52?">SETFNIF50!$C$8:$C$59</definedName>
    <definedName name="XDO_?CLASS_3?53?">'SLTAF-III'!$C$8:$C$35</definedName>
    <definedName name="XDO_?CLASS_3?54?">SETF10GILT!$C$16:$C$24</definedName>
    <definedName name="XDO_?CLASS_3?55?">'SLTAF-IV'!$C$8:$C$36</definedName>
    <definedName name="XDO_?CLASS_3?56?">'SLTAF-V'!$C$8:$C$36</definedName>
    <definedName name="XDO_?CLASS_3?57?">'SLTAF-VI'!$C$8:$C$43</definedName>
    <definedName name="XDO_?CLASS_3?58?">SETFSN50!$C$8:$C$59</definedName>
    <definedName name="XDO_?CLASS_3?59?">SBIETFQLTY!$C$8:$C$39</definedName>
    <definedName name="XDO_?CLASS_3?6?">SLTEF!$C$8:$C$79</definedName>
    <definedName name="XDO_?CLASS_3?60?">SCBF!$C$16:$C$93</definedName>
    <definedName name="XDO_?CLASS_3?61?">SEMVF!$C$8:$C$59</definedName>
    <definedName name="XDO_?CLASS_3?62?">'SFMP- Series 1'!$C$16:$C$31</definedName>
    <definedName name="XDO_?CLASS_3?63?">'SFMP- Series 6'!$C$16:$C$24</definedName>
    <definedName name="XDO_?CLASS_3?64?">'SFMP- Series 34'!$C$16:$C$24</definedName>
    <definedName name="XDO_?CLASS_3?65?">'SMCBF-IP'!$C$8:$C$43</definedName>
    <definedName name="XDO_?CLASS_3?66?">SFRDF!$C$16:$C$20</definedName>
    <definedName name="XDO_?CLASS_3?67?">SBIETFIT!$C$8:$C$19</definedName>
    <definedName name="XDO_?CLASS_3?68?">SBIETFPB!$C$8:$C$19</definedName>
    <definedName name="XDO_?CLASS_3?69?">'SRBF-AP'!$C$8:$C$60</definedName>
    <definedName name="XDO_?CLASS_3?7?">#REF!</definedName>
    <definedName name="XDO_?CLASS_3?70?">'SRBF-AHP'!$C$8:$C$60</definedName>
    <definedName name="XDO_?CLASS_3?71?">'SRBF-CHP'!$C$8:$C$60</definedName>
    <definedName name="XDO_?CLASS_3?72?">'SRBF-CP'!$C$8:$C$60</definedName>
    <definedName name="XDO_?CLASS_3?73?">'SIA-US EQUITY FOF'!$C$8:$C$14</definedName>
    <definedName name="XDO_?CLASS_3?74?">'SFMP- Series 42'!$C$16:$C$19</definedName>
    <definedName name="XDO_?CLASS_3?75?">'SNN50'!$C$8:$C$59</definedName>
    <definedName name="XDO_?CLASS_3?76?">'SFMP- Series 44'!$C$16:$C$31</definedName>
    <definedName name="XDO_?CLASS_3?77?">'SFMP- Series 45'!$C$16:$C$35</definedName>
    <definedName name="XDO_?CLASS_3?78?">SBIETFCON!$C$8:$C$39</definedName>
    <definedName name="XDO_?CLASS_3?79?">'SFMP- Series 46'!$C$16:$C$29</definedName>
    <definedName name="XDO_?CLASS_3?8?">#REF!</definedName>
    <definedName name="XDO_?CLASS_3?80?">SBAF!$C$8:$C$101</definedName>
    <definedName name="XDO_?CLASS_3?81?">'SFMP- Series 49'!$C$16:$C$34</definedName>
    <definedName name="XDO_?CLASS_3?82?">'SFMP- Series 50'!$C$16:$C$31</definedName>
    <definedName name="XDO_?CLASS_3?83?">'SFMP- Series 51'!$C$16:$C$37</definedName>
    <definedName name="XDO_?CLASS_3?84?">'SFMP- Series 52'!$C$16:$C$30</definedName>
    <definedName name="XDO_?CLASS_3?85?">'SFMP- Series 53'!$C$16:$C$34</definedName>
    <definedName name="XDO_?CLASS_3?86?">'SFMP- Series 54'!$C$16:$C$28</definedName>
    <definedName name="XDO_?CLASS_3?87?">'SFMP- Series 55'!$C$16:$C$32</definedName>
    <definedName name="XDO_?CLASS_3?88?">'SFMP- Series 57'!$C$16:$C$29</definedName>
    <definedName name="XDO_?CLASS_3?89?">'SFMP- Series 58'!$C$16:$C$32</definedName>
    <definedName name="XDO_?CLASS_3?9?">SMGLF!$C$8:$C$45</definedName>
    <definedName name="XDO_?CLASS_3?90?">SCPSE!$C$16:$C$43</definedName>
    <definedName name="XDO_?CLASS_3?91?">'SFMP- Series 59'!$C$28:$C$40</definedName>
    <definedName name="XDO_?CLASS_3?92?">'SFMP- Series 60'!$C$16:$C$31</definedName>
    <definedName name="XDO_?CLASS_3?93?">SMCF!$C$8:$C$72</definedName>
    <definedName name="XDO_?CLASS_3?94?">'SFMP- Series 61'!$C$16:$C$36</definedName>
    <definedName name="XDO_?CLASS_3?95?">'SFMP- Series 66'!$C$16:$C$37</definedName>
    <definedName name="XDO_?CLASS_3?96?">'SFMP- Series 67'!$C$16:$C$34</definedName>
    <definedName name="XDO_?CLASS_3?97?">'SFMP- Series 68'!$C$16:$C$24</definedName>
    <definedName name="XDO_?CLASS_3?98?">SNM150IF!$C$8:$C$159</definedName>
    <definedName name="XDO_?CLASS_3?99?">SNS250IF!$C$8:$C$260</definedName>
    <definedName name="XDO_?CLASS_4?">SMEEF!$C$9</definedName>
    <definedName name="XDO_?CS_1?">SMEEF!$G$11</definedName>
    <definedName name="XDO_?CS_2?">SMEEF!$H$11</definedName>
    <definedName name="XDO_?FINAL_ISIN?">SMEEF!$D$10:$D$102</definedName>
    <definedName name="XDO_?FINAL_ISIN?1?">#REF!</definedName>
    <definedName name="XDO_?FINAL_ISIN?10?">SLMF!$D$10:$D$94</definedName>
    <definedName name="XDO_?FINAL_ISIN?100?">SLF!$D$18:$D$31</definedName>
    <definedName name="XDO_?FINAL_ISIN?101?">SLF!$D$18:$D$39</definedName>
    <definedName name="XDO_?FINAL_ISIN?102?">SLF!$D$18:$D$46</definedName>
    <definedName name="XDO_?FINAL_ISIN?103?">SLF!$D$18:$D$120</definedName>
    <definedName name="XDO_?FINAL_ISIN?104?">SLF!$D$18:$D$167</definedName>
    <definedName name="XDO_?FINAL_ISIN?105?">SLF!$D$18:$D$180</definedName>
    <definedName name="XDO_?FINAL_ISIN?106?">SLF!$D$18:$D$191</definedName>
    <definedName name="XDO_?FINAL_ISIN?107?">SLF!$D$18:$D$201</definedName>
    <definedName name="XDO_?FINAL_ISIN?108?">SLF!$D$18:$D$206</definedName>
    <definedName name="XDO_?FINAL_ISIN?109?">SDBF!$D$18:$D$25</definedName>
    <definedName name="XDO_?FINAL_ISIN?11?">SLMF!$D$10:$D$98</definedName>
    <definedName name="XDO_?FINAL_ISIN?110?">SDBF!$D$18:$D$33</definedName>
    <definedName name="XDO_?FINAL_ISIN?111?">SDBF!$D$18:$D$43</definedName>
    <definedName name="XDO_?FINAL_ISIN?112?">SDBF!$D$18:$D$48</definedName>
    <definedName name="XDO_?FINAL_ISIN?113?">SDBF!$D$18:$D$57</definedName>
    <definedName name="XDO_?FINAL_ISIN?114?">SDBF!$D$18:$D$68</definedName>
    <definedName name="XDO_?FINAL_ISIN?115?">SDBF!$D$18:$D$78</definedName>
    <definedName name="XDO_?FINAL_ISIN?116?">SDBF!$D$18:$D$83</definedName>
    <definedName name="XDO_?FINAL_ISIN?117?">SSF!$D$24:$D$27</definedName>
    <definedName name="XDO_?FINAL_ISIN?118?">SSF!$D$24:$D$54</definedName>
    <definedName name="XDO_?FINAL_ISIN?119?">SSF!$D$24:$D$96</definedName>
    <definedName name="XDO_?FINAL_ISIN?12?">SLMF!$D$10:$D$120</definedName>
    <definedName name="XDO_?FINAL_ISIN?120?">SSF!$D$24:$D$155</definedName>
    <definedName name="XDO_?FINAL_ISIN?121?">SSF!$D$24:$D$162</definedName>
    <definedName name="XDO_?FINAL_ISIN?122?">SSF!$D$24:$D$174</definedName>
    <definedName name="XDO_?FINAL_ISIN?123?">SSF!$D$24:$D$177</definedName>
    <definedName name="XDO_?FINAL_ISIN?124?">SSF!$D$24:$D$177</definedName>
    <definedName name="XDO_?FINAL_ISIN?125?">SSF!$D$24:$D$177</definedName>
    <definedName name="XDO_?FINAL_ISIN?126?">SSF!$D$24:$D$182</definedName>
    <definedName name="XDO_?FINAL_ISIN?127?">SSF!$D$24:$D$192</definedName>
    <definedName name="XDO_?FINAL_ISIN?128?">SSF!$D$24:$D$197</definedName>
    <definedName name="XDO_?FINAL_ISIN?129?">SCRF!#REF!</definedName>
    <definedName name="XDO_?FINAL_ISIN?13?">SLMF!$D$10:$D$139</definedName>
    <definedName name="XDO_?FINAL_ISIN?130?">SCRF!$D$9:$D$51</definedName>
    <definedName name="XDO_?FINAL_ISIN?131?">SCRF!$D$9:$D$63</definedName>
    <definedName name="XDO_?FINAL_ISIN?132?">SCRF!$D$9:$D$84</definedName>
    <definedName name="XDO_?FINAL_ISIN?133?">SCRF!$D$9:$D$94</definedName>
    <definedName name="XDO_?FINAL_ISIN?134?">SCRF!$D$9:$D$99</definedName>
    <definedName name="XDO_?FINAL_ISIN?135?">SFEF!$D$10:$D$35</definedName>
    <definedName name="XDO_?FINAL_ISIN?136?">SFEF!$D$10:$D$42</definedName>
    <definedName name="XDO_?FINAL_ISIN?137?">SFEF!$D$10:$D$67</definedName>
    <definedName name="XDO_?FINAL_ISIN?138?">SFEF!$D$10:$D$86</definedName>
    <definedName name="XDO_?FINAL_ISIN?139?">SFEF!$D$10:$D$91</definedName>
    <definedName name="XDO_?FINAL_ISIN?14?">SLMF!$D$10:$D$144</definedName>
    <definedName name="XDO_?FINAL_ISIN?140?">SCHF!$D$10:$D$45</definedName>
    <definedName name="XDO_?FINAL_ISIN?141?">SCHF!$D$10:$D$101</definedName>
    <definedName name="XDO_?FINAL_ISIN?142?">SCHF!$D$10:$D$108</definedName>
    <definedName name="XDO_?FINAL_ISIN?143?">SCHF!$D$10:$D$117</definedName>
    <definedName name="XDO_?FINAL_ISIN?144?">SCHF!$D$10:$D$122</definedName>
    <definedName name="XDO_?FINAL_ISIN?145?">SCHF!$D$10:$D$141</definedName>
    <definedName name="XDO_?FINAL_ISIN?146?">SCHF!$D$10:$D$151</definedName>
    <definedName name="XDO_?FINAL_ISIN?147?">SCHF!$D$10:$D$156</definedName>
    <definedName name="XDO_?FINAL_ISIN?148?">SMUSD!$D$18:$D$46</definedName>
    <definedName name="XDO_?FINAL_ISIN?149?">SMUSD!$D$18:$D$54</definedName>
    <definedName name="XDO_?FINAL_ISIN?15?">SLTEF!$D$10:$D$79</definedName>
    <definedName name="XDO_?FINAL_ISIN?150?">SMUSD!$D$18:$D$59</definedName>
    <definedName name="XDO_?FINAL_ISIN?151?">SMUSD!$D$18:$D$72</definedName>
    <definedName name="XDO_?FINAL_ISIN?152?">SMUSD!$D$18:$D$92</definedName>
    <definedName name="XDO_?FINAL_ISIN?153?">SMUSD!$D$18:$D$124</definedName>
    <definedName name="XDO_?FINAL_ISIN?154?">SMUSD!$D$18:$D$131</definedName>
    <definedName name="XDO_?FINAL_ISIN?155?">SMUSD!$D$18:$D$137</definedName>
    <definedName name="XDO_?FINAL_ISIN?156?">SMUSD!$D$18:$D$144</definedName>
    <definedName name="XDO_?FINAL_ISIN?157?">SMUSD!$D$18:$D$154</definedName>
    <definedName name="XDO_?FINAL_ISIN?158?">SMUSD!$D$18:$D$159</definedName>
    <definedName name="XDO_?FINAL_ISIN?159?">SMIDCAP!$D$10:$D$60</definedName>
    <definedName name="XDO_?FINAL_ISIN?16?">SLTEF!$D$10:$D$83</definedName>
    <definedName name="XDO_?FINAL_ISIN?160?">SMIDCAP!$D$10:$D$64</definedName>
    <definedName name="XDO_?FINAL_ISIN?161?">SMIDCAP!$D$10:$D$89</definedName>
    <definedName name="XDO_?FINAL_ISIN?162?">SMIDCAP!$D$10:$D$108</definedName>
    <definedName name="XDO_?FINAL_ISIN?163?">SMIDCAP!$D$10:$D$113</definedName>
    <definedName name="XDO_?FINAL_ISIN?164?">SMCMF!$D$24:$D$25</definedName>
    <definedName name="XDO_?FINAL_ISIN?165?">SMCMF!$D$24:$D$54</definedName>
    <definedName name="XDO_?FINAL_ISIN?166?">SMCMF!$D$24:$D$59</definedName>
    <definedName name="XDO_?FINAL_ISIN?167?">SMCOMMA!$D$10:$D$40</definedName>
    <definedName name="XDO_?FINAL_ISIN?168?">SMCOMMA!$D$10:$D$65</definedName>
    <definedName name="XDO_?FINAL_ISIN?169?">SMCOMMA!$D$10:$D$74</definedName>
    <definedName name="XDO_?FINAL_ISIN?17?">SLTEF!$D$10:$D$106</definedName>
    <definedName name="XDO_?FINAL_ISIN?170?">SMCOMMA!$D$10:$D$86</definedName>
    <definedName name="XDO_?FINAL_ISIN?171?">SMCOMMA!$D$10:$D$91</definedName>
    <definedName name="XDO_?FINAL_ISIN?172?">SMGF!$D$24:$D$33</definedName>
    <definedName name="XDO_?FINAL_ISIN?173?">SMGF!$D$24:$D$42</definedName>
    <definedName name="XDO_?FINAL_ISIN?174?">SMGF!$D$24:$D$51</definedName>
    <definedName name="XDO_?FINAL_ISIN?175?">SMGF!$D$24:$D$70</definedName>
    <definedName name="XDO_?FINAL_ISIN?176?">SMGF!$D$24:$D$75</definedName>
    <definedName name="XDO_?FINAL_ISIN?177?">SFLEXI!$D$10:$D$70</definedName>
    <definedName name="XDO_?FINAL_ISIN?178?">SFLEXI!$D$10:$D$78</definedName>
    <definedName name="XDO_?FINAL_ISIN?179?">SFLEXI!$D$10:$D$100</definedName>
    <definedName name="XDO_?FINAL_ISIN?18?">SLTEF!$D$10:$D$125</definedName>
    <definedName name="XDO_?FINAL_ISIN?180?">SFLEXI!$D$10:$D$119</definedName>
    <definedName name="XDO_?FINAL_ISIN?181?">SFLEXI!$D$10:$D$124</definedName>
    <definedName name="XDO_?FINAL_ISIN?182?">SMAAF!$D$10:$D$71</definedName>
    <definedName name="XDO_?FINAL_ISIN?183?">SMAAF!$D$10:$D$73</definedName>
    <definedName name="XDO_?FINAL_ISIN?184?">SMAAF!$D$10:$D$118</definedName>
    <definedName name="XDO_?FINAL_ISIN?185?">SMAAF!$D$10:$D$129</definedName>
    <definedName name="XDO_?FINAL_ISIN?186?">SMAAF!$D$10:$D$133</definedName>
    <definedName name="XDO_?FINAL_ISIN?187?">SMAAF!$D$10:$D$141</definedName>
    <definedName name="XDO_?FINAL_ISIN?188?">SMAAF!$D$10:$D$154</definedName>
    <definedName name="XDO_?FINAL_ISIN?189?">SMAAF!$D$10:$D$166</definedName>
    <definedName name="XDO_?FINAL_ISIN?19?">SLTEF!$D$10:$D$130</definedName>
    <definedName name="XDO_?FINAL_ISIN?190?">SMAAF!$D$10:$D$171</definedName>
    <definedName name="XDO_?FINAL_ISIN?191?">SBLUECHIP!$D$10:$D$50</definedName>
    <definedName name="XDO_?FINAL_ISIN?192?">SBLUECHIP!$D$10:$D$76</definedName>
    <definedName name="XDO_?FINAL_ISIN?193?">SBLUECHIP!$D$10:$D$95</definedName>
    <definedName name="XDO_?FINAL_ISIN?194?">SBLUECHIP!$D$10:$D$100</definedName>
    <definedName name="XDO_?FINAL_ISIN?195?">SAOF!$D$10:$D$201</definedName>
    <definedName name="XDO_?FINAL_ISIN?196?">SAOF!$D$10:$D$217</definedName>
    <definedName name="XDO_?FINAL_ISIN?197?">SAOF!$D$10:$D$233</definedName>
    <definedName name="XDO_?FINAL_ISIN?198?">SAOF!$D$10:$D$243</definedName>
    <definedName name="XDO_?FINAL_ISIN?199?">SAOF!$D$10:$D$247</definedName>
    <definedName name="XDO_?FINAL_ISIN?2?">#REF!</definedName>
    <definedName name="XDO_?FINAL_ISIN?20?">#REF!</definedName>
    <definedName name="XDO_?FINAL_ISIN?200?">SAOF!$D$10:$D$259</definedName>
    <definedName name="XDO_?FINAL_ISIN?201?">SAOF!$D$10:$D$271</definedName>
    <definedName name="XDO_?FINAL_ISIN?202?">SAOF!$D$10:$D$276</definedName>
    <definedName name="XDO_?FINAL_ISIN?203?">SIF!$D$10:$D$43</definedName>
    <definedName name="XDO_?FINAL_ISIN?204?">SIF!$D$10:$D$44</definedName>
    <definedName name="XDO_?FINAL_ISIN?205?">SIF!$D$10:$D$72</definedName>
    <definedName name="XDO_?FINAL_ISIN?206?">SIF!$D$10:$D$91</definedName>
    <definedName name="XDO_?FINAL_ISIN?207?">SIF!$D$10:$D$96</definedName>
    <definedName name="XDO_?FINAL_ISIN?208?">SMLDF!$D$18:$D$68</definedName>
    <definedName name="XDO_?FINAL_ISIN?209?">SMLDF!$D$18:$D$77</definedName>
    <definedName name="XDO_?FINAL_ISIN?21?">#REF!</definedName>
    <definedName name="XDO_?FINAL_ISIN?210?">SMLDF!$D$18:$D$84</definedName>
    <definedName name="XDO_?FINAL_ISIN?211?">SMLDF!$D$18:$D$92</definedName>
    <definedName name="XDO_?FINAL_ISIN?212?">SMLDF!$D$18:$D$107</definedName>
    <definedName name="XDO_?FINAL_ISIN?213?">SMLDF!$D$18:$D$127</definedName>
    <definedName name="XDO_?FINAL_ISIN?214?">SMLDF!$D$18:$D$133</definedName>
    <definedName name="XDO_?FINAL_ISIN?215?">SMLDF!$D$18:$D$144</definedName>
    <definedName name="XDO_?FINAL_ISIN?216?">SMLDF!$D$18:$D$154</definedName>
    <definedName name="XDO_?FINAL_ISIN?217?">SMLDF!$D$18:$D$159</definedName>
    <definedName name="XDO_?FINAL_ISIN?218?">SSTDF!$D$18:$D$84</definedName>
    <definedName name="XDO_?FINAL_ISIN?219?">SSTDF!$D$18:$D$94</definedName>
    <definedName name="XDO_?FINAL_ISIN?22?">#REF!</definedName>
    <definedName name="XDO_?FINAL_ISIN?220?">SSTDF!$D$18:$D$102</definedName>
    <definedName name="XDO_?FINAL_ISIN?221?">SSTDF!$D$18:$D$113</definedName>
    <definedName name="XDO_?FINAL_ISIN?222?">SSTDF!$D$18:$D$123</definedName>
    <definedName name="XDO_?FINAL_ISIN?223?">SSTDF!$D$18:$D$131</definedName>
    <definedName name="XDO_?FINAL_ISIN?224?">SSTDF!$D$18:$D$138</definedName>
    <definedName name="XDO_?FINAL_ISIN?225?">SSTDF!$D$18:$D$148</definedName>
    <definedName name="XDO_?FINAL_ISIN?226?">SSTDF!$D$18:$D$153</definedName>
    <definedName name="XDO_?FINAL_ISIN?227?">SETFGOLD!$D$46</definedName>
    <definedName name="XDO_?FINAL_ISIN?228?">SETFGOLD!$D$46:$D$54</definedName>
    <definedName name="XDO_?FINAL_ISIN?229?">SETFGOLD!$D$46:$D$59</definedName>
    <definedName name="XDO_?FINAL_ISIN?23?">#REF!</definedName>
    <definedName name="XDO_?FINAL_ISIN?230?">SPSU!$D$10:$D$34</definedName>
    <definedName name="XDO_?FINAL_ISIN?231?">SPSU!$D$10:$D$59</definedName>
    <definedName name="XDO_?FINAL_ISIN?232?">SPSU!$D$10:$D$78</definedName>
    <definedName name="XDO_?FINAL_ISIN?233?">SPSU!$D$10:$D$83</definedName>
    <definedName name="XDO_?FINAL_ISIN?234?">SGF!$D$42</definedName>
    <definedName name="XDO_?FINAL_ISIN?235?">SGF!$D$42:$D$54</definedName>
    <definedName name="XDO_?FINAL_ISIN?236?">SGF!$D$42:$D$59</definedName>
    <definedName name="XDO_?FINAL_ISIN?237?">SBISENSEX!$D$10:$D$39</definedName>
    <definedName name="XDO_?FINAL_ISIN?238?">SBISENSEX!$D$10:$D$82</definedName>
    <definedName name="XDO_?FINAL_ISIN?239?">SBISENSEX!$D$10:$D$87</definedName>
    <definedName name="XDO_?FINAL_ISIN?24?">SMGLF!$D$10:$D$45</definedName>
    <definedName name="XDO_?FINAL_ISIN?240?">SSCF!$D$10:$D$77</definedName>
    <definedName name="XDO_?FINAL_ISIN?241?">SSCF!$D$10:$D$107</definedName>
    <definedName name="XDO_?FINAL_ISIN?242?">SSCF!$D$10:$D$126</definedName>
    <definedName name="XDO_?FINAL_ISIN?243?">SSCF!$D$10:$D$131</definedName>
    <definedName name="XDO_?FINAL_ISIN?244?">SBPF!$D$18:$D$57</definedName>
    <definedName name="XDO_?FINAL_ISIN?245?">SBPF!$D$18:$D$66</definedName>
    <definedName name="XDO_?FINAL_ISIN?246?">SBPF!$D$18:$D$75</definedName>
    <definedName name="XDO_?FINAL_ISIN?247?">SBPF!$D$18:$D$87</definedName>
    <definedName name="XDO_?FINAL_ISIN?248?">SBPF!$D$18:$D$100</definedName>
    <definedName name="XDO_?FINAL_ISIN?249?">SBPF!$D$18:$D$110</definedName>
    <definedName name="XDO_?FINAL_ISIN?25?">SMGLF!$D$10:$D$70</definedName>
    <definedName name="XDO_?FINAL_ISIN?250?">SBPF!$D$18:$D$115</definedName>
    <definedName name="XDO_?FINAL_ISIN?251?">SBFS!$D$10:$D$43</definedName>
    <definedName name="XDO_?FINAL_ISIN?252?">SBFS!$D$10:$D$68</definedName>
    <definedName name="XDO_?FINAL_ISIN?253?">SBFS!$D$10:$D$87</definedName>
    <definedName name="XDO_?FINAL_ISIN?254?">SBFS!$D$10:$D$92</definedName>
    <definedName name="XDO_?FINAL_ISIN?255?">SETFNN50!$D$10:$D$59</definedName>
    <definedName name="XDO_?FINAL_ISIN?256?">SETFNN50!$D$10:$D$68</definedName>
    <definedName name="XDO_?FINAL_ISIN?257?">SETFNN50!$D$10:$D$103</definedName>
    <definedName name="XDO_?FINAL_ISIN?258?">SETFNN50!$D$10:$D$108</definedName>
    <definedName name="XDO_?FINAL_ISIN?259?">SETFNIFBK!$D$10:$D$21</definedName>
    <definedName name="XDO_?FINAL_ISIN?26?">SMGLF!$D$10:$D$89</definedName>
    <definedName name="XDO_?FINAL_ISIN?260?">SETFNIFBK!$D$10:$D$64</definedName>
    <definedName name="XDO_?FINAL_ISIN?261?">SETFNIFBK!$D$10:$D$69</definedName>
    <definedName name="XDO_?FINAL_ISIN?262?">SETFBSE100!$D$10:$D$109</definedName>
    <definedName name="XDO_?FINAL_ISIN?263?">SETFBSE100!$D$10:$D$118</definedName>
    <definedName name="XDO_?FINAL_ISIN?264?">SETFBSE100!$D$10:$D$157</definedName>
    <definedName name="XDO_?FINAL_ISIN?265?">SESF!$D$10:$D$110</definedName>
    <definedName name="XDO_?FINAL_ISIN?266?">SESF!$D$10:$D$116</definedName>
    <definedName name="XDO_?FINAL_ISIN?267?">SESF!$D$10:$D$120</definedName>
    <definedName name="XDO_?FINAL_ISIN?268?">SESF!$D$10:$D$125</definedName>
    <definedName name="XDO_?FINAL_ISIN?269?">SESF!$D$10:$D$147</definedName>
    <definedName name="XDO_?FINAL_ISIN?27?">SMGLF!$D$10:$D$94</definedName>
    <definedName name="XDO_?FINAL_ISIN?270?">SESF!$D$10:$D$157</definedName>
    <definedName name="XDO_?FINAL_ISIN?271?">SESF!$D$10:$D$169</definedName>
    <definedName name="XDO_?FINAL_ISIN?272?">SESF!$D$10:$D$188</definedName>
    <definedName name="XDO_?FINAL_ISIN?273?">SESF!$D$10:$D$193</definedName>
    <definedName name="XDO_?FINAL_ISIN?274?">SETFNIF50!$D$10:$D$59</definedName>
    <definedName name="XDO_?FINAL_ISIN?275?">SETFNIF50!$D$10:$D$102</definedName>
    <definedName name="XDO_?FINAL_ISIN?276?">SETFNIF50!$D$10:$D$107</definedName>
    <definedName name="XDO_?FINAL_ISIN?277?">'SLTAF-III'!$D$10:$D$35</definedName>
    <definedName name="XDO_?FINAL_ISIN?278?">'SLTAF-III'!$D$10:$D$78</definedName>
    <definedName name="XDO_?FINAL_ISIN?279?">'SLTAF-III'!$D$10:$D$83</definedName>
    <definedName name="XDO_?FINAL_ISIN?28?">#REF!</definedName>
    <definedName name="XDO_?FINAL_ISIN?280?">SETF10GILT!$D$24</definedName>
    <definedName name="XDO_?FINAL_ISIN?281?">SETF10GILT!$D$24:$D$53</definedName>
    <definedName name="XDO_?FINAL_ISIN?282?">SETF10GILT!$D$24:$D$58</definedName>
    <definedName name="XDO_?FINAL_ISIN?283?">'SLTAF-IV'!$D$10:$D$36</definedName>
    <definedName name="XDO_?FINAL_ISIN?284?">'SLTAF-IV'!$D$10:$D$79</definedName>
    <definedName name="XDO_?FINAL_ISIN?285?">'SLTAF-IV'!$D$10:$D$84</definedName>
    <definedName name="XDO_?FINAL_ISIN?286?">'SLTAF-V'!$D$10:$D$36</definedName>
    <definedName name="XDO_?FINAL_ISIN?287?">'SLTAF-V'!$D$10:$D$79</definedName>
    <definedName name="XDO_?FINAL_ISIN?288?">'SLTAF-V'!$D$10:$D$84</definedName>
    <definedName name="XDO_?FINAL_ISIN?289?">'SLTAF-VI'!$D$10:$D$43</definedName>
    <definedName name="XDO_?FINAL_ISIN?29?">#REF!</definedName>
    <definedName name="XDO_?FINAL_ISIN?290?">'SLTAF-VI'!$D$10:$D$86</definedName>
    <definedName name="XDO_?FINAL_ISIN?291?">'SLTAF-VI'!$D$10:$D$91</definedName>
    <definedName name="XDO_?FINAL_ISIN?292?">SETFSN50!$D$10:$D$59</definedName>
    <definedName name="XDO_?FINAL_ISIN?293?">SETFSN50!$D$10:$D$68</definedName>
    <definedName name="XDO_?FINAL_ISIN?294?">SETFSN50!$D$10:$D$103</definedName>
    <definedName name="XDO_?FINAL_ISIN?295?">SETFSN50!$D$10:$D$108</definedName>
    <definedName name="XDO_?FINAL_ISIN?296?">SBIETFQLTY!$D$10:$D$39</definedName>
    <definedName name="XDO_?FINAL_ISIN?297?">SBIETFQLTY!$D$10:$D$82</definedName>
    <definedName name="XDO_?FINAL_ISIN?298?">SBIETFQLTY!$D$10:$D$87</definedName>
    <definedName name="XDO_?FINAL_ISIN?299?">SCBF!$D$18:$D$93</definedName>
    <definedName name="XDO_?FINAL_ISIN?3?">#REF!</definedName>
    <definedName name="XDO_?FINAL_ISIN?30?">SEHF!$D$10:$D$52</definedName>
    <definedName name="XDO_?FINAL_ISIN?300?">SCBF!$D$18:$D$102</definedName>
    <definedName name="XDO_?FINAL_ISIN?301?">SCBF!$D$18:$D$107</definedName>
    <definedName name="XDO_?FINAL_ISIN?302?">SCBF!$D$18:$D$113</definedName>
    <definedName name="XDO_?FINAL_ISIN?303?">SCBF!$D$18:$D$132</definedName>
    <definedName name="XDO_?FINAL_ISIN?304?">SCBF!$D$18:$D$142</definedName>
    <definedName name="XDO_?FINAL_ISIN?305?">SCBF!$D$18:$D$147</definedName>
    <definedName name="XDO_?FINAL_ISIN?306?">SEMVF!$D$10:$D$59</definedName>
    <definedName name="XDO_?FINAL_ISIN?307?">SEMVF!$D$10:$D$102</definedName>
    <definedName name="XDO_?FINAL_ISIN?308?">SEMVF!$D$10:$D$107</definedName>
    <definedName name="XDO_?FINAL_ISIN?309?">'SFMP- Series 1'!$D$26:$D$31</definedName>
    <definedName name="XDO_?FINAL_ISIN?31?">SEHF!$D$10:$D$57</definedName>
    <definedName name="XDO_?FINAL_ISIN?310?">'SFMP- Series 1'!$D$26:$D$50</definedName>
    <definedName name="XDO_?FINAL_ISIN?311?">'SFMP- Series 1'!$D$26:$D$65</definedName>
    <definedName name="XDO_?FINAL_ISIN?312?">'SFMP- Series 1'!$D$26:$D$70</definedName>
    <definedName name="XDO_?FINAL_ISIN?313?">'SFMP- Series 6'!$D$24</definedName>
    <definedName name="XDO_?FINAL_ISIN?314?">'SFMP- Series 6'!$D$24:$D$31</definedName>
    <definedName name="XDO_?FINAL_ISIN?315?">'SFMP- Series 6'!$D$24:$D$50</definedName>
    <definedName name="XDO_?FINAL_ISIN?316?">'SFMP- Series 6'!$D$24:$D$65</definedName>
    <definedName name="XDO_?FINAL_ISIN?317?">'SFMP- Series 6'!$D$24:$D$70</definedName>
    <definedName name="XDO_?FINAL_ISIN?318?">'SFMP- Series 34'!$D$24</definedName>
    <definedName name="XDO_?FINAL_ISIN?319?">'SFMP- Series 34'!$D$24:$D$28</definedName>
    <definedName name="XDO_?FINAL_ISIN?32?">SEHF!$D$10:$D$64</definedName>
    <definedName name="XDO_?FINAL_ISIN?320?">'SFMP- Series 34'!$D$24:$D$45</definedName>
    <definedName name="XDO_?FINAL_ISIN?321?">'SFMP- Series 34'!$D$24:$D$60</definedName>
    <definedName name="XDO_?FINAL_ISIN?322?">'SFMP- Series 34'!$D$24:$D$65</definedName>
    <definedName name="XDO_?FINAL_ISIN?323?">'SMCBF-IP'!$D$10:$D$43</definedName>
    <definedName name="XDO_?FINAL_ISIN?324?">'SMCBF-IP'!$D$10:$D$49</definedName>
    <definedName name="XDO_?FINAL_ISIN?325?">'SMCBF-IP'!$D$10:$D$70</definedName>
    <definedName name="XDO_?FINAL_ISIN?326?">'SMCBF-IP'!$D$10:$D$89</definedName>
    <definedName name="XDO_?FINAL_ISIN?327?">'SMCBF-IP'!$D$10:$D$94</definedName>
    <definedName name="XDO_?FINAL_ISIN?328?">SFRDF!$D$18:$D$20</definedName>
    <definedName name="XDO_?FINAL_ISIN?329?">SFRDF!$D$18:$D$30</definedName>
    <definedName name="XDO_?FINAL_ISIN?33?">SEHF!$D$10:$D$68</definedName>
    <definedName name="XDO_?FINAL_ISIN?330?">SFRDF!$D$18:$D$36</definedName>
    <definedName name="XDO_?FINAL_ISIN?331?">SFRDF!$D$18:$D$55</definedName>
    <definedName name="XDO_?FINAL_ISIN?332?">SFRDF!$D$18:$D$65</definedName>
    <definedName name="XDO_?FINAL_ISIN?333?">SFRDF!$D$18:$D$70</definedName>
    <definedName name="XDO_?FINAL_ISIN?334?">SBIETFIT!$D$10:$D$19</definedName>
    <definedName name="XDO_?FINAL_ISIN?335?">SBIETFIT!$D$10:$D$66</definedName>
    <definedName name="XDO_?FINAL_ISIN?336?">SBIETFPB!$D$10:$D$19</definedName>
    <definedName name="XDO_?FINAL_ISIN?337?">SBIETFPB!$D$10:$D$62</definedName>
    <definedName name="XDO_?FINAL_ISIN?338?">SBIETFPB!$D$10:$D$67</definedName>
    <definedName name="XDO_?FINAL_ISIN?339?">'SRBF-AP'!$D$10:$D$60</definedName>
    <definedName name="XDO_?FINAL_ISIN?34?">SEHF!$D$10:$D$130</definedName>
    <definedName name="XDO_?FINAL_ISIN?340?">'SRBF-AP'!$D$10:$D$70</definedName>
    <definedName name="XDO_?FINAL_ISIN?341?">'SRBF-AP'!$D$10:$D$78</definedName>
    <definedName name="XDO_?FINAL_ISIN?342?">'SRBF-AP'!$D$10:$D$82</definedName>
    <definedName name="XDO_?FINAL_ISIN?343?">'SRBF-AP'!$D$10:$D$109</definedName>
    <definedName name="XDO_?FINAL_ISIN?344?">'SRBF-AP'!$D$10:$D$114</definedName>
    <definedName name="XDO_?FINAL_ISIN?345?">'SRBF-AHP'!$D$10:$D$60</definedName>
    <definedName name="XDO_?FINAL_ISIN?346?">'SRBF-AHP'!$D$10:$D$69</definedName>
    <definedName name="XDO_?FINAL_ISIN?347?">'SRBF-AHP'!$D$10:$D$74</definedName>
    <definedName name="XDO_?FINAL_ISIN?348?">'SRBF-AHP'!$D$10:$D$80</definedName>
    <definedName name="XDO_?FINAL_ISIN?349?">'SRBF-AHP'!$D$10:$D$88</definedName>
    <definedName name="XDO_?FINAL_ISIN?35?">SEHF!$D$10:$D$136</definedName>
    <definedName name="XDO_?FINAL_ISIN?350?">'SRBF-AHP'!$D$10:$D$92</definedName>
    <definedName name="XDO_?FINAL_ISIN?351?">'SRBF-AHP'!$D$10:$D$109</definedName>
    <definedName name="XDO_?FINAL_ISIN?352?">'SRBF-AHP'!$D$10:$D$121</definedName>
    <definedName name="XDO_?FINAL_ISIN?353?">'SRBF-AHP'!$D$10:$D$126</definedName>
    <definedName name="XDO_?FINAL_ISIN?354?">'SRBF-CHP'!$D$10:$D$60</definedName>
    <definedName name="XDO_?FINAL_ISIN?355?">'SRBF-CHP'!$D$10:$D$78</definedName>
    <definedName name="XDO_?FINAL_ISIN?356?">'SRBF-CHP'!$D$10:$D$90</definedName>
    <definedName name="XDO_?FINAL_ISIN?357?">'SRBF-CHP'!$D$10:$D$119</definedName>
    <definedName name="XDO_?FINAL_ISIN?358?">'SRBF-CHP'!$D$10:$D$124</definedName>
    <definedName name="XDO_?FINAL_ISIN?359?">'SRBF-CP'!$D$10:$D$60</definedName>
    <definedName name="XDO_?FINAL_ISIN?36?">SEHF!$D$10:$D$144</definedName>
    <definedName name="XDO_?FINAL_ISIN?360?">'SRBF-CP'!$D$10:$D$77</definedName>
    <definedName name="XDO_?FINAL_ISIN?361?">'SRBF-CP'!$D$10:$D$88</definedName>
    <definedName name="XDO_?FINAL_ISIN?362?">'SRBF-CP'!$D$10:$D$117</definedName>
    <definedName name="XDO_?FINAL_ISIN?363?">'SRBF-CP'!$D$10:$D$122</definedName>
    <definedName name="XDO_?FINAL_ISIN?364?">'SIA-US EQUITY FOF'!$D$14</definedName>
    <definedName name="XDO_?FINAL_ISIN?365?">'SIA-US EQUITY FOF'!$D$14:$D$53</definedName>
    <definedName name="XDO_?FINAL_ISIN?366?">'SIA-US EQUITY FOF'!$D$14:$D$58</definedName>
    <definedName name="XDO_?FINAL_ISIN?367?">'SFMP- Series 42'!$D$18:$D$19</definedName>
    <definedName name="XDO_?FINAL_ISIN?368?">'SFMP- Series 42'!$D$18:$D$40</definedName>
    <definedName name="XDO_?FINAL_ISIN?369?">'SFMP- Series 42'!$D$18:$D$60</definedName>
    <definedName name="XDO_?FINAL_ISIN?37?">SEHF!$D$10:$D$154</definedName>
    <definedName name="XDO_?FINAL_ISIN?370?">'SFMP- Series 42'!$D$18:$D$75</definedName>
    <definedName name="XDO_?FINAL_ISIN?371?">'SFMP- Series 42'!$D$18:$D$80</definedName>
    <definedName name="XDO_?FINAL_ISIN?372?">'SNN50'!$D$10:$D$59</definedName>
    <definedName name="XDO_?FINAL_ISIN?373?">'SNN50'!$D$10:$D$68</definedName>
    <definedName name="XDO_?FINAL_ISIN?374?">'SNN50'!$D$10:$D$103</definedName>
    <definedName name="XDO_?FINAL_ISIN?375?">'SNN50'!$D$10:$D$108</definedName>
    <definedName name="XDO_?FINAL_ISIN?376?">'SFMP- Series 44'!$D$26:$D$31</definedName>
    <definedName name="XDO_?FINAL_ISIN?377?">'SFMP- Series 44'!$D$26:$D$55</definedName>
    <definedName name="XDO_?FINAL_ISIN?378?">'SFMP- Series 44'!$D$26:$D$70</definedName>
    <definedName name="XDO_?FINAL_ISIN?379?">'SFMP- Series 44'!$D$26:$D$75</definedName>
    <definedName name="XDO_?FINAL_ISIN?38?">SEHF!$D$10:$D$159</definedName>
    <definedName name="XDO_?FINAL_ISIN?380?">'SFMP- Series 45'!$D$26:$D$35</definedName>
    <definedName name="XDO_?FINAL_ISIN?381?">'SFMP- Series 45'!$D$26:$D$57</definedName>
    <definedName name="XDO_?FINAL_ISIN?382?">'SFMP- Series 45'!$D$26:$D$72</definedName>
    <definedName name="XDO_?FINAL_ISIN?383?">'SFMP- Series 45'!$D$26:$D$77</definedName>
    <definedName name="XDO_?FINAL_ISIN?384?">SBIETFCON!$D$10:$D$39</definedName>
    <definedName name="XDO_?FINAL_ISIN?385?">SBIETFCON!$D$10:$D$48</definedName>
    <definedName name="XDO_?FINAL_ISIN?386?">SBIETFCON!$D$10:$D$83</definedName>
    <definedName name="XDO_?FINAL_ISIN?387?">SBIETFCON!$D$10:$D$88</definedName>
    <definedName name="XDO_?FINAL_ISIN?388?">'SFMP- Series 46'!$D$26:$D$29</definedName>
    <definedName name="XDO_?FINAL_ISIN?389?">'SFMP- Series 46'!$D$26:$D$49</definedName>
    <definedName name="XDO_?FINAL_ISIN?39?">SEHF!$D$10:$D$167</definedName>
    <definedName name="XDO_?FINAL_ISIN?390?">'SFMP- Series 46'!$D$26:$D$64</definedName>
    <definedName name="XDO_?FINAL_ISIN?391?">'SFMP- Series 46'!$D$26:$D$69</definedName>
    <definedName name="XDO_?FINAL_ISIN?392?">SBAF!$D$10:$D$101</definedName>
    <definedName name="XDO_?FINAL_ISIN?393?">SBAF!$D$10:$D$109</definedName>
    <definedName name="XDO_?FINAL_ISIN?394?">SBAF!$D$10:$D$114</definedName>
    <definedName name="XDO_?FINAL_ISIN?395?">SBAF!$D$10:$D$162</definedName>
    <definedName name="XDO_?FINAL_ISIN?396?">SBAF!$D$10:$D$176</definedName>
    <definedName name="XDO_?FINAL_ISIN?397?">SBAF!$D$10:$D$182</definedName>
    <definedName name="XDO_?FINAL_ISIN?398?">SBAF!$D$10:$D$192</definedName>
    <definedName name="XDO_?FINAL_ISIN?399?">SBAF!$D$10:$D$213</definedName>
    <definedName name="XDO_?FINAL_ISIN?4?">#REF!</definedName>
    <definedName name="XDO_?FINAL_ISIN?40?">SEHF!$D$10:$D$182</definedName>
    <definedName name="XDO_?FINAL_ISIN?400?">SBAF!$D$10:$D$218</definedName>
    <definedName name="XDO_?FINAL_ISIN?401?">'SFMP- Series 49'!$D$26:$D$34</definedName>
    <definedName name="XDO_?FINAL_ISIN?402?">'SFMP- Series 49'!$D$26:$D$55</definedName>
    <definedName name="XDO_?FINAL_ISIN?403?">'SFMP- Series 49'!$D$26:$D$70</definedName>
    <definedName name="XDO_?FINAL_ISIN?404?">'SFMP- Series 49'!$D$26:$D$75</definedName>
    <definedName name="XDO_?FINAL_ISIN?405?">'SFMP- Series 50'!$D$26:$D$31</definedName>
    <definedName name="XDO_?FINAL_ISIN?406?">'SFMP- Series 50'!$D$26:$D$50</definedName>
    <definedName name="XDO_?FINAL_ISIN?407?">'SFMP- Series 50'!$D$26:$D$65</definedName>
    <definedName name="XDO_?FINAL_ISIN?408?">'SFMP- Series 50'!$D$26:$D$70</definedName>
    <definedName name="XDO_?FINAL_ISIN?409?">'SFMP- Series 51'!$D$26:$D$37</definedName>
    <definedName name="XDO_?FINAL_ISIN?41?">SEHF!$D$10:$D$187</definedName>
    <definedName name="XDO_?FINAL_ISIN?410?">'SFMP- Series 51'!$D$26:$D$59</definedName>
    <definedName name="XDO_?FINAL_ISIN?411?">'SFMP- Series 51'!$D$26:$D$74</definedName>
    <definedName name="XDO_?FINAL_ISIN?412?">'SFMP- Series 51'!$D$26:$D$79</definedName>
    <definedName name="XDO_?FINAL_ISIN?413?">'SFMP- Series 52'!$D$26:$D$30</definedName>
    <definedName name="XDO_?FINAL_ISIN?414?">'SFMP- Series 52'!$D$26:$D$51</definedName>
    <definedName name="XDO_?FINAL_ISIN?415?">'SFMP- Series 52'!$D$26:$D$66</definedName>
    <definedName name="XDO_?FINAL_ISIN?416?">'SFMP- Series 52'!$D$26:$D$71</definedName>
    <definedName name="XDO_?FINAL_ISIN?417?">'SFMP- Series 53'!$D$26:$D$34</definedName>
    <definedName name="XDO_?FINAL_ISIN?418?">'SFMP- Series 53'!$D$26:$D$57</definedName>
    <definedName name="XDO_?FINAL_ISIN?419?">'SFMP- Series 53'!$D$26:$D$72</definedName>
    <definedName name="XDO_?FINAL_ISIN?42?">#REF!</definedName>
    <definedName name="XDO_?FINAL_ISIN?420?">'SFMP- Series 53'!$D$26:$D$77</definedName>
    <definedName name="XDO_?FINAL_ISIN?421?">'SFMP- Series 54'!$D$26:$D$28</definedName>
    <definedName name="XDO_?FINAL_ISIN?422?">'SFMP- Series 54'!$D$26:$D$44</definedName>
    <definedName name="XDO_?FINAL_ISIN?423?">'SFMP- Series 54'!$D$26:$D$59</definedName>
    <definedName name="XDO_?FINAL_ISIN?424?">'SFMP- Series 54'!$D$26:$D$64</definedName>
    <definedName name="XDO_?FINAL_ISIN?425?">'SFMP- Series 55'!$D$26:$D$32</definedName>
    <definedName name="XDO_?FINAL_ISIN?426?">'SFMP- Series 55'!$D$26:$D$55</definedName>
    <definedName name="XDO_?FINAL_ISIN?427?">'SFMP- Series 55'!$D$26:$D$70</definedName>
    <definedName name="XDO_?FINAL_ISIN?428?">'SFMP- Series 55'!$D$26:$D$75</definedName>
    <definedName name="XDO_?FINAL_ISIN?429?">'SFMP- Series 57'!$D$26:$D$29</definedName>
    <definedName name="XDO_?FINAL_ISIN?43?">#REF!</definedName>
    <definedName name="XDO_?FINAL_ISIN?430?">'SFMP- Series 57'!$D$26:$D$52</definedName>
    <definedName name="XDO_?FINAL_ISIN?431?">'SFMP- Series 57'!$D$26:$D$67</definedName>
    <definedName name="XDO_?FINAL_ISIN?432?">'SFMP- Series 57'!$D$26:$D$72</definedName>
    <definedName name="XDO_?FINAL_ISIN?433?">'SFMP- Series 58'!$D$26:$D$32</definedName>
    <definedName name="XDO_?FINAL_ISIN?434?">'SFMP- Series 58'!$D$26:$D$52</definedName>
    <definedName name="XDO_?FINAL_ISIN?435?">'SFMP- Series 58'!$D$26:$D$67</definedName>
    <definedName name="XDO_?FINAL_ISIN?436?">'SFMP- Series 58'!$D$26:$D$72</definedName>
    <definedName name="XDO_?FINAL_ISIN?437?">SCPSE!$D$18:$D$43</definedName>
    <definedName name="XDO_?FINAL_ISIN?438?">SCPSE!$D$18:$D$52</definedName>
    <definedName name="XDO_?FINAL_ISIN?439?">SCPSE!$D$18:$D$107</definedName>
    <definedName name="XDO_?FINAL_ISIN?44?">SMIF!$D$18:$D$37</definedName>
    <definedName name="XDO_?FINAL_ISIN?440?">SCPSE!$D$18:$D$134</definedName>
    <definedName name="XDO_?FINAL_ISIN?441?">SCPSE!$D$18:$D$139</definedName>
    <definedName name="XDO_?FINAL_ISIN?442?">'SFMP- Series 59'!$D$38:$D$40</definedName>
    <definedName name="XDO_?FINAL_ISIN?443?">'SFMP- Series 59'!$D$38:$D$55</definedName>
    <definedName name="XDO_?FINAL_ISIN?444?">'SFMP- Series 59'!$D$38:$D$60</definedName>
    <definedName name="XDO_?FINAL_ISIN?445?">'SFMP- Series 60'!$D$26:$D$31</definedName>
    <definedName name="XDO_?FINAL_ISIN?446?">'SFMP- Series 60'!$D$26:$D$51</definedName>
    <definedName name="XDO_?FINAL_ISIN?447?">'SFMP- Series 60'!$D$26:$D$66</definedName>
    <definedName name="XDO_?FINAL_ISIN?448?">'SFMP- Series 60'!$D$26:$D$71</definedName>
    <definedName name="XDO_?FINAL_ISIN?449?">SMCF!$D$10:$D$72</definedName>
    <definedName name="XDO_?FINAL_ISIN?45?">SMIF!$D$18:$D$44</definedName>
    <definedName name="XDO_?FINAL_ISIN?450?">SMCF!$D$10:$D$87</definedName>
    <definedName name="XDO_?FINAL_ISIN?451?">SMCF!$D$10:$D$98</definedName>
    <definedName name="XDO_?FINAL_ISIN?452?">SMCF!$D$10:$D$117</definedName>
    <definedName name="XDO_?FINAL_ISIN?453?">SMCF!$D$10:$D$122</definedName>
    <definedName name="XDO_?FINAL_ISIN?454?">'SFMP- Series 61'!$D$26:$D$36</definedName>
    <definedName name="XDO_?FINAL_ISIN?455?">'SFMP- Series 61'!$D$26:$D$59</definedName>
    <definedName name="XDO_?FINAL_ISIN?456?">'SFMP- Series 61'!$D$26:$D$74</definedName>
    <definedName name="XDO_?FINAL_ISIN?457?">'SFMP- Series 61'!$D$26:$D$79</definedName>
    <definedName name="XDO_?FINAL_ISIN?458?">'SFMP- Series 66'!$D$26:$D$37</definedName>
    <definedName name="XDO_?FINAL_ISIN?459?">'SFMP- Series 66'!$D$26:$D$58</definedName>
    <definedName name="XDO_?FINAL_ISIN?46?">SMIF!$D$18:$D$51</definedName>
    <definedName name="XDO_?FINAL_ISIN?460?">'SFMP- Series 66'!$D$26:$D$73</definedName>
    <definedName name="XDO_?FINAL_ISIN?461?">'SFMP- Series 66'!$D$26:$D$78</definedName>
    <definedName name="XDO_?FINAL_ISIN?462?">'SFMP- Series 67'!$D$26:$D$34</definedName>
    <definedName name="XDO_?FINAL_ISIN?463?">'SFMP- Series 67'!$D$26:$D$57</definedName>
    <definedName name="XDO_?FINAL_ISIN?464?">'SFMP- Series 67'!$D$26:$D$72</definedName>
    <definedName name="XDO_?FINAL_ISIN?465?">'SFMP- Series 67'!$D$26:$D$77</definedName>
    <definedName name="XDO_?FINAL_ISIN?466?">'SFMP- Series 68'!$D$24</definedName>
    <definedName name="XDO_?FINAL_ISIN?467?">'SFMP- Series 68'!$D$24:$D$42</definedName>
    <definedName name="XDO_?FINAL_ISIN?468?">'SFMP- Series 68'!$D$24:$D$57</definedName>
    <definedName name="XDO_?FINAL_ISIN?469?">'SFMP- Series 68'!$D$24:$D$62</definedName>
    <definedName name="XDO_?FINAL_ISIN?47?">SMIF!$D$18:$D$55</definedName>
    <definedName name="XDO_?FINAL_ISIN?470?">SNM150IF!$D$10:$D$159</definedName>
    <definedName name="XDO_?FINAL_ISIN?471?">SNM150IF!$D$10:$D$202</definedName>
    <definedName name="XDO_?FINAL_ISIN?472?">SNM150IF!$D$10:$D$207</definedName>
    <definedName name="XDO_?FINAL_ISIN?473?">SNS250IF!$D$10:$D$260</definedName>
    <definedName name="XDO_?FINAL_ISIN?474?">SNS250IF!$D$10:$D$303</definedName>
    <definedName name="XDO_?FINAL_ISIN?475?">SNS250IF!$D$10:$D$308</definedName>
    <definedName name="XDO_?FINAL_ISIN?476?">'SCIGI-JUN 2036'!$D$24</definedName>
    <definedName name="XDO_?FINAL_ISIN?477?">'SCIGI-JUN 2036'!$D$24:$D$53</definedName>
    <definedName name="XDO_?FINAL_ISIN?478?">'SCIGI-JUN 2036'!$D$24:$D$58</definedName>
    <definedName name="XDO_?FINAL_ISIN?479?">'SCIGI-APR 2029'!$D$24</definedName>
    <definedName name="XDO_?FINAL_ISIN?48?">SMIF!$D$18:$D$74</definedName>
    <definedName name="XDO_?FINAL_ISIN?480?">'SCIGI-APR 2029'!$D$24:$D$53</definedName>
    <definedName name="XDO_?FINAL_ISIN?481?">'SCIGI-APR 2029'!$D$24:$D$58</definedName>
    <definedName name="XDO_?FINAL_ISIN?482?">'SCISI-SEP 2027'!$D$24</definedName>
    <definedName name="XDO_?FINAL_ISIN?483?">'SCISI-SEP 2027'!$D$24:$D$41</definedName>
    <definedName name="XDO_?FINAL_ISIN?484?">'SCISI-SEP 2027'!$D$24:$D$68</definedName>
    <definedName name="XDO_?FINAL_ISIN?485?">'SCISI-SEP 2027'!$D$24:$D$73</definedName>
    <definedName name="XDO_?FINAL_ISIN?486?">'SFMP- Series 72'!$D$38:$D$41</definedName>
    <definedName name="XDO_?FINAL_ISIN?487?">'SFMP- Series 72'!$D$38:$D$56</definedName>
    <definedName name="XDO_?FINAL_ISIN?488?">'SFMP- Series 72'!$D$38:$D$61</definedName>
    <definedName name="XDO_?FINAL_ISIN?489?">'SFMP- Series 73'!$D$38:$D$41</definedName>
    <definedName name="XDO_?FINAL_ISIN?49?">SMIF!$D$18:$D$84</definedName>
    <definedName name="XDO_?FINAL_ISIN?490?">'SFMP- Series 73'!$D$38:$D$56</definedName>
    <definedName name="XDO_?FINAL_ISIN?491?">'SFMP- Series 73'!$D$38:$D$61</definedName>
    <definedName name="XDO_?FINAL_ISIN?492?">SLDF!$D$24:$D$29</definedName>
    <definedName name="XDO_?FINAL_ISIN?493?">SLDF!$D$24:$D$50</definedName>
    <definedName name="XDO_?FINAL_ISIN?494?">SLDF!$D$24:$D$60</definedName>
    <definedName name="XDO_?FINAL_ISIN?495?">SLDF!$D$24:$D$65</definedName>
    <definedName name="XDO_?FINAL_ISIN?496?">'SFMP- Series 74'!$D$24</definedName>
    <definedName name="XDO_?FINAL_ISIN?497?">'SFMP- Series 74'!$D$24:$D$35</definedName>
    <definedName name="XDO_?FINAL_ISIN?498?">'SFMP- Series 74'!$D$24:$D$53</definedName>
    <definedName name="XDO_?FINAL_ISIN?499?">'SFMP- Series 74'!$D$24:$D$68</definedName>
    <definedName name="XDO_?FINAL_ISIN?5?">#REF!</definedName>
    <definedName name="XDO_?FINAL_ISIN?50?">SMIF!$D$18:$D$89</definedName>
    <definedName name="XDO_?FINAL_ISIN?500?">'SFMP- Series 74'!$D$24:$D$73</definedName>
    <definedName name="XDO_?FINAL_ISIN?501?">'SFMP- Series 76'!$D$18:$D$22</definedName>
    <definedName name="XDO_?FINAL_ISIN?502?">'SFMP- Series 76'!$D$18:$D$32</definedName>
    <definedName name="XDO_?FINAL_ISIN?503?">'SFMP- Series 76'!$D$18:$D$50</definedName>
    <definedName name="XDO_?FINAL_ISIN?504?">'SFMP- Series 76'!$D$18:$D$65</definedName>
    <definedName name="XDO_?FINAL_ISIN?505?">'SFMP- Series 76'!$D$18:$D$70</definedName>
    <definedName name="XDO_?FINAL_ISIN?506?">'SFMP- Series 78'!$D$18:$D$23</definedName>
    <definedName name="XDO_?FINAL_ISIN?507?">'SFMP- Series 78'!$D$18:$D$31</definedName>
    <definedName name="XDO_?FINAL_ISIN?508?">'SFMP- Series 78'!$D$18:$D$37</definedName>
    <definedName name="XDO_?FINAL_ISIN?509?">'SFMP- Series 78'!$D$18:$D$55</definedName>
    <definedName name="XDO_?FINAL_ISIN?51?">#REF!</definedName>
    <definedName name="XDO_?FINAL_ISIN?510?">'SFMP- Series 78'!$D$18:$D$70</definedName>
    <definedName name="XDO_?FINAL_ISIN?511?">'SFMP- Series 78'!$D$18:$D$75</definedName>
    <definedName name="XDO_?FINAL_ISIN?512?">SDYF!$D$10:$D$53</definedName>
    <definedName name="XDO_?FINAL_ISIN?513?">SDYF!$D$10:$D$64</definedName>
    <definedName name="XDO_?FINAL_ISIN?514?">SDYF!$D$10:$D$69</definedName>
    <definedName name="XDO_?FINAL_ISIN?515?">SDYF!$D$10:$D$86</definedName>
    <definedName name="XDO_?FINAL_ISIN?516?">SDYF!$D$10:$D$105</definedName>
    <definedName name="XDO_?FINAL_ISIN?517?">SDYF!$D$10:$D$110</definedName>
    <definedName name="XDO_?FINAL_ISIN?518?">'SFMP- Series 79'!$D$18:$D$23</definedName>
    <definedName name="XDO_?FINAL_ISIN?519?">'SFMP- Series 79'!$D$18:$D$31</definedName>
    <definedName name="XDO_?FINAL_ISIN?52?">#REF!</definedName>
    <definedName name="XDO_?FINAL_ISIN?520?">'SFMP- Series 79'!$D$18:$D$48</definedName>
    <definedName name="XDO_?FINAL_ISIN?521?">'SFMP- Series 79'!$D$18:$D$63</definedName>
    <definedName name="XDO_?FINAL_ISIN?522?">'SFMP- Series 79'!$D$18:$D$68</definedName>
    <definedName name="XDO_?FINAL_ISIN?523?">'SFMP- Series 81'!$D$18:$D$26</definedName>
    <definedName name="XDO_?FINAL_ISIN?524?">'SFMP- Series 81'!$D$18:$D$34</definedName>
    <definedName name="XDO_?FINAL_ISIN?525?">'SFMP- Series 81'!$D$18:$D$45</definedName>
    <definedName name="XDO_?FINAL_ISIN?526?">'SFMP- Series 81'!$D$18:$D$63</definedName>
    <definedName name="XDO_?FINAL_ISIN?527?">'SFMP- Series 81'!$D$18:$D$78</definedName>
    <definedName name="XDO_?FINAL_ISIN?528?">'SFMP- Series 81'!$D$18:$D$83</definedName>
    <definedName name="XDO_?FINAL_ISIN?529?">'SBI-BSE-SENSEX-IF'!$D$10:$D$39</definedName>
    <definedName name="XDO_?FINAL_ISIN?53?">SCOF!$D$10:$D$52</definedName>
    <definedName name="XDO_?FINAL_ISIN?530?">'SBI-BSE-SENSEX-IF'!$D$10:$D$82</definedName>
    <definedName name="XDO_?FINAL_ISIN?531?">'SBI-BSE-SENSEX-IF'!$D$10:$D$87</definedName>
    <definedName name="XDO_?FINAL_ISIN?532?">LIQUIDSBI!$D$52</definedName>
    <definedName name="XDO_?FINAL_ISIN?533?">LIQUIDSBI!$D$52:$D$57</definedName>
    <definedName name="XDO_?FINAL_ISIN?534?">SN50EWIF!$D$10:$D$59</definedName>
    <definedName name="XDO_?FINAL_ISIN?535?">SN50EWIF!$D$10:$D$102</definedName>
    <definedName name="XDO_?FINAL_ISIN?536?">SN50EWIF!$D$10:$D$107</definedName>
    <definedName name="XDO_?FINAL_ISIN?537?">SEOF!$D$10:$D$41</definedName>
    <definedName name="XDO_?FINAL_ISIN?538?">SEOF!$D$10:$D$66</definedName>
    <definedName name="XDO_?FINAL_ISIN?539?">SEOF!$D$10:$D$85</definedName>
    <definedName name="XDO_?FINAL_ISIN?54?">SCOF!$D$10:$D$56</definedName>
    <definedName name="XDO_?FINAL_ISIN?540?">SEOF!$D$10:$D$90</definedName>
    <definedName name="XDO_?FINAL_ISIN?541?">'SBI-AOF'!$D$10:$D$38</definedName>
    <definedName name="XDO_?FINAL_ISIN?542?">'SBI-AOF'!$D$10:$D$47</definedName>
    <definedName name="XDO_?FINAL_ISIN?543?">'SBI-AOF'!$D$10:$D$64</definedName>
    <definedName name="XDO_?FINAL_ISIN?544?">'SBI-AOF'!$D$10:$D$83</definedName>
    <definedName name="XDO_?FINAL_ISIN?545?">'SBI-AOF'!$D$10:$D$88</definedName>
    <definedName name="XDO_?FINAL_ISIN?546?">SETFSILVER!$D$54</definedName>
    <definedName name="XDO_?FINAL_ISIN?547?">SETFSILVER!$D$54:$D$56</definedName>
    <definedName name="XDO_?FINAL_ISIN?548?">SETFSILVER!$D$54:$D$59</definedName>
    <definedName name="XDO_?FINAL_ISIN?549?">'SETFSILVER-FOF'!$D$42</definedName>
    <definedName name="XDO_?FINAL_ISIN?55?">SCOF!$D$10:$D$63</definedName>
    <definedName name="XDO_?FINAL_ISIN?550?">'SETFSILVER-FOF'!$D$42:$D$54</definedName>
    <definedName name="XDO_?FINAL_ISIN?551?">'SETFSILVER-FOF'!$D$42:$D$59</definedName>
    <definedName name="XDO_?FINAL_ISIN?552?">'SN50EW-ETF'!$D$10:$D$59</definedName>
    <definedName name="XDO_?FINAL_ISIN?553?">'SN50EW-ETF'!$D$10:$D$102</definedName>
    <definedName name="XDO_?FINAL_ISIN?554?">'SN50EW-ETF'!$D$10:$D$107</definedName>
    <definedName name="XDO_?FINAL_ISIN?555?">SIOF!$D$10:$D$42</definedName>
    <definedName name="XDO_?FINAL_ISIN?556?">SIOF!$D$10:$D$67</definedName>
    <definedName name="XDO_?FINAL_ISIN?557?">SIOF!$D$10:$D$86</definedName>
    <definedName name="XDO_?FINAL_ISIN?558?">SIOF!$D$10:$D$91</definedName>
    <definedName name="XDO_?FINAL_ISIN?559?">SN500IF!$D$10:$D$510</definedName>
    <definedName name="XDO_?FINAL_ISIN?56?">SCOF!$D$10:$D$80</definedName>
    <definedName name="XDO_?FINAL_ISIN?560?">SN500IF!$D$10:$D$519</definedName>
    <definedName name="XDO_?FINAL_ISIN?561?">SN500IF!$D$10:$D$554</definedName>
    <definedName name="XDO_?FINAL_ISIN?562?">SN500IF!$D$10:$D$559</definedName>
    <definedName name="XDO_?FINAL_ISIN?563?">SNICIF!$D$10:$D$39</definedName>
    <definedName name="XDO_?FINAL_ISIN?564?">SNICIF!$D$10:$D$48</definedName>
    <definedName name="XDO_?FINAL_ISIN?565?">SNICIF!$D$10:$D$83</definedName>
    <definedName name="XDO_?FINAL_ISIN?566?">SNICIF!$D$10:$D$88</definedName>
    <definedName name="XDO_?FINAL_ISIN?567?">SQF!$D$10:$D$37</definedName>
    <definedName name="XDO_?FINAL_ISIN?568?">SQF!$D$10:$D$80</definedName>
    <definedName name="XDO_?FINAL_ISIN?569?">SQF!$D$10:$D$85</definedName>
    <definedName name="XDO_?FINAL_ISIN?57?">SCOF!$D$10:$D$99</definedName>
    <definedName name="XDO_?FINAL_ISIN?570?">SNBIF!$D$10:$D$21</definedName>
    <definedName name="XDO_?FINAL_ISIN?571?">SNBIF!$D$10:$D$64</definedName>
    <definedName name="XDO_?FINAL_ISIN?572?">SNBIF!$D$10:$D$69</definedName>
    <definedName name="XDO_?FINAL_ISIN?573?">SNITIF!$D$10:$D$19</definedName>
    <definedName name="XDO_?FINAL_ISIN?574?">SNITIF!$D$10:$D$62</definedName>
    <definedName name="XDO_?FINAL_ISIN?575?">SNITIF!$D$10:$D$67</definedName>
    <definedName name="XDO_?FINAL_ISIN?576?">'SBI BSE PSU Bank ETF'!$D$10:$D$21</definedName>
    <definedName name="XDO_?FINAL_ISIN?577?">'SBI BSE PSU Bank ETF'!$D$10:$D$64</definedName>
    <definedName name="XDO_?FINAL_ISIN?578?">'SBI BSE PSU Bank ETF'!$D$10:$D$69</definedName>
    <definedName name="XDO_?FINAL_ISIN?579?">'SBI BSE PSU Bank Index Fund'!$D$10:$D$21</definedName>
    <definedName name="XDO_?FINAL_ISIN?58?">SCOF!$D$10:$D$104</definedName>
    <definedName name="XDO_?FINAL_ISIN?580?">'SBI BSE PSU Bank Index Fund'!$D$10:$D$64</definedName>
    <definedName name="XDO_?FINAL_ISIN?581?">'SBI BSE PSU Bank Index Fund'!$D$10:$D$69</definedName>
    <definedName name="XDO_?FINAL_ISIN?582?">SIPAAFOF!$D$42:$D$45</definedName>
    <definedName name="XDO_?FINAL_ISIN?583?">SIPAAFOF!$D$42:$D$57</definedName>
    <definedName name="XDO_?FINAL_ISIN?584?">SIPAAFOF!$D$42:$D$62</definedName>
    <definedName name="XDO_?FINAL_ISIN?585?">'SBI Nifty200 Quality 30'!$D$10:$D$39</definedName>
    <definedName name="XDO_?FINAL_ISIN?586?">'SBI Nifty200 Quality 30'!$D$10:$D$82</definedName>
    <definedName name="XDO_?FINAL_ISIN?587?">'SBI Nifty200 Quality 30'!$D$10:$D$87</definedName>
    <definedName name="XDO_?FINAL_ISIN?588?">'SBI Nifty200 Mom 30'!$D$10:$D$39</definedName>
    <definedName name="XDO_?FINAL_ISIN?589?">'SBI Nifty200 Mom 30'!$D$10:$D$48</definedName>
    <definedName name="XDO_?FINAL_ISIN?59?">STOF!$D$10:$D$35</definedName>
    <definedName name="XDO_?FINAL_ISIN?590?">'SBI Nifty200 Mom 30'!$D$10:$D$83</definedName>
    <definedName name="XDO_?FINAL_ISIN?591?">'SBI Nifty200 Mom 30'!$D$10:$D$88</definedName>
    <definedName name="XDO_?FINAL_ISIN?592?">'SBI Nifty100 Low Vol 30'!$D$10:$D$39</definedName>
    <definedName name="XDO_?FINAL_ISIN?593?">'SBI Nifty100 Low Vol 30'!$D$10:$D$82</definedName>
    <definedName name="XDO_?FINAL_ISIN?594?">'SBI Nifty100 Low Vol 30'!$D$10:$D$87</definedName>
    <definedName name="XDO_?FINAL_ISIN?595?">SBILIQETF!$D$52</definedName>
    <definedName name="XDO_?FINAL_ISIN?596?">SBILIQETF!$D$52:$D$57</definedName>
    <definedName name="XDO_?FINAL_ISIN?597?">SDAAAFOF!$D$42:$D$54</definedName>
    <definedName name="XDO_?FINAL_ISIN?598?">SDAAAFOF!$D$42:$D$66</definedName>
    <definedName name="XDO_?FINAL_ISIN?599?">SDAAAFOF!$D$42:$D$71</definedName>
    <definedName name="XDO_?FINAL_ISIN?6?">#REF!</definedName>
    <definedName name="XDO_?FINAL_ISIN?60?">STOF!$D$10:$D$40</definedName>
    <definedName name="XDO_?FINAL_ISIN?600?">SBIRIOS!$D$10:$D$41</definedName>
    <definedName name="XDO_?FINAL_ISIN?601?">SBIRIOS!$D$10:$D$84</definedName>
    <definedName name="XDO_?FINAL_ISIN?602?">SBIRIOS!$D$10:$D$89</definedName>
    <definedName name="XDO_?FINAL_ISIN?603?">#REF!</definedName>
    <definedName name="XDO_?FINAL_ISIN?604?">#REF!</definedName>
    <definedName name="XDO_?FINAL_ISIN?605?">#REF!</definedName>
    <definedName name="XDO_?FINAL_ISIN?606?">#REF!</definedName>
    <definedName name="XDO_?FINAL_ISIN?607?">#REF!</definedName>
    <definedName name="XDO_?FINAL_ISIN?608?">#REF!</definedName>
    <definedName name="XDO_?FINAL_ISIN?609?">#REF!</definedName>
    <definedName name="XDO_?FINAL_ISIN?61?">STOF!$D$10:$D$47</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15?">#REF!</definedName>
    <definedName name="XDO_?FINAL_ISIN?616?">#REF!</definedName>
    <definedName name="XDO_?FINAL_ISIN?617?">#REF!</definedName>
    <definedName name="XDO_?FINAL_ISIN?618?">#REF!</definedName>
    <definedName name="XDO_?FINAL_ISIN?619?">#REF!</definedName>
    <definedName name="XDO_?FINAL_ISIN?62?">STOF!$D$10:$D$68</definedName>
    <definedName name="XDO_?FINAL_ISIN?620?">#REF!</definedName>
    <definedName name="XDO_?FINAL_ISIN?621?">#REF!</definedName>
    <definedName name="XDO_?FINAL_ISIN?622?">#REF!</definedName>
    <definedName name="XDO_?FINAL_ISIN?63?">STOF!$D$10:$D$87</definedName>
    <definedName name="XDO_?FINAL_ISIN?64?">STOF!$D$10:$D$92</definedName>
    <definedName name="XDO_?FINAL_ISIN?65?">SHOF!$D$10:$D$39</definedName>
    <definedName name="XDO_?FINAL_ISIN?66?">SHOF!$D$10:$D$45</definedName>
    <definedName name="XDO_?FINAL_ISIN?67?">SHOF!$D$10:$D$66</definedName>
    <definedName name="XDO_?FINAL_ISIN?68?">SHOF!$D$10:$D$85</definedName>
    <definedName name="XDO_?FINAL_ISIN?69?">SHOF!$D$10:$D$90</definedName>
    <definedName name="XDO_?FINAL_ISIN?7?">#REF!</definedName>
    <definedName name="XDO_?FINAL_ISIN?70?">SCF!$D$10:$D$88</definedName>
    <definedName name="XDO_?FINAL_ISIN?71?">SCF!$D$10:$D$95</definedName>
    <definedName name="XDO_?FINAL_ISIN?72?">SCF!$D$10:$D$99</definedName>
    <definedName name="XDO_?FINAL_ISIN?73?">SCF!$D$10:$D$108</definedName>
    <definedName name="XDO_?FINAL_ISIN?74?">SCF!$D$10:$D$130</definedName>
    <definedName name="XDO_?FINAL_ISIN?75?">SCF!$D$10:$D$149</definedName>
    <definedName name="XDO_?FINAL_ISIN?76?">SCF!$D$10:$D$154</definedName>
    <definedName name="XDO_?FINAL_ISIN?77?">SNIF!$D$10:$D$59</definedName>
    <definedName name="XDO_?FINAL_ISIN?78?">SNIF!$D$10:$D$102</definedName>
    <definedName name="XDO_?FINAL_ISIN?79?">SNIF!$D$10:$D$107</definedName>
    <definedName name="XDO_?FINAL_ISIN?8?">#REF!</definedName>
    <definedName name="XDO_?FINAL_ISIN?80?">'SMCBF-SP'!$D$10:$D$27</definedName>
    <definedName name="XDO_?FINAL_ISIN?81?">'SMCBF-SP'!$D$10:$D$31</definedName>
    <definedName name="XDO_?FINAL_ISIN?82?">'SMCBF-SP'!$D$10:$D$46</definedName>
    <definedName name="XDO_?FINAL_ISIN?83?">'SMCBF-SP'!$D$10:$D$56</definedName>
    <definedName name="XDO_?FINAL_ISIN?84?">'SMCBF-SP'!$D$10:$D$71</definedName>
    <definedName name="XDO_?FINAL_ISIN?85?">'SMCBF-SP'!$D$10:$D$86</definedName>
    <definedName name="XDO_?FINAL_ISIN?86?">'SMCBF-SP'!$D$10:$D$91</definedName>
    <definedName name="XDO_?FINAL_ISIN?87?">SOF!$D$30</definedName>
    <definedName name="XDO_?FINAL_ISIN?88?">SOF!$D$30:$D$39</definedName>
    <definedName name="XDO_?FINAL_ISIN?89?">SOF!$D$30:$D$59</definedName>
    <definedName name="XDO_?FINAL_ISIN?9?">SLMF!$D$10:$D$87</definedName>
    <definedName name="XDO_?FINAL_ISIN?90?">SOF!$D$30:$D$64</definedName>
    <definedName name="XDO_?FINAL_ISIN?91?">SMMDF!#REF!</definedName>
    <definedName name="XDO_?FINAL_ISIN?92?">SMMDF!#REF!</definedName>
    <definedName name="XDO_?FINAL_ISIN?93?">SMMDF!$D$10:$D$68</definedName>
    <definedName name="XDO_?FINAL_ISIN?94?">SMMDF!$D$10:$D$75</definedName>
    <definedName name="XDO_?FINAL_ISIN?95?">SMMDF!$D$10:$D$84</definedName>
    <definedName name="XDO_?FINAL_ISIN?96?">SMMDF!$D$10:$D$88</definedName>
    <definedName name="XDO_?FINAL_ISIN?97?">SMMDF!$D$10:$D$107</definedName>
    <definedName name="XDO_?FINAL_ISIN?98?">SMMDF!$D$10:$D$117</definedName>
    <definedName name="XDO_?FINAL_ISIN?99?">SMMDF!$D$10:$D$122</definedName>
    <definedName name="XDO_?FINAL_MV?">SMEEF!$G$10:$G$102</definedName>
    <definedName name="XDO_?FINAL_MV?1?">#REF!</definedName>
    <definedName name="XDO_?FINAL_MV?10?">SLMF!$G$10:$G$94</definedName>
    <definedName name="XDO_?FINAL_MV?100?">SLF!$G$18:$G$31</definedName>
    <definedName name="XDO_?FINAL_MV?101?">SLF!$G$18:$G$39</definedName>
    <definedName name="XDO_?FINAL_MV?102?">SLF!$G$18:$G$46</definedName>
    <definedName name="XDO_?FINAL_MV?103?">SLF!$G$18:$G$120</definedName>
    <definedName name="XDO_?FINAL_MV?104?">SLF!$G$18:$G$167</definedName>
    <definedName name="XDO_?FINAL_MV?105?">SLF!$G$18:$G$180</definedName>
    <definedName name="XDO_?FINAL_MV?106?">SLF!$G$18:$G$191</definedName>
    <definedName name="XDO_?FINAL_MV?107?">SLF!$G$18:$G$201</definedName>
    <definedName name="XDO_?FINAL_MV?108?">SLF!$G$18:$G$206</definedName>
    <definedName name="XDO_?FINAL_MV?109?">SDBF!$G$18:$G$25</definedName>
    <definedName name="XDO_?FINAL_MV?11?">SLMF!$G$10:$G$98</definedName>
    <definedName name="XDO_?FINAL_MV?110?">SDBF!$G$18:$G$33</definedName>
    <definedName name="XDO_?FINAL_MV?111?">SDBF!$G$18:$G$43</definedName>
    <definedName name="XDO_?FINAL_MV?112?">SDBF!$G$18:$G$48</definedName>
    <definedName name="XDO_?FINAL_MV?113?">SDBF!$G$18:$G$57</definedName>
    <definedName name="XDO_?FINAL_MV?114?">SDBF!$G$18:$G$68</definedName>
    <definedName name="XDO_?FINAL_MV?115?">SDBF!$G$18:$G$78</definedName>
    <definedName name="XDO_?FINAL_MV?116?">SDBF!$G$18:$G$83</definedName>
    <definedName name="XDO_?FINAL_MV?117?">SSF!$G$24:$G$27</definedName>
    <definedName name="XDO_?FINAL_MV?118?">SSF!$G$24:$G$54</definedName>
    <definedName name="XDO_?FINAL_MV?119?">SSF!$G$24:$G$96</definedName>
    <definedName name="XDO_?FINAL_MV?12?">SLMF!$G$10:$G$120</definedName>
    <definedName name="XDO_?FINAL_MV?120?">SSF!$G$24:$G$155</definedName>
    <definedName name="XDO_?FINAL_MV?121?">SSF!$G$24:$G$162</definedName>
    <definedName name="XDO_?FINAL_MV?122?">SSF!$G$24:$G$174</definedName>
    <definedName name="XDO_?FINAL_MV?123?">SSF!$G$24:$G$177</definedName>
    <definedName name="XDO_?FINAL_MV?124?">SSF!$G$24:$G$177</definedName>
    <definedName name="XDO_?FINAL_MV?125?">SSF!$G$24:$G$177</definedName>
    <definedName name="XDO_?FINAL_MV?126?">SSF!$G$24:$G$182</definedName>
    <definedName name="XDO_?FINAL_MV?127?">SSF!$G$24:$G$192</definedName>
    <definedName name="XDO_?FINAL_MV?128?">SSF!$G$24:$G$197</definedName>
    <definedName name="XDO_?FINAL_MV?129?">SCRF!#REF!</definedName>
    <definedName name="XDO_?FINAL_MV?13?">SLMF!$G$10:$G$139</definedName>
    <definedName name="XDO_?FINAL_MV?130?">SCRF!$G$9:$G$51</definedName>
    <definedName name="XDO_?FINAL_MV?131?">SCRF!$G$9:$G$63</definedName>
    <definedName name="XDO_?FINAL_MV?132?">SCRF!$G$9:$G$84</definedName>
    <definedName name="XDO_?FINAL_MV?133?">SCRF!$G$9:$G$94</definedName>
    <definedName name="XDO_?FINAL_MV?134?">SCRF!$G$9:$G$99</definedName>
    <definedName name="XDO_?FINAL_MV?135?">SFEF!$G$10:$G$35</definedName>
    <definedName name="XDO_?FINAL_MV?136?">SFEF!$G$10:$G$42</definedName>
    <definedName name="XDO_?FINAL_MV?137?">SFEF!$G$10:$G$67</definedName>
    <definedName name="XDO_?FINAL_MV?138?">SFEF!$G$10:$G$86</definedName>
    <definedName name="XDO_?FINAL_MV?139?">SFEF!$G$10:$G$91</definedName>
    <definedName name="XDO_?FINAL_MV?14?">SLMF!$G$10:$G$144</definedName>
    <definedName name="XDO_?FINAL_MV?140?">SCHF!$G$10:$G$45</definedName>
    <definedName name="XDO_?FINAL_MV?141?">SCHF!$G$10:$G$101</definedName>
    <definedName name="XDO_?FINAL_MV?142?">SCHF!$G$10:$G$108</definedName>
    <definedName name="XDO_?FINAL_MV?143?">SCHF!$G$10:$G$117</definedName>
    <definedName name="XDO_?FINAL_MV?144?">SCHF!$G$10:$G$122</definedName>
    <definedName name="XDO_?FINAL_MV?145?">SCHF!$G$10:$G$141</definedName>
    <definedName name="XDO_?FINAL_MV?146?">SCHF!$G$10:$G$151</definedName>
    <definedName name="XDO_?FINAL_MV?147?">SCHF!$G$10:$G$156</definedName>
    <definedName name="XDO_?FINAL_MV?148?">SMUSD!$G$18:$G$46</definedName>
    <definedName name="XDO_?FINAL_MV?149?">SMUSD!$G$18:$G$54</definedName>
    <definedName name="XDO_?FINAL_MV?15?">SLTEF!$G$10:$G$79</definedName>
    <definedName name="XDO_?FINAL_MV?150?">SMUSD!$G$18:$G$59</definedName>
    <definedName name="XDO_?FINAL_MV?151?">SMUSD!$G$18:$G$72</definedName>
    <definedName name="XDO_?FINAL_MV?152?">SMUSD!$G$18:$G$92</definedName>
    <definedName name="XDO_?FINAL_MV?153?">SMUSD!$G$18:$G$124</definedName>
    <definedName name="XDO_?FINAL_MV?154?">SMUSD!$G$18:$G$131</definedName>
    <definedName name="XDO_?FINAL_MV?155?">SMUSD!$G$18:$G$137</definedName>
    <definedName name="XDO_?FINAL_MV?156?">SMUSD!$G$18:$G$144</definedName>
    <definedName name="XDO_?FINAL_MV?157?">SMUSD!$G$18:$G$154</definedName>
    <definedName name="XDO_?FINAL_MV?158?">SMUSD!$G$18:$G$159</definedName>
    <definedName name="XDO_?FINAL_MV?159?">SMIDCAP!$G$10:$G$60</definedName>
    <definedName name="XDO_?FINAL_MV?16?">SLTEF!$G$10:$G$83</definedName>
    <definedName name="XDO_?FINAL_MV?160?">SMIDCAP!$G$10:$G$64</definedName>
    <definedName name="XDO_?FINAL_MV?161?">SMIDCAP!$G$10:$G$89</definedName>
    <definedName name="XDO_?FINAL_MV?162?">SMIDCAP!$G$10:$G$108</definedName>
    <definedName name="XDO_?FINAL_MV?163?">SMIDCAP!$G$10:$G$113</definedName>
    <definedName name="XDO_?FINAL_MV?164?">SMCMF!$G$24:$G$25</definedName>
    <definedName name="XDO_?FINAL_MV?165?">SMCMF!$G$24:$G$54</definedName>
    <definedName name="XDO_?FINAL_MV?166?">SMCMF!$G$24:$G$59</definedName>
    <definedName name="XDO_?FINAL_MV?167?">SMCOMMA!$G$10:$G$40</definedName>
    <definedName name="XDO_?FINAL_MV?168?">SMCOMMA!$G$10:$G$65</definedName>
    <definedName name="XDO_?FINAL_MV?169?">SMCOMMA!$G$10:$G$74</definedName>
    <definedName name="XDO_?FINAL_MV?17?">SLTEF!$G$10:$G$106</definedName>
    <definedName name="XDO_?FINAL_MV?170?">SMCOMMA!$G$10:$G$86</definedName>
    <definedName name="XDO_?FINAL_MV?171?">SMCOMMA!$G$10:$G$91</definedName>
    <definedName name="XDO_?FINAL_MV?172?">SMGF!$G$24:$G$33</definedName>
    <definedName name="XDO_?FINAL_MV?173?">SMGF!$G$24:$G$42</definedName>
    <definedName name="XDO_?FINAL_MV?174?">SMGF!$G$24:$G$51</definedName>
    <definedName name="XDO_?FINAL_MV?175?">SMGF!$G$24:$G$70</definedName>
    <definedName name="XDO_?FINAL_MV?176?">SMGF!$G$24:$G$75</definedName>
    <definedName name="XDO_?FINAL_MV?177?">SFLEXI!$G$10:$G$70</definedName>
    <definedName name="XDO_?FINAL_MV?178?">SFLEXI!$G$10:$G$78</definedName>
    <definedName name="XDO_?FINAL_MV?179?">SFLEXI!$G$10:$G$100</definedName>
    <definedName name="XDO_?FINAL_MV?18?">SLTEF!$G$10:$G$125</definedName>
    <definedName name="XDO_?FINAL_MV?180?">SFLEXI!$G$10:$G$119</definedName>
    <definedName name="XDO_?FINAL_MV?181?">SFLEXI!$G$10:$G$124</definedName>
    <definedName name="XDO_?FINAL_MV?182?">SMAAF!$G$10:$G$71</definedName>
    <definedName name="XDO_?FINAL_MV?183?">SMAAF!$G$10:$G$73</definedName>
    <definedName name="XDO_?FINAL_MV?184?">SMAAF!$G$10:$G$118</definedName>
    <definedName name="XDO_?FINAL_MV?185?">SMAAF!$G$10:$G$129</definedName>
    <definedName name="XDO_?FINAL_MV?186?">SMAAF!$G$10:$G$133</definedName>
    <definedName name="XDO_?FINAL_MV?187?">SMAAF!$G$10:$G$141</definedName>
    <definedName name="XDO_?FINAL_MV?188?">SMAAF!$G$10:$G$154</definedName>
    <definedName name="XDO_?FINAL_MV?189?">SMAAF!$G$10:$G$166</definedName>
    <definedName name="XDO_?FINAL_MV?19?">SLTEF!$G$10:$G$130</definedName>
    <definedName name="XDO_?FINAL_MV?190?">SMAAF!$G$10:$G$171</definedName>
    <definedName name="XDO_?FINAL_MV?191?">SBLUECHIP!$G$10:$G$50</definedName>
    <definedName name="XDO_?FINAL_MV?192?">SBLUECHIP!$G$10:$G$76</definedName>
    <definedName name="XDO_?FINAL_MV?193?">SBLUECHIP!$G$10:$G$95</definedName>
    <definedName name="XDO_?FINAL_MV?194?">SBLUECHIP!$G$10:$G$100</definedName>
    <definedName name="XDO_?FINAL_MV?195?">SAOF!$G$10:$G$201</definedName>
    <definedName name="XDO_?FINAL_MV?196?">SAOF!$G$10:$G$217</definedName>
    <definedName name="XDO_?FINAL_MV?197?">SAOF!$G$10:$G$233</definedName>
    <definedName name="XDO_?FINAL_MV?198?">SAOF!$G$10:$G$243</definedName>
    <definedName name="XDO_?FINAL_MV?199?">SAOF!$G$10:$G$247</definedName>
    <definedName name="XDO_?FINAL_MV?2?">#REF!</definedName>
    <definedName name="XDO_?FINAL_MV?20?">#REF!</definedName>
    <definedName name="XDO_?FINAL_MV?200?">SAOF!$G$10:$G$259</definedName>
    <definedName name="XDO_?FINAL_MV?201?">SAOF!$G$10:$G$271</definedName>
    <definedName name="XDO_?FINAL_MV?202?">SAOF!$G$10:$G$276</definedName>
    <definedName name="XDO_?FINAL_MV?203?">SIF!$G$10:$G$43</definedName>
    <definedName name="XDO_?FINAL_MV?204?">SIF!$G$10:$G$44</definedName>
    <definedName name="XDO_?FINAL_MV?205?">SIF!$G$10:$G$72</definedName>
    <definedName name="XDO_?FINAL_MV?206?">SIF!$G$10:$G$91</definedName>
    <definedName name="XDO_?FINAL_MV?207?">SIF!$G$10:$G$96</definedName>
    <definedName name="XDO_?FINAL_MV?208?">SMLDF!$G$18:$G$68</definedName>
    <definedName name="XDO_?FINAL_MV?209?">SMLDF!$G$18:$G$77</definedName>
    <definedName name="XDO_?FINAL_MV?21?">#REF!</definedName>
    <definedName name="XDO_?FINAL_MV?210?">SMLDF!$G$18:$G$84</definedName>
    <definedName name="XDO_?FINAL_MV?211?">SMLDF!$G$18:$G$92</definedName>
    <definedName name="XDO_?FINAL_MV?212?">SMLDF!$G$18:$G$107</definedName>
    <definedName name="XDO_?FINAL_MV?213?">SMLDF!$G$18:$G$127</definedName>
    <definedName name="XDO_?FINAL_MV?214?">SMLDF!$G$18:$G$133</definedName>
    <definedName name="XDO_?FINAL_MV?215?">SMLDF!$G$18:$G$144</definedName>
    <definedName name="XDO_?FINAL_MV?216?">SMLDF!$G$18:$G$154</definedName>
    <definedName name="XDO_?FINAL_MV?217?">SMLDF!$G$18:$G$159</definedName>
    <definedName name="XDO_?FINAL_MV?218?">SSTDF!$G$18:$G$84</definedName>
    <definedName name="XDO_?FINAL_MV?219?">SSTDF!$G$18:$G$94</definedName>
    <definedName name="XDO_?FINAL_MV?22?">#REF!</definedName>
    <definedName name="XDO_?FINAL_MV?220?">SSTDF!$G$18:$G$102</definedName>
    <definedName name="XDO_?FINAL_MV?221?">SSTDF!$G$18:$G$113</definedName>
    <definedName name="XDO_?FINAL_MV?222?">SSTDF!$G$18:$G$123</definedName>
    <definedName name="XDO_?FINAL_MV?223?">SSTDF!$G$18:$G$131</definedName>
    <definedName name="XDO_?FINAL_MV?224?">SSTDF!$G$18:$G$138</definedName>
    <definedName name="XDO_?FINAL_MV?225?">SSTDF!$G$18:$G$148</definedName>
    <definedName name="XDO_?FINAL_MV?226?">SSTDF!$G$18:$G$153</definedName>
    <definedName name="XDO_?FINAL_MV?227?">SETFGOLD!$G$46</definedName>
    <definedName name="XDO_?FINAL_MV?228?">SETFGOLD!$G$46:$G$54</definedName>
    <definedName name="XDO_?FINAL_MV?229?">SETFGOLD!$G$46:$G$59</definedName>
    <definedName name="XDO_?FINAL_MV?23?">#REF!</definedName>
    <definedName name="XDO_?FINAL_MV?230?">SPSU!$G$10:$G$34</definedName>
    <definedName name="XDO_?FINAL_MV?231?">SPSU!$G$10:$G$59</definedName>
    <definedName name="XDO_?FINAL_MV?232?">SPSU!$G$10:$G$78</definedName>
    <definedName name="XDO_?FINAL_MV?233?">SPSU!$G$10:$G$83</definedName>
    <definedName name="XDO_?FINAL_MV?234?">SGF!$G$42</definedName>
    <definedName name="XDO_?FINAL_MV?235?">SGF!$G$42:$G$54</definedName>
    <definedName name="XDO_?FINAL_MV?236?">SGF!$G$42:$G$59</definedName>
    <definedName name="XDO_?FINAL_MV?237?">SBISENSEX!$G$10:$G$39</definedName>
    <definedName name="XDO_?FINAL_MV?238?">SBISENSEX!$G$10:$G$82</definedName>
    <definedName name="XDO_?FINAL_MV?239?">SBISENSEX!$G$10:$G$87</definedName>
    <definedName name="XDO_?FINAL_MV?24?">SMGLF!$G$10:$G$45</definedName>
    <definedName name="XDO_?FINAL_MV?240?">SSCF!$G$10:$G$77</definedName>
    <definedName name="XDO_?FINAL_MV?241?">SSCF!$G$10:$G$107</definedName>
    <definedName name="XDO_?FINAL_MV?242?">SSCF!$G$10:$G$126</definedName>
    <definedName name="XDO_?FINAL_MV?243?">SSCF!$G$10:$G$131</definedName>
    <definedName name="XDO_?FINAL_MV?244?">SBPF!$G$18:$G$57</definedName>
    <definedName name="XDO_?FINAL_MV?245?">SBPF!$G$18:$G$66</definedName>
    <definedName name="XDO_?FINAL_MV?246?">SBPF!$G$18:$G$75</definedName>
    <definedName name="XDO_?FINAL_MV?247?">SBPF!$G$18:$G$87</definedName>
    <definedName name="XDO_?FINAL_MV?248?">SBPF!$G$18:$G$100</definedName>
    <definedName name="XDO_?FINAL_MV?249?">SBPF!$G$18:$G$110</definedName>
    <definedName name="XDO_?FINAL_MV?25?">SMGLF!$G$10:$G$70</definedName>
    <definedName name="XDO_?FINAL_MV?250?">SBPF!$G$18:$G$115</definedName>
    <definedName name="XDO_?FINAL_MV?251?">SBFS!$G$10:$G$43</definedName>
    <definedName name="XDO_?FINAL_MV?252?">SBFS!$G$10:$G$68</definedName>
    <definedName name="XDO_?FINAL_MV?253?">SBFS!$G$10:$G$87</definedName>
    <definedName name="XDO_?FINAL_MV?254?">SBFS!$G$10:$G$92</definedName>
    <definedName name="XDO_?FINAL_MV?255?">SETFNN50!$G$10:$G$59</definedName>
    <definedName name="XDO_?FINAL_MV?256?">SETFNN50!$G$10:$G$68</definedName>
    <definedName name="XDO_?FINAL_MV?257?">SETFNN50!$G$10:$G$103</definedName>
    <definedName name="XDO_?FINAL_MV?258?">SETFNN50!$G$10:$G$108</definedName>
    <definedName name="XDO_?FINAL_MV?259?">SETFNIFBK!$G$10:$G$21</definedName>
    <definedName name="XDO_?FINAL_MV?26?">SMGLF!$G$10:$G$89</definedName>
    <definedName name="XDO_?FINAL_MV?260?">SETFNIFBK!$G$10:$G$64</definedName>
    <definedName name="XDO_?FINAL_MV?261?">SETFNIFBK!$G$10:$G$69</definedName>
    <definedName name="XDO_?FINAL_MV?262?">SETFBSE100!$G$10:$G$109</definedName>
    <definedName name="XDO_?FINAL_MV?263?">SETFBSE100!$G$10:$G$118</definedName>
    <definedName name="XDO_?FINAL_MV?264?">SETFBSE100!$G$10:$G$157</definedName>
    <definedName name="XDO_?FINAL_MV?265?">SESF!$G$10:$G$110</definedName>
    <definedName name="XDO_?FINAL_MV?266?">SESF!$G$10:$G$116</definedName>
    <definedName name="XDO_?FINAL_MV?267?">SESF!$G$10:$G$120</definedName>
    <definedName name="XDO_?FINAL_MV?268?">SESF!$G$10:$G$125</definedName>
    <definedName name="XDO_?FINAL_MV?269?">SESF!$G$10:$G$147</definedName>
    <definedName name="XDO_?FINAL_MV?27?">SMGLF!$G$10:$G$94</definedName>
    <definedName name="XDO_?FINAL_MV?270?">SESF!$G$10:$G$157</definedName>
    <definedName name="XDO_?FINAL_MV?271?">SESF!$G$10:$G$169</definedName>
    <definedName name="XDO_?FINAL_MV?272?">SESF!$G$10:$G$188</definedName>
    <definedName name="XDO_?FINAL_MV?273?">SESF!$G$10:$G$193</definedName>
    <definedName name="XDO_?FINAL_MV?274?">SETFNIF50!$G$10:$G$59</definedName>
    <definedName name="XDO_?FINAL_MV?275?">SETFNIF50!$G$10:$G$102</definedName>
    <definedName name="XDO_?FINAL_MV?276?">SETFNIF50!$G$10:$G$107</definedName>
    <definedName name="XDO_?FINAL_MV?277?">'SLTAF-III'!$G$10:$G$35</definedName>
    <definedName name="XDO_?FINAL_MV?278?">'SLTAF-III'!$G$10:$G$78</definedName>
    <definedName name="XDO_?FINAL_MV?279?">'SLTAF-III'!$G$10:$G$83</definedName>
    <definedName name="XDO_?FINAL_MV?28?">#REF!</definedName>
    <definedName name="XDO_?FINAL_MV?280?">SETF10GILT!$G$24</definedName>
    <definedName name="XDO_?FINAL_MV?281?">SETF10GILT!$G$24:$G$53</definedName>
    <definedName name="XDO_?FINAL_MV?282?">SETF10GILT!$G$24:$G$58</definedName>
    <definedName name="XDO_?FINAL_MV?283?">'SLTAF-IV'!$G$10:$G$36</definedName>
    <definedName name="XDO_?FINAL_MV?284?">'SLTAF-IV'!$G$10:$G$79</definedName>
    <definedName name="XDO_?FINAL_MV?285?">'SLTAF-IV'!$G$10:$G$84</definedName>
    <definedName name="XDO_?FINAL_MV?286?">'SLTAF-V'!$G$10:$G$36</definedName>
    <definedName name="XDO_?FINAL_MV?287?">'SLTAF-V'!$G$10:$G$79</definedName>
    <definedName name="XDO_?FINAL_MV?288?">'SLTAF-V'!$G$10:$G$84</definedName>
    <definedName name="XDO_?FINAL_MV?289?">'SLTAF-VI'!$G$10:$G$43</definedName>
    <definedName name="XDO_?FINAL_MV?29?">#REF!</definedName>
    <definedName name="XDO_?FINAL_MV?290?">'SLTAF-VI'!$G$10:$G$86</definedName>
    <definedName name="XDO_?FINAL_MV?291?">'SLTAF-VI'!$G$10:$G$91</definedName>
    <definedName name="XDO_?FINAL_MV?292?">SETFSN50!$G$10:$G$59</definedName>
    <definedName name="XDO_?FINAL_MV?293?">SETFSN50!$G$10:$G$68</definedName>
    <definedName name="XDO_?FINAL_MV?294?">SETFSN50!$G$10:$G$103</definedName>
    <definedName name="XDO_?FINAL_MV?295?">SETFSN50!$G$10:$G$108</definedName>
    <definedName name="XDO_?FINAL_MV?296?">SBIETFQLTY!$G$10:$G$39</definedName>
    <definedName name="XDO_?FINAL_MV?297?">SBIETFQLTY!$G$10:$G$82</definedName>
    <definedName name="XDO_?FINAL_MV?298?">SBIETFQLTY!$G$10:$G$87</definedName>
    <definedName name="XDO_?FINAL_MV?299?">SCBF!$G$18:$G$93</definedName>
    <definedName name="XDO_?FINAL_MV?3?">#REF!</definedName>
    <definedName name="XDO_?FINAL_MV?30?">SEHF!$G$10:$G$52</definedName>
    <definedName name="XDO_?FINAL_MV?300?">SCBF!$G$18:$G$102</definedName>
    <definedName name="XDO_?FINAL_MV?301?">SCBF!$G$18:$G$107</definedName>
    <definedName name="XDO_?FINAL_MV?302?">SCBF!$G$18:$G$113</definedName>
    <definedName name="XDO_?FINAL_MV?303?">SCBF!$G$18:$G$132</definedName>
    <definedName name="XDO_?FINAL_MV?304?">SCBF!$G$18:$G$142</definedName>
    <definedName name="XDO_?FINAL_MV?305?">SCBF!$G$18:$G$147</definedName>
    <definedName name="XDO_?FINAL_MV?306?">SEMVF!$G$10:$G$59</definedName>
    <definedName name="XDO_?FINAL_MV?307?">SEMVF!$G$10:$G$102</definedName>
    <definedName name="XDO_?FINAL_MV?308?">SEMVF!$G$10:$G$107</definedName>
    <definedName name="XDO_?FINAL_MV?309?">'SFMP- Series 1'!$G$26:$G$31</definedName>
    <definedName name="XDO_?FINAL_MV?31?">SEHF!$G$10:$G$57</definedName>
    <definedName name="XDO_?FINAL_MV?310?">'SFMP- Series 1'!$G$26:$G$50</definedName>
    <definedName name="XDO_?FINAL_MV?311?">'SFMP- Series 1'!$G$26:$G$65</definedName>
    <definedName name="XDO_?FINAL_MV?312?">'SFMP- Series 1'!$G$26:$G$70</definedName>
    <definedName name="XDO_?FINAL_MV?313?">'SFMP- Series 6'!$G$24</definedName>
    <definedName name="XDO_?FINAL_MV?314?">'SFMP- Series 6'!$G$24:$G$31</definedName>
    <definedName name="XDO_?FINAL_MV?315?">'SFMP- Series 6'!$G$24:$G$50</definedName>
    <definedName name="XDO_?FINAL_MV?316?">'SFMP- Series 6'!$G$24:$G$65</definedName>
    <definedName name="XDO_?FINAL_MV?317?">'SFMP- Series 6'!$G$24:$G$70</definedName>
    <definedName name="XDO_?FINAL_MV?318?">'SFMP- Series 34'!$G$24</definedName>
    <definedName name="XDO_?FINAL_MV?319?">'SFMP- Series 34'!$G$24:$G$28</definedName>
    <definedName name="XDO_?FINAL_MV?32?">SEHF!$G$10:$G$64</definedName>
    <definedName name="XDO_?FINAL_MV?320?">'SFMP- Series 34'!$G$24:$G$45</definedName>
    <definedName name="XDO_?FINAL_MV?321?">'SFMP- Series 34'!$G$24:$G$60</definedName>
    <definedName name="XDO_?FINAL_MV?322?">'SFMP- Series 34'!$G$24:$G$65</definedName>
    <definedName name="XDO_?FINAL_MV?323?">'SMCBF-IP'!$G$10:$G$43</definedName>
    <definedName name="XDO_?FINAL_MV?324?">'SMCBF-IP'!$G$10:$G$49</definedName>
    <definedName name="XDO_?FINAL_MV?325?">'SMCBF-IP'!$G$10:$G$70</definedName>
    <definedName name="XDO_?FINAL_MV?326?">'SMCBF-IP'!$G$10:$G$89</definedName>
    <definedName name="XDO_?FINAL_MV?327?">'SMCBF-IP'!$G$10:$G$94</definedName>
    <definedName name="XDO_?FINAL_MV?328?">SFRDF!$G$18:$G$20</definedName>
    <definedName name="XDO_?FINAL_MV?329?">SFRDF!$G$18:$G$30</definedName>
    <definedName name="XDO_?FINAL_MV?33?">SEHF!$G$10:$G$68</definedName>
    <definedName name="XDO_?FINAL_MV?330?">SFRDF!$G$18:$G$36</definedName>
    <definedName name="XDO_?FINAL_MV?331?">SFRDF!$G$18:$G$55</definedName>
    <definedName name="XDO_?FINAL_MV?332?">SFRDF!$G$18:$G$65</definedName>
    <definedName name="XDO_?FINAL_MV?333?">SFRDF!$G$18:$G$70</definedName>
    <definedName name="XDO_?FINAL_MV?334?">SBIETFIT!$G$10:$G$19</definedName>
    <definedName name="XDO_?FINAL_MV?335?">SBIETFIT!$G$10:$G$66</definedName>
    <definedName name="XDO_?FINAL_MV?336?">SBIETFPB!$G$10:$G$19</definedName>
    <definedName name="XDO_?FINAL_MV?337?">SBIETFPB!$G$10:$G$62</definedName>
    <definedName name="XDO_?FINAL_MV?338?">SBIETFPB!$G$10:$G$67</definedName>
    <definedName name="XDO_?FINAL_MV?339?">'SRBF-AP'!$G$10:$G$60</definedName>
    <definedName name="XDO_?FINAL_MV?34?">SEHF!$G$10:$G$130</definedName>
    <definedName name="XDO_?FINAL_MV?340?">'SRBF-AP'!$G$10:$G$70</definedName>
    <definedName name="XDO_?FINAL_MV?341?">'SRBF-AP'!$G$10:$G$78</definedName>
    <definedName name="XDO_?FINAL_MV?342?">'SRBF-AP'!$G$10:$G$82</definedName>
    <definedName name="XDO_?FINAL_MV?343?">'SRBF-AP'!$G$10:$G$109</definedName>
    <definedName name="XDO_?FINAL_MV?344?">'SRBF-AP'!$G$10:$G$114</definedName>
    <definedName name="XDO_?FINAL_MV?345?">'SRBF-AHP'!$G$10:$G$60</definedName>
    <definedName name="XDO_?FINAL_MV?346?">'SRBF-AHP'!$G$10:$G$69</definedName>
    <definedName name="XDO_?FINAL_MV?347?">'SRBF-AHP'!$G$10:$G$74</definedName>
    <definedName name="XDO_?FINAL_MV?348?">'SRBF-AHP'!$G$10:$G$80</definedName>
    <definedName name="XDO_?FINAL_MV?349?">'SRBF-AHP'!$G$10:$G$88</definedName>
    <definedName name="XDO_?FINAL_MV?35?">SEHF!$G$10:$G$136</definedName>
    <definedName name="XDO_?FINAL_MV?350?">'SRBF-AHP'!$G$10:$G$92</definedName>
    <definedName name="XDO_?FINAL_MV?351?">'SRBF-AHP'!$G$10:$G$109</definedName>
    <definedName name="XDO_?FINAL_MV?352?">'SRBF-AHP'!$G$10:$G$121</definedName>
    <definedName name="XDO_?FINAL_MV?353?">'SRBF-AHP'!$G$10:$G$126</definedName>
    <definedName name="XDO_?FINAL_MV?354?">'SRBF-CHP'!$G$10:$G$60</definedName>
    <definedName name="XDO_?FINAL_MV?355?">'SRBF-CHP'!$G$10:$G$78</definedName>
    <definedName name="XDO_?FINAL_MV?356?">'SRBF-CHP'!$G$10:$G$90</definedName>
    <definedName name="XDO_?FINAL_MV?357?">'SRBF-CHP'!$G$10:$G$119</definedName>
    <definedName name="XDO_?FINAL_MV?358?">'SRBF-CHP'!$G$10:$G$124</definedName>
    <definedName name="XDO_?FINAL_MV?359?">'SRBF-CP'!$G$10:$G$60</definedName>
    <definedName name="XDO_?FINAL_MV?36?">SEHF!$G$10:$G$144</definedName>
    <definedName name="XDO_?FINAL_MV?360?">'SRBF-CP'!$G$10:$G$77</definedName>
    <definedName name="XDO_?FINAL_MV?361?">'SRBF-CP'!$G$10:$G$88</definedName>
    <definedName name="XDO_?FINAL_MV?362?">'SRBF-CP'!$G$10:$G$117</definedName>
    <definedName name="XDO_?FINAL_MV?363?">'SRBF-CP'!$G$10:$G$122</definedName>
    <definedName name="XDO_?FINAL_MV?364?">'SIA-US EQUITY FOF'!$G$14</definedName>
    <definedName name="XDO_?FINAL_MV?365?">'SIA-US EQUITY FOF'!$G$14:$G$53</definedName>
    <definedName name="XDO_?FINAL_MV?366?">'SIA-US EQUITY FOF'!$G$14:$G$58</definedName>
    <definedName name="XDO_?FINAL_MV?367?">'SFMP- Series 42'!$G$18:$G$19</definedName>
    <definedName name="XDO_?FINAL_MV?368?">'SFMP- Series 42'!$G$18:$G$40</definedName>
    <definedName name="XDO_?FINAL_MV?369?">'SFMP- Series 42'!$G$18:$G$60</definedName>
    <definedName name="XDO_?FINAL_MV?37?">SEHF!$G$10:$G$154</definedName>
    <definedName name="XDO_?FINAL_MV?370?">'SFMP- Series 42'!$G$18:$G$75</definedName>
    <definedName name="XDO_?FINAL_MV?371?">'SFMP- Series 42'!$G$18:$G$80</definedName>
    <definedName name="XDO_?FINAL_MV?372?">'SNN50'!$G$10:$G$59</definedName>
    <definedName name="XDO_?FINAL_MV?373?">'SNN50'!$G$10:$G$68</definedName>
    <definedName name="XDO_?FINAL_MV?374?">'SNN50'!$G$10:$G$103</definedName>
    <definedName name="XDO_?FINAL_MV?375?">'SNN50'!$G$10:$G$108</definedName>
    <definedName name="XDO_?FINAL_MV?376?">'SFMP- Series 44'!$G$26:$G$31</definedName>
    <definedName name="XDO_?FINAL_MV?377?">'SFMP- Series 44'!$G$26:$G$55</definedName>
    <definedName name="XDO_?FINAL_MV?378?">'SFMP- Series 44'!$G$26:$G$70</definedName>
    <definedName name="XDO_?FINAL_MV?379?">'SFMP- Series 44'!$G$26:$G$75</definedName>
    <definedName name="XDO_?FINAL_MV?38?">SEHF!$G$10:$G$159</definedName>
    <definedName name="XDO_?FINAL_MV?380?">'SFMP- Series 45'!$G$26:$G$35</definedName>
    <definedName name="XDO_?FINAL_MV?381?">'SFMP- Series 45'!$G$26:$G$57</definedName>
    <definedName name="XDO_?FINAL_MV?382?">'SFMP- Series 45'!$G$26:$G$72</definedName>
    <definedName name="XDO_?FINAL_MV?383?">'SFMP- Series 45'!$G$26:$G$77</definedName>
    <definedName name="XDO_?FINAL_MV?384?">SBIETFCON!$G$10:$G$39</definedName>
    <definedName name="XDO_?FINAL_MV?385?">SBIETFCON!$G$10:$G$48</definedName>
    <definedName name="XDO_?FINAL_MV?386?">SBIETFCON!$G$10:$G$83</definedName>
    <definedName name="XDO_?FINAL_MV?387?">SBIETFCON!$G$10:$G$88</definedName>
    <definedName name="XDO_?FINAL_MV?388?">'SFMP- Series 46'!$G$26:$G$29</definedName>
    <definedName name="XDO_?FINAL_MV?389?">'SFMP- Series 46'!$G$26:$G$49</definedName>
    <definedName name="XDO_?FINAL_MV?39?">SEHF!$G$10:$G$167</definedName>
    <definedName name="XDO_?FINAL_MV?390?">'SFMP- Series 46'!$G$26:$G$64</definedName>
    <definedName name="XDO_?FINAL_MV?391?">'SFMP- Series 46'!$G$26:$G$69</definedName>
    <definedName name="XDO_?FINAL_MV?392?">SBAF!$G$10:$G$101</definedName>
    <definedName name="XDO_?FINAL_MV?393?">SBAF!$G$10:$G$109</definedName>
    <definedName name="XDO_?FINAL_MV?394?">SBAF!$G$10:$G$114</definedName>
    <definedName name="XDO_?FINAL_MV?395?">SBAF!$G$10:$G$162</definedName>
    <definedName name="XDO_?FINAL_MV?396?">SBAF!$G$10:$G$176</definedName>
    <definedName name="XDO_?FINAL_MV?397?">SBAF!$G$10:$G$182</definedName>
    <definedName name="XDO_?FINAL_MV?398?">SBAF!$G$10:$G$192</definedName>
    <definedName name="XDO_?FINAL_MV?399?">SBAF!$G$10:$G$213</definedName>
    <definedName name="XDO_?FINAL_MV?4?">#REF!</definedName>
    <definedName name="XDO_?FINAL_MV?40?">SEHF!$G$10:$G$182</definedName>
    <definedName name="XDO_?FINAL_MV?400?">SBAF!$G$10:$G$218</definedName>
    <definedName name="XDO_?FINAL_MV?401?">'SFMP- Series 49'!$G$26:$G$34</definedName>
    <definedName name="XDO_?FINAL_MV?402?">'SFMP- Series 49'!$G$26:$G$55</definedName>
    <definedName name="XDO_?FINAL_MV?403?">'SFMP- Series 49'!$G$26:$G$70</definedName>
    <definedName name="XDO_?FINAL_MV?404?">'SFMP- Series 49'!$G$26:$G$75</definedName>
    <definedName name="XDO_?FINAL_MV?405?">'SFMP- Series 50'!$G$26:$G$31</definedName>
    <definedName name="XDO_?FINAL_MV?406?">'SFMP- Series 50'!$G$26:$G$50</definedName>
    <definedName name="XDO_?FINAL_MV?407?">'SFMP- Series 50'!$G$26:$G$65</definedName>
    <definedName name="XDO_?FINAL_MV?408?">'SFMP- Series 50'!$G$26:$G$70</definedName>
    <definedName name="XDO_?FINAL_MV?409?">'SFMP- Series 51'!$G$26:$G$37</definedName>
    <definedName name="XDO_?FINAL_MV?41?">SEHF!$G$10:$G$187</definedName>
    <definedName name="XDO_?FINAL_MV?410?">'SFMP- Series 51'!$G$26:$G$59</definedName>
    <definedName name="XDO_?FINAL_MV?411?">'SFMP- Series 51'!$G$26:$G$74</definedName>
    <definedName name="XDO_?FINAL_MV?412?">'SFMP- Series 51'!$G$26:$G$79</definedName>
    <definedName name="XDO_?FINAL_MV?413?">'SFMP- Series 52'!$G$26:$G$30</definedName>
    <definedName name="XDO_?FINAL_MV?414?">'SFMP- Series 52'!$G$26:$G$51</definedName>
    <definedName name="XDO_?FINAL_MV?415?">'SFMP- Series 52'!$G$26:$G$66</definedName>
    <definedName name="XDO_?FINAL_MV?416?">'SFMP- Series 52'!$G$26:$G$71</definedName>
    <definedName name="XDO_?FINAL_MV?417?">'SFMP- Series 53'!$G$26:$G$34</definedName>
    <definedName name="XDO_?FINAL_MV?418?">'SFMP- Series 53'!$G$26:$G$57</definedName>
    <definedName name="XDO_?FINAL_MV?419?">'SFMP- Series 53'!$G$26:$G$72</definedName>
    <definedName name="XDO_?FINAL_MV?42?">#REF!</definedName>
    <definedName name="XDO_?FINAL_MV?420?">'SFMP- Series 53'!$G$26:$G$77</definedName>
    <definedName name="XDO_?FINAL_MV?421?">'SFMP- Series 54'!$G$26:$G$28</definedName>
    <definedName name="XDO_?FINAL_MV?422?">'SFMP- Series 54'!$G$26:$G$44</definedName>
    <definedName name="XDO_?FINAL_MV?423?">'SFMP- Series 54'!$G$26:$G$59</definedName>
    <definedName name="XDO_?FINAL_MV?424?">'SFMP- Series 54'!$G$26:$G$64</definedName>
    <definedName name="XDO_?FINAL_MV?425?">'SFMP- Series 55'!$G$26:$G$32</definedName>
    <definedName name="XDO_?FINAL_MV?426?">'SFMP- Series 55'!$G$26:$G$55</definedName>
    <definedName name="XDO_?FINAL_MV?427?">'SFMP- Series 55'!$G$26:$G$70</definedName>
    <definedName name="XDO_?FINAL_MV?428?">'SFMP- Series 55'!$G$26:$G$75</definedName>
    <definedName name="XDO_?FINAL_MV?429?">'SFMP- Series 57'!$G$26:$G$29</definedName>
    <definedName name="XDO_?FINAL_MV?43?">#REF!</definedName>
    <definedName name="XDO_?FINAL_MV?430?">'SFMP- Series 57'!$G$26:$G$52</definedName>
    <definedName name="XDO_?FINAL_MV?431?">'SFMP- Series 57'!$G$26:$G$67</definedName>
    <definedName name="XDO_?FINAL_MV?432?">'SFMP- Series 57'!$G$26:$G$72</definedName>
    <definedName name="XDO_?FINAL_MV?433?">'SFMP- Series 58'!$G$26:$G$32</definedName>
    <definedName name="XDO_?FINAL_MV?434?">'SFMP- Series 58'!$G$26:$G$52</definedName>
    <definedName name="XDO_?FINAL_MV?435?">'SFMP- Series 58'!$G$26:$G$67</definedName>
    <definedName name="XDO_?FINAL_MV?436?">'SFMP- Series 58'!$G$26:$G$72</definedName>
    <definedName name="XDO_?FINAL_MV?437?">SCPSE!$G$18:$G$43</definedName>
    <definedName name="XDO_?FINAL_MV?438?">SCPSE!$G$18:$G$52</definedName>
    <definedName name="XDO_?FINAL_MV?439?">SCPSE!$G$18:$G$107</definedName>
    <definedName name="XDO_?FINAL_MV?44?">SMIF!$G$18:$G$37</definedName>
    <definedName name="XDO_?FINAL_MV?440?">SCPSE!$G$18:$G$134</definedName>
    <definedName name="XDO_?FINAL_MV?441?">SCPSE!$G$18:$G$139</definedName>
    <definedName name="XDO_?FINAL_MV?442?">'SFMP- Series 59'!$G$38:$G$40</definedName>
    <definedName name="XDO_?FINAL_MV?443?">'SFMP- Series 59'!$G$38:$G$55</definedName>
    <definedName name="XDO_?FINAL_MV?444?">'SFMP- Series 59'!$G$38:$G$60</definedName>
    <definedName name="XDO_?FINAL_MV?445?">'SFMP- Series 60'!$G$26:$G$31</definedName>
    <definedName name="XDO_?FINAL_MV?446?">'SFMP- Series 60'!$G$26:$G$51</definedName>
    <definedName name="XDO_?FINAL_MV?447?">'SFMP- Series 60'!$G$26:$G$66</definedName>
    <definedName name="XDO_?FINAL_MV?448?">'SFMP- Series 60'!$G$26:$G$71</definedName>
    <definedName name="XDO_?FINAL_MV?449?">SMCF!$G$10:$G$72</definedName>
    <definedName name="XDO_?FINAL_MV?45?">SMIF!$G$18:$G$44</definedName>
    <definedName name="XDO_?FINAL_MV?450?">SMCF!$G$10:$G$87</definedName>
    <definedName name="XDO_?FINAL_MV?451?">SMCF!$G$10:$G$98</definedName>
    <definedName name="XDO_?FINAL_MV?452?">SMCF!$G$10:$G$117</definedName>
    <definedName name="XDO_?FINAL_MV?453?">SMCF!$G$10:$G$122</definedName>
    <definedName name="XDO_?FINAL_MV?454?">'SFMP- Series 61'!$G$26:$G$36</definedName>
    <definedName name="XDO_?FINAL_MV?455?">'SFMP- Series 61'!$G$26:$G$59</definedName>
    <definedName name="XDO_?FINAL_MV?456?">'SFMP- Series 61'!$G$26:$G$74</definedName>
    <definedName name="XDO_?FINAL_MV?457?">'SFMP- Series 61'!$G$26:$G$79</definedName>
    <definedName name="XDO_?FINAL_MV?458?">'SFMP- Series 66'!$G$26:$G$37</definedName>
    <definedName name="XDO_?FINAL_MV?459?">'SFMP- Series 66'!$G$26:$G$58</definedName>
    <definedName name="XDO_?FINAL_MV?46?">SMIF!$G$18:$G$51</definedName>
    <definedName name="XDO_?FINAL_MV?460?">'SFMP- Series 66'!$G$26:$G$73</definedName>
    <definedName name="XDO_?FINAL_MV?461?">'SFMP- Series 66'!$G$26:$G$78</definedName>
    <definedName name="XDO_?FINAL_MV?462?">'SFMP- Series 67'!$G$26:$G$34</definedName>
    <definedName name="XDO_?FINAL_MV?463?">'SFMP- Series 67'!$G$26:$G$57</definedName>
    <definedName name="XDO_?FINAL_MV?464?">'SFMP- Series 67'!$G$26:$G$72</definedName>
    <definedName name="XDO_?FINAL_MV?465?">'SFMP- Series 67'!$G$26:$G$77</definedName>
    <definedName name="XDO_?FINAL_MV?466?">'SFMP- Series 68'!$G$24</definedName>
    <definedName name="XDO_?FINAL_MV?467?">'SFMP- Series 68'!$G$24:$G$42</definedName>
    <definedName name="XDO_?FINAL_MV?468?">'SFMP- Series 68'!$G$24:$G$57</definedName>
    <definedName name="XDO_?FINAL_MV?469?">'SFMP- Series 68'!$G$24:$G$62</definedName>
    <definedName name="XDO_?FINAL_MV?47?">SMIF!$G$18:$G$55</definedName>
    <definedName name="XDO_?FINAL_MV?470?">SNM150IF!$G$10:$G$159</definedName>
    <definedName name="XDO_?FINAL_MV?471?">SNM150IF!$G$10:$G$202</definedName>
    <definedName name="XDO_?FINAL_MV?472?">SNM150IF!$G$10:$G$207</definedName>
    <definedName name="XDO_?FINAL_MV?473?">SNS250IF!$G$10:$G$260</definedName>
    <definedName name="XDO_?FINAL_MV?474?">SNS250IF!$G$10:$G$303</definedName>
    <definedName name="XDO_?FINAL_MV?475?">SNS250IF!$G$10:$G$308</definedName>
    <definedName name="XDO_?FINAL_MV?476?">'SCIGI-JUN 2036'!$G$24</definedName>
    <definedName name="XDO_?FINAL_MV?477?">'SCIGI-JUN 2036'!$G$24:$G$53</definedName>
    <definedName name="XDO_?FINAL_MV?478?">'SCIGI-JUN 2036'!$G$24:$G$58</definedName>
    <definedName name="XDO_?FINAL_MV?479?">'SCIGI-APR 2029'!$G$24</definedName>
    <definedName name="XDO_?FINAL_MV?48?">SMIF!$G$18:$G$74</definedName>
    <definedName name="XDO_?FINAL_MV?480?">'SCIGI-APR 2029'!$G$24:$G$53</definedName>
    <definedName name="XDO_?FINAL_MV?481?">'SCIGI-APR 2029'!$G$24:$G$58</definedName>
    <definedName name="XDO_?FINAL_MV?482?">'SCISI-SEP 2027'!$G$24</definedName>
    <definedName name="XDO_?FINAL_MV?483?">'SCISI-SEP 2027'!$G$24:$G$41</definedName>
    <definedName name="XDO_?FINAL_MV?484?">'SCISI-SEP 2027'!$G$24:$G$68</definedName>
    <definedName name="XDO_?FINAL_MV?485?">'SCISI-SEP 2027'!$G$24:$G$73</definedName>
    <definedName name="XDO_?FINAL_MV?486?">'SFMP- Series 72'!$G$38:$G$41</definedName>
    <definedName name="XDO_?FINAL_MV?487?">'SFMP- Series 72'!$G$38:$G$56</definedName>
    <definedName name="XDO_?FINAL_MV?488?">'SFMP- Series 72'!$G$38:$G$61</definedName>
    <definedName name="XDO_?FINAL_MV?489?">'SFMP- Series 73'!$G$38:$G$41</definedName>
    <definedName name="XDO_?FINAL_MV?49?">SMIF!$G$18:$G$84</definedName>
    <definedName name="XDO_?FINAL_MV?490?">'SFMP- Series 73'!$G$38:$G$56</definedName>
    <definedName name="XDO_?FINAL_MV?491?">'SFMP- Series 73'!$G$38:$G$61</definedName>
    <definedName name="XDO_?FINAL_MV?492?">SLDF!$G$24:$G$29</definedName>
    <definedName name="XDO_?FINAL_MV?493?">SLDF!$G$24:$G$50</definedName>
    <definedName name="XDO_?FINAL_MV?494?">SLDF!$G$24:$G$60</definedName>
    <definedName name="XDO_?FINAL_MV?495?">SLDF!$G$24:$G$65</definedName>
    <definedName name="XDO_?FINAL_MV?496?">'SFMP- Series 74'!$G$24</definedName>
    <definedName name="XDO_?FINAL_MV?497?">'SFMP- Series 74'!$G$24:$G$35</definedName>
    <definedName name="XDO_?FINAL_MV?498?">'SFMP- Series 74'!$G$24:$G$53</definedName>
    <definedName name="XDO_?FINAL_MV?499?">'SFMP- Series 74'!$G$24:$G$68</definedName>
    <definedName name="XDO_?FINAL_MV?5?">#REF!</definedName>
    <definedName name="XDO_?FINAL_MV?50?">SMIF!$G$18:$G$89</definedName>
    <definedName name="XDO_?FINAL_MV?500?">'SFMP- Series 74'!$G$24:$G$73</definedName>
    <definedName name="XDO_?FINAL_MV?501?">'SFMP- Series 76'!$G$18:$G$22</definedName>
    <definedName name="XDO_?FINAL_MV?502?">'SFMP- Series 76'!$G$18:$G$32</definedName>
    <definedName name="XDO_?FINAL_MV?503?">'SFMP- Series 76'!$G$18:$G$50</definedName>
    <definedName name="XDO_?FINAL_MV?504?">'SFMP- Series 76'!$G$18:$G$65</definedName>
    <definedName name="XDO_?FINAL_MV?505?">'SFMP- Series 76'!$G$18:$G$70</definedName>
    <definedName name="XDO_?FINAL_MV?506?">'SFMP- Series 78'!$G$18:$G$23</definedName>
    <definedName name="XDO_?FINAL_MV?507?">'SFMP- Series 78'!$G$18:$G$31</definedName>
    <definedName name="XDO_?FINAL_MV?508?">'SFMP- Series 78'!$G$18:$G$37</definedName>
    <definedName name="XDO_?FINAL_MV?509?">'SFMP- Series 78'!$G$18:$G$55</definedName>
    <definedName name="XDO_?FINAL_MV?51?">#REF!</definedName>
    <definedName name="XDO_?FINAL_MV?510?">'SFMP- Series 78'!$G$18:$G$70</definedName>
    <definedName name="XDO_?FINAL_MV?511?">'SFMP- Series 78'!$G$18:$G$75</definedName>
    <definedName name="XDO_?FINAL_MV?512?">SDYF!$G$10:$G$53</definedName>
    <definedName name="XDO_?FINAL_MV?513?">SDYF!$G$10:$G$64</definedName>
    <definedName name="XDO_?FINAL_MV?514?">SDYF!$G$10:$G$69</definedName>
    <definedName name="XDO_?FINAL_MV?515?">SDYF!$G$10:$G$86</definedName>
    <definedName name="XDO_?FINAL_MV?516?">SDYF!$G$10:$G$105</definedName>
    <definedName name="XDO_?FINAL_MV?517?">SDYF!$G$10:$G$110</definedName>
    <definedName name="XDO_?FINAL_MV?518?">'SFMP- Series 79'!$G$18:$G$23</definedName>
    <definedName name="XDO_?FINAL_MV?519?">'SFMP- Series 79'!$G$18:$G$31</definedName>
    <definedName name="XDO_?FINAL_MV?52?">#REF!</definedName>
    <definedName name="XDO_?FINAL_MV?520?">'SFMP- Series 79'!$G$18:$G$48</definedName>
    <definedName name="XDO_?FINAL_MV?521?">'SFMP- Series 79'!$G$18:$G$63</definedName>
    <definedName name="XDO_?FINAL_MV?522?">'SFMP- Series 79'!$G$18:$G$68</definedName>
    <definedName name="XDO_?FINAL_MV?523?">'SFMP- Series 81'!$G$18:$G$26</definedName>
    <definedName name="XDO_?FINAL_MV?524?">'SFMP- Series 81'!$G$18:$G$34</definedName>
    <definedName name="XDO_?FINAL_MV?525?">'SFMP- Series 81'!$G$18:$G$45</definedName>
    <definedName name="XDO_?FINAL_MV?526?">'SFMP- Series 81'!$G$18:$G$63</definedName>
    <definedName name="XDO_?FINAL_MV?527?">'SFMP- Series 81'!$G$18:$G$78</definedName>
    <definedName name="XDO_?FINAL_MV?528?">'SFMP- Series 81'!$G$18:$G$83</definedName>
    <definedName name="XDO_?FINAL_MV?529?">'SBI-BSE-SENSEX-IF'!$G$10:$G$39</definedName>
    <definedName name="XDO_?FINAL_MV?53?">SCOF!$G$10:$G$52</definedName>
    <definedName name="XDO_?FINAL_MV?530?">'SBI-BSE-SENSEX-IF'!$G$10:$G$82</definedName>
    <definedName name="XDO_?FINAL_MV?531?">'SBI-BSE-SENSEX-IF'!$G$10:$G$87</definedName>
    <definedName name="XDO_?FINAL_MV?532?">LIQUIDSBI!$G$52</definedName>
    <definedName name="XDO_?FINAL_MV?533?">LIQUIDSBI!$G$52:$G$57</definedName>
    <definedName name="XDO_?FINAL_MV?534?">SN50EWIF!$G$10:$G$59</definedName>
    <definedName name="XDO_?FINAL_MV?535?">SN50EWIF!$G$10:$G$102</definedName>
    <definedName name="XDO_?FINAL_MV?536?">SN50EWIF!$G$10:$G$107</definedName>
    <definedName name="XDO_?FINAL_MV?537?">SEOF!$G$10:$G$41</definedName>
    <definedName name="XDO_?FINAL_MV?538?">SEOF!$G$10:$G$66</definedName>
    <definedName name="XDO_?FINAL_MV?539?">SEOF!$G$10:$G$85</definedName>
    <definedName name="XDO_?FINAL_MV?54?">SCOF!$G$10:$G$56</definedName>
    <definedName name="XDO_?FINAL_MV?540?">SEOF!$G$10:$G$90</definedName>
    <definedName name="XDO_?FINAL_MV?541?">'SBI-AOF'!$G$10:$G$38</definedName>
    <definedName name="XDO_?FINAL_MV?542?">'SBI-AOF'!$G$10:$G$47</definedName>
    <definedName name="XDO_?FINAL_MV?543?">'SBI-AOF'!$G$10:$G$64</definedName>
    <definedName name="XDO_?FINAL_MV?544?">'SBI-AOF'!$G$10:$G$83</definedName>
    <definedName name="XDO_?FINAL_MV?545?">'SBI-AOF'!$G$10:$G$88</definedName>
    <definedName name="XDO_?FINAL_MV?546?">SETFSILVER!$G$54</definedName>
    <definedName name="XDO_?FINAL_MV?547?">SETFSILVER!$G$54:$G$56</definedName>
    <definedName name="XDO_?FINAL_MV?548?">SETFSILVER!$G$54:$G$59</definedName>
    <definedName name="XDO_?FINAL_MV?549?">'SETFSILVER-FOF'!$G$42</definedName>
    <definedName name="XDO_?FINAL_MV?55?">SCOF!$G$10:$G$63</definedName>
    <definedName name="XDO_?FINAL_MV?550?">'SETFSILVER-FOF'!$G$42:$G$54</definedName>
    <definedName name="XDO_?FINAL_MV?551?">'SETFSILVER-FOF'!$G$42:$G$59</definedName>
    <definedName name="XDO_?FINAL_MV?552?">'SN50EW-ETF'!$G$10:$G$59</definedName>
    <definedName name="XDO_?FINAL_MV?553?">'SN50EW-ETF'!$G$10:$G$102</definedName>
    <definedName name="XDO_?FINAL_MV?554?">'SN50EW-ETF'!$G$10:$G$107</definedName>
    <definedName name="XDO_?FINAL_MV?555?">SIOF!$G$10:$G$42</definedName>
    <definedName name="XDO_?FINAL_MV?556?">SIOF!$G$10:$G$67</definedName>
    <definedName name="XDO_?FINAL_MV?557?">SIOF!$G$10:$G$86</definedName>
    <definedName name="XDO_?FINAL_MV?558?">SIOF!$G$10:$G$91</definedName>
    <definedName name="XDO_?FINAL_MV?559?">SN500IF!$G$10:$G$510</definedName>
    <definedName name="XDO_?FINAL_MV?56?">SCOF!$G$10:$G$80</definedName>
    <definedName name="XDO_?FINAL_MV?560?">SN500IF!$G$10:$G$519</definedName>
    <definedName name="XDO_?FINAL_MV?561?">SN500IF!$G$10:$G$554</definedName>
    <definedName name="XDO_?FINAL_MV?562?">SN500IF!$G$10:$G$559</definedName>
    <definedName name="XDO_?FINAL_MV?563?">SNICIF!$G$10:$G$39</definedName>
    <definedName name="XDO_?FINAL_MV?564?">SNICIF!$G$10:$G$48</definedName>
    <definedName name="XDO_?FINAL_MV?565?">SNICIF!$G$10:$G$83</definedName>
    <definedName name="XDO_?FINAL_MV?566?">SNICIF!$G$10:$G$88</definedName>
    <definedName name="XDO_?FINAL_MV?567?">SQF!$G$10:$G$37</definedName>
    <definedName name="XDO_?FINAL_MV?568?">SQF!$G$10:$G$80</definedName>
    <definedName name="XDO_?FINAL_MV?569?">SQF!$G$10:$G$85</definedName>
    <definedName name="XDO_?FINAL_MV?57?">SCOF!$G$10:$G$99</definedName>
    <definedName name="XDO_?FINAL_MV?570?">SNBIF!$G$10:$G$21</definedName>
    <definedName name="XDO_?FINAL_MV?571?">SNBIF!$G$10:$G$64</definedName>
    <definedName name="XDO_?FINAL_MV?572?">SNBIF!$G$10:$G$69</definedName>
    <definedName name="XDO_?FINAL_MV?573?">SNITIF!$G$10:$G$19</definedName>
    <definedName name="XDO_?FINAL_MV?574?">SNITIF!$G$10:$G$62</definedName>
    <definedName name="XDO_?FINAL_MV?575?">SNITIF!$G$10:$G$67</definedName>
    <definedName name="XDO_?FINAL_MV?576?">'SBI BSE PSU Bank ETF'!$G$10:$G$21</definedName>
    <definedName name="XDO_?FINAL_MV?577?">'SBI BSE PSU Bank ETF'!$G$10:$G$64</definedName>
    <definedName name="XDO_?FINAL_MV?578?">'SBI BSE PSU Bank ETF'!$G$10:$G$69</definedName>
    <definedName name="XDO_?FINAL_MV?579?">'SBI BSE PSU Bank Index Fund'!$G$10:$G$21</definedName>
    <definedName name="XDO_?FINAL_MV?58?">SCOF!$G$10:$G$104</definedName>
    <definedName name="XDO_?FINAL_MV?580?">'SBI BSE PSU Bank Index Fund'!$G$10:$G$64</definedName>
    <definedName name="XDO_?FINAL_MV?581?">'SBI BSE PSU Bank Index Fund'!$G$10:$G$69</definedName>
    <definedName name="XDO_?FINAL_MV?582?">SIPAAFOF!$G$42:$G$45</definedName>
    <definedName name="XDO_?FINAL_MV?583?">SIPAAFOF!$G$42:$G$57</definedName>
    <definedName name="XDO_?FINAL_MV?584?">SIPAAFOF!$G$42:$G$62</definedName>
    <definedName name="XDO_?FINAL_MV?585?">'SBI Nifty200 Quality 30'!$G$10:$G$39</definedName>
    <definedName name="XDO_?FINAL_MV?586?">'SBI Nifty200 Quality 30'!$G$10:$G$82</definedName>
    <definedName name="XDO_?FINAL_MV?587?">'SBI Nifty200 Quality 30'!$G$10:$G$87</definedName>
    <definedName name="XDO_?FINAL_MV?588?">'SBI Nifty200 Mom 30'!$G$10:$G$39</definedName>
    <definedName name="XDO_?FINAL_MV?589?">'SBI Nifty200 Mom 30'!$G$10:$G$48</definedName>
    <definedName name="XDO_?FINAL_MV?59?">STOF!$G$10:$G$35</definedName>
    <definedName name="XDO_?FINAL_MV?590?">'SBI Nifty200 Mom 30'!$G$10:$G$83</definedName>
    <definedName name="XDO_?FINAL_MV?591?">'SBI Nifty200 Mom 30'!$G$10:$G$88</definedName>
    <definedName name="XDO_?FINAL_MV?592?">'SBI Nifty100 Low Vol 30'!$G$10:$G$39</definedName>
    <definedName name="XDO_?FINAL_MV?593?">'SBI Nifty100 Low Vol 30'!$G$10:$G$82</definedName>
    <definedName name="XDO_?FINAL_MV?594?">'SBI Nifty100 Low Vol 30'!$G$10:$G$87</definedName>
    <definedName name="XDO_?FINAL_MV?595?">SBILIQETF!$G$52</definedName>
    <definedName name="XDO_?FINAL_MV?596?">SBILIQETF!$G$52:$G$57</definedName>
    <definedName name="XDO_?FINAL_MV?597?">SDAAAFOF!$G$42:$G$54</definedName>
    <definedName name="XDO_?FINAL_MV?598?">SDAAAFOF!$G$42:$G$66</definedName>
    <definedName name="XDO_?FINAL_MV?599?">SDAAAFOF!$G$42:$G$71</definedName>
    <definedName name="XDO_?FINAL_MV?6?">#REF!</definedName>
    <definedName name="XDO_?FINAL_MV?60?">STOF!$G$10:$G$40</definedName>
    <definedName name="XDO_?FINAL_MV?600?">SBIRIOS!$G$10:$G$41</definedName>
    <definedName name="XDO_?FINAL_MV?601?">SBIRIOS!$G$10:$G$84</definedName>
    <definedName name="XDO_?FINAL_MV?602?">SBIRIOS!$G$10:$G$89</definedName>
    <definedName name="XDO_?FINAL_MV?603?">#REF!</definedName>
    <definedName name="XDO_?FINAL_MV?604?">#REF!</definedName>
    <definedName name="XDO_?FINAL_MV?605?">#REF!</definedName>
    <definedName name="XDO_?FINAL_MV?606?">#REF!</definedName>
    <definedName name="XDO_?FINAL_MV?607?">#REF!</definedName>
    <definedName name="XDO_?FINAL_MV?608?">#REF!</definedName>
    <definedName name="XDO_?FINAL_MV?609?">#REF!</definedName>
    <definedName name="XDO_?FINAL_MV?61?">STOF!$G$10:$G$47</definedName>
    <definedName name="XDO_?FINAL_MV?610?">#REF!</definedName>
    <definedName name="XDO_?FINAL_MV?611?">#REF!</definedName>
    <definedName name="XDO_?FINAL_MV?612?">#REF!</definedName>
    <definedName name="XDO_?FINAL_MV?613?">#REF!</definedName>
    <definedName name="XDO_?FINAL_MV?614?">#REF!</definedName>
    <definedName name="XDO_?FINAL_MV?615?">#REF!</definedName>
    <definedName name="XDO_?FINAL_MV?616?">#REF!</definedName>
    <definedName name="XDO_?FINAL_MV?617?">#REF!</definedName>
    <definedName name="XDO_?FINAL_MV?618?">#REF!</definedName>
    <definedName name="XDO_?FINAL_MV?619?">#REF!</definedName>
    <definedName name="XDO_?FINAL_MV?62?">STOF!$G$10:$G$68</definedName>
    <definedName name="XDO_?FINAL_MV?620?">#REF!</definedName>
    <definedName name="XDO_?FINAL_MV?621?">#REF!</definedName>
    <definedName name="XDO_?FINAL_MV?622?">#REF!</definedName>
    <definedName name="XDO_?FINAL_MV?63?">STOF!$G$10:$G$87</definedName>
    <definedName name="XDO_?FINAL_MV?64?">STOF!$G$10:$G$92</definedName>
    <definedName name="XDO_?FINAL_MV?65?">SHOF!$G$10:$G$39</definedName>
    <definedName name="XDO_?FINAL_MV?66?">SHOF!$G$10:$G$45</definedName>
    <definedName name="XDO_?FINAL_MV?67?">SHOF!$G$10:$G$66</definedName>
    <definedName name="XDO_?FINAL_MV?68?">SHOF!$G$10:$G$85</definedName>
    <definedName name="XDO_?FINAL_MV?69?">SHOF!$G$10:$G$90</definedName>
    <definedName name="XDO_?FINAL_MV?7?">#REF!</definedName>
    <definedName name="XDO_?FINAL_MV?70?">SCF!$G$10:$G$88</definedName>
    <definedName name="XDO_?FINAL_MV?71?">SCF!$G$10:$G$95</definedName>
    <definedName name="XDO_?FINAL_MV?72?">SCF!$G$10:$G$99</definedName>
    <definedName name="XDO_?FINAL_MV?73?">SCF!$G$10:$G$108</definedName>
    <definedName name="XDO_?FINAL_MV?74?">SCF!$G$10:$G$130</definedName>
    <definedName name="XDO_?FINAL_MV?75?">SCF!$G$10:$G$149</definedName>
    <definedName name="XDO_?FINAL_MV?76?">SCF!$G$10:$G$154</definedName>
    <definedName name="XDO_?FINAL_MV?77?">SNIF!$G$10:$G$59</definedName>
    <definedName name="XDO_?FINAL_MV?78?">SNIF!$G$10:$G$102</definedName>
    <definedName name="XDO_?FINAL_MV?79?">SNIF!$G$10:$G$107</definedName>
    <definedName name="XDO_?FINAL_MV?8?">#REF!</definedName>
    <definedName name="XDO_?FINAL_MV?80?">'SMCBF-SP'!$G$10:$G$27</definedName>
    <definedName name="XDO_?FINAL_MV?81?">'SMCBF-SP'!$G$10:$G$31</definedName>
    <definedName name="XDO_?FINAL_MV?82?">'SMCBF-SP'!$G$10:$G$46</definedName>
    <definedName name="XDO_?FINAL_MV?83?">'SMCBF-SP'!$G$10:$G$56</definedName>
    <definedName name="XDO_?FINAL_MV?84?">'SMCBF-SP'!$G$10:$G$71</definedName>
    <definedName name="XDO_?FINAL_MV?85?">'SMCBF-SP'!$G$10:$G$86</definedName>
    <definedName name="XDO_?FINAL_MV?86?">'SMCBF-SP'!$G$10:$G$91</definedName>
    <definedName name="XDO_?FINAL_MV?87?">SOF!$G$30</definedName>
    <definedName name="XDO_?FINAL_MV?88?">SOF!$G$30:$G$39</definedName>
    <definedName name="XDO_?FINAL_MV?89?">SOF!$G$30:$G$59</definedName>
    <definedName name="XDO_?FINAL_MV?9?">SLMF!$G$10:$G$87</definedName>
    <definedName name="XDO_?FINAL_MV?90?">SOF!$G$30:$G$64</definedName>
    <definedName name="XDO_?FINAL_MV?91?">SMMDF!#REF!</definedName>
    <definedName name="XDO_?FINAL_MV?92?">SMMDF!#REF!</definedName>
    <definedName name="XDO_?FINAL_MV?93?">SMMDF!$G$10:$G$68</definedName>
    <definedName name="XDO_?FINAL_MV?94?">SMMDF!$G$10:$G$75</definedName>
    <definedName name="XDO_?FINAL_MV?95?">SMMDF!$G$10:$G$84</definedName>
    <definedName name="XDO_?FINAL_MV?96?">SMMDF!$G$10:$G$88</definedName>
    <definedName name="XDO_?FINAL_MV?97?">SMMDF!$G$10:$G$107</definedName>
    <definedName name="XDO_?FINAL_MV?98?">SMMDF!$G$10:$G$117</definedName>
    <definedName name="XDO_?FINAL_MV?99?">SMMDF!$G$10:$G$122</definedName>
    <definedName name="XDO_?FINAL_NAME?">SMEEF!$C$10:$C$102</definedName>
    <definedName name="XDO_?FINAL_NAME?1?">#REF!</definedName>
    <definedName name="XDO_?FINAL_NAME?10?">SLMF!$C$10:$C$94</definedName>
    <definedName name="XDO_?FINAL_NAME?100?">SLF!$C$18:$C$31</definedName>
    <definedName name="XDO_?FINAL_NAME?101?">SLF!$C$18:$C$39</definedName>
    <definedName name="XDO_?FINAL_NAME?102?">SLF!$C$18:$C$46</definedName>
    <definedName name="XDO_?FINAL_NAME?103?">SLF!$C$18:$C$120</definedName>
    <definedName name="XDO_?FINAL_NAME?104?">SLF!$C$18:$C$167</definedName>
    <definedName name="XDO_?FINAL_NAME?105?">SLF!$C$18:$C$180</definedName>
    <definedName name="XDO_?FINAL_NAME?106?">SLF!$C$18:$C$191</definedName>
    <definedName name="XDO_?FINAL_NAME?107?">SLF!$C$18:$C$201</definedName>
    <definedName name="XDO_?FINAL_NAME?108?">SLF!$C$18:$C$206</definedName>
    <definedName name="XDO_?FINAL_NAME?109?">SDBF!$C$18:$C$25</definedName>
    <definedName name="XDO_?FINAL_NAME?11?">SLMF!$C$10:$C$98</definedName>
    <definedName name="XDO_?FINAL_NAME?110?">SDBF!$C$18:$C$33</definedName>
    <definedName name="XDO_?FINAL_NAME?111?">SDBF!$C$18:$C$43</definedName>
    <definedName name="XDO_?FINAL_NAME?112?">SDBF!$C$18:$C$48</definedName>
    <definedName name="XDO_?FINAL_NAME?113?">SDBF!$C$18:$C$57</definedName>
    <definedName name="XDO_?FINAL_NAME?114?">SDBF!$C$18:$C$68</definedName>
    <definedName name="XDO_?FINAL_NAME?115?">SDBF!$C$18:$C$78</definedName>
    <definedName name="XDO_?FINAL_NAME?116?">SDBF!$C$18:$C$83</definedName>
    <definedName name="XDO_?FINAL_NAME?117?">SSF!$C$24:$C$27</definedName>
    <definedName name="XDO_?FINAL_NAME?118?">SSF!$C$24:$C$54</definedName>
    <definedName name="XDO_?FINAL_NAME?119?">SSF!$C$24:$C$96</definedName>
    <definedName name="XDO_?FINAL_NAME?12?">SLMF!$C$10:$C$120</definedName>
    <definedName name="XDO_?FINAL_NAME?120?">SSF!$C$24:$C$155</definedName>
    <definedName name="XDO_?FINAL_NAME?121?">SSF!$C$24:$C$162</definedName>
    <definedName name="XDO_?FINAL_NAME?122?">SSF!$C$24:$C$174</definedName>
    <definedName name="XDO_?FINAL_NAME?123?">SSF!$C$24:$C$177</definedName>
    <definedName name="XDO_?FINAL_NAME?124?">SSF!$C$24:$C$177</definedName>
    <definedName name="XDO_?FINAL_NAME?125?">SSF!$C$24:$C$177</definedName>
    <definedName name="XDO_?FINAL_NAME?126?">SSF!$C$24:$C$182</definedName>
    <definedName name="XDO_?FINAL_NAME?127?">SSF!$C$24:$C$192</definedName>
    <definedName name="XDO_?FINAL_NAME?128?">SSF!$C$24:$C$197</definedName>
    <definedName name="XDO_?FINAL_NAME?129?">SCRF!#REF!</definedName>
    <definedName name="XDO_?FINAL_NAME?13?">SLMF!$C$10:$C$139</definedName>
    <definedName name="XDO_?FINAL_NAME?130?">SCRF!$C$9:$C$51</definedName>
    <definedName name="XDO_?FINAL_NAME?131?">SCRF!$C$9:$C$63</definedName>
    <definedName name="XDO_?FINAL_NAME?132?">SCRF!$C$9:$C$84</definedName>
    <definedName name="XDO_?FINAL_NAME?133?">SCRF!$C$9:$C$94</definedName>
    <definedName name="XDO_?FINAL_NAME?134?">SCRF!$C$9:$C$99</definedName>
    <definedName name="XDO_?FINAL_NAME?135?">SFEF!$C$10:$C$35</definedName>
    <definedName name="XDO_?FINAL_NAME?136?">SFEF!$C$10:$C$42</definedName>
    <definedName name="XDO_?FINAL_NAME?137?">SFEF!$C$10:$C$67</definedName>
    <definedName name="XDO_?FINAL_NAME?138?">SFEF!$C$10:$C$86</definedName>
    <definedName name="XDO_?FINAL_NAME?139?">SFEF!$C$10:$C$91</definedName>
    <definedName name="XDO_?FINAL_NAME?14?">SLMF!$C$10:$C$144</definedName>
    <definedName name="XDO_?FINAL_NAME?140?">SCHF!$C$10:$C$45</definedName>
    <definedName name="XDO_?FINAL_NAME?141?">SCHF!$C$10:$C$101</definedName>
    <definedName name="XDO_?FINAL_NAME?142?">SCHF!$C$10:$C$108</definedName>
    <definedName name="XDO_?FINAL_NAME?143?">SCHF!$C$10:$C$117</definedName>
    <definedName name="XDO_?FINAL_NAME?144?">SCHF!$C$10:$C$122</definedName>
    <definedName name="XDO_?FINAL_NAME?145?">SCHF!$C$10:$C$141</definedName>
    <definedName name="XDO_?FINAL_NAME?146?">SCHF!$C$10:$C$151</definedName>
    <definedName name="XDO_?FINAL_NAME?147?">SCHF!$C$10:$C$156</definedName>
    <definedName name="XDO_?FINAL_NAME?148?">SMUSD!$C$18:$C$46</definedName>
    <definedName name="XDO_?FINAL_NAME?149?">SMUSD!$C$18:$C$54</definedName>
    <definedName name="XDO_?FINAL_NAME?15?">SLTEF!$C$10:$C$79</definedName>
    <definedName name="XDO_?FINAL_NAME?150?">SMUSD!$C$18:$C$59</definedName>
    <definedName name="XDO_?FINAL_NAME?151?">SMUSD!$C$18:$C$72</definedName>
    <definedName name="XDO_?FINAL_NAME?152?">SMUSD!$C$18:$C$92</definedName>
    <definedName name="XDO_?FINAL_NAME?153?">SMUSD!$C$18:$C$124</definedName>
    <definedName name="XDO_?FINAL_NAME?154?">SMUSD!$C$18:$C$131</definedName>
    <definedName name="XDO_?FINAL_NAME?155?">SMUSD!$C$18:$C$137</definedName>
    <definedName name="XDO_?FINAL_NAME?156?">SMUSD!$C$18:$C$144</definedName>
    <definedName name="XDO_?FINAL_NAME?157?">SMUSD!$C$18:$C$154</definedName>
    <definedName name="XDO_?FINAL_NAME?158?">SMUSD!$C$18:$C$159</definedName>
    <definedName name="XDO_?FINAL_NAME?159?">SMIDCAP!$C$10:$C$60</definedName>
    <definedName name="XDO_?FINAL_NAME?16?">SLTEF!$C$10:$C$83</definedName>
    <definedName name="XDO_?FINAL_NAME?160?">SMIDCAP!$C$10:$C$64</definedName>
    <definedName name="XDO_?FINAL_NAME?161?">SMIDCAP!$C$10:$C$89</definedName>
    <definedName name="XDO_?FINAL_NAME?162?">SMIDCAP!$C$10:$C$108</definedName>
    <definedName name="XDO_?FINAL_NAME?163?">SMIDCAP!$C$10:$C$113</definedName>
    <definedName name="XDO_?FINAL_NAME?164?">SMCMF!$C$24:$C$25</definedName>
    <definedName name="XDO_?FINAL_NAME?165?">SMCMF!$C$24:$C$54</definedName>
    <definedName name="XDO_?FINAL_NAME?166?">SMCMF!$C$24:$C$59</definedName>
    <definedName name="XDO_?FINAL_NAME?167?">SMCOMMA!$C$10:$C$40</definedName>
    <definedName name="XDO_?FINAL_NAME?168?">SMCOMMA!$C$10:$C$65</definedName>
    <definedName name="XDO_?FINAL_NAME?169?">SMCOMMA!$C$10:$C$74</definedName>
    <definedName name="XDO_?FINAL_NAME?17?">SLTEF!$C$10:$C$106</definedName>
    <definedName name="XDO_?FINAL_NAME?170?">SMCOMMA!$C$10:$C$86</definedName>
    <definedName name="XDO_?FINAL_NAME?171?">SMCOMMA!$C$10:$C$91</definedName>
    <definedName name="XDO_?FINAL_NAME?172?">SMGF!$C$24:$C$33</definedName>
    <definedName name="XDO_?FINAL_NAME?173?">SMGF!$C$24:$C$42</definedName>
    <definedName name="XDO_?FINAL_NAME?174?">SMGF!$C$24:$C$51</definedName>
    <definedName name="XDO_?FINAL_NAME?175?">SMGF!$C$24:$C$70</definedName>
    <definedName name="XDO_?FINAL_NAME?176?">SMGF!$C$24:$C$75</definedName>
    <definedName name="XDO_?FINAL_NAME?177?">SFLEXI!$C$10:$C$70</definedName>
    <definedName name="XDO_?FINAL_NAME?178?">SFLEXI!$C$10:$C$78</definedName>
    <definedName name="XDO_?FINAL_NAME?179?">SFLEXI!$C$10:$C$100</definedName>
    <definedName name="XDO_?FINAL_NAME?18?">SLTEF!$C$10:$C$125</definedName>
    <definedName name="XDO_?FINAL_NAME?180?">SFLEXI!$C$10:$C$119</definedName>
    <definedName name="XDO_?FINAL_NAME?181?">SFLEXI!$C$10:$C$124</definedName>
    <definedName name="XDO_?FINAL_NAME?182?">SMAAF!$C$10:$C$71</definedName>
    <definedName name="XDO_?FINAL_NAME?183?">SMAAF!$C$10:$C$73</definedName>
    <definedName name="XDO_?FINAL_NAME?184?">SMAAF!$C$10:$C$118</definedName>
    <definedName name="XDO_?FINAL_NAME?185?">SMAAF!$C$10:$C$129</definedName>
    <definedName name="XDO_?FINAL_NAME?186?">SMAAF!$C$10:$C$133</definedName>
    <definedName name="XDO_?FINAL_NAME?187?">SMAAF!$C$10:$C$141</definedName>
    <definedName name="XDO_?FINAL_NAME?188?">SMAAF!$C$10:$C$154</definedName>
    <definedName name="XDO_?FINAL_NAME?189?">SMAAF!$C$10:$C$166</definedName>
    <definedName name="XDO_?FINAL_NAME?19?">SLTEF!$C$10:$C$130</definedName>
    <definedName name="XDO_?FINAL_NAME?190?">SMAAF!$C$10:$C$171</definedName>
    <definedName name="XDO_?FINAL_NAME?191?">SBLUECHIP!$C$10:$C$50</definedName>
    <definedName name="XDO_?FINAL_NAME?192?">SBLUECHIP!$C$10:$C$76</definedName>
    <definedName name="XDO_?FINAL_NAME?193?">SBLUECHIP!$C$10:$C$95</definedName>
    <definedName name="XDO_?FINAL_NAME?194?">SBLUECHIP!$C$10:$C$100</definedName>
    <definedName name="XDO_?FINAL_NAME?195?">SAOF!$C$10:$C$201</definedName>
    <definedName name="XDO_?FINAL_NAME?196?">SAOF!$C$10:$C$217</definedName>
    <definedName name="XDO_?FINAL_NAME?197?">SAOF!$C$10:$C$233</definedName>
    <definedName name="XDO_?FINAL_NAME?198?">SAOF!$C$10:$C$243</definedName>
    <definedName name="XDO_?FINAL_NAME?199?">SAOF!$C$10:$C$247</definedName>
    <definedName name="XDO_?FINAL_NAME?2?">#REF!</definedName>
    <definedName name="XDO_?FINAL_NAME?20?">#REF!</definedName>
    <definedName name="XDO_?FINAL_NAME?200?">SAOF!$C$10:$C$259</definedName>
    <definedName name="XDO_?FINAL_NAME?201?">SAOF!$C$10:$C$271</definedName>
    <definedName name="XDO_?FINAL_NAME?202?">SAOF!$C$10:$C$276</definedName>
    <definedName name="XDO_?FINAL_NAME?203?">SIF!$C$10:$C$43</definedName>
    <definedName name="XDO_?FINAL_NAME?204?">SIF!$C$10:$C$44</definedName>
    <definedName name="XDO_?FINAL_NAME?205?">SIF!$C$10:$C$72</definedName>
    <definedName name="XDO_?FINAL_NAME?206?">SIF!$C$10:$C$91</definedName>
    <definedName name="XDO_?FINAL_NAME?207?">SIF!$C$10:$C$96</definedName>
    <definedName name="XDO_?FINAL_NAME?208?">SMLDF!$C$18:$C$68</definedName>
    <definedName name="XDO_?FINAL_NAME?209?">SMLDF!$C$18:$C$77</definedName>
    <definedName name="XDO_?FINAL_NAME?21?">#REF!</definedName>
    <definedName name="XDO_?FINAL_NAME?210?">SMLDF!$C$18:$C$84</definedName>
    <definedName name="XDO_?FINAL_NAME?211?">SMLDF!$C$18:$C$92</definedName>
    <definedName name="XDO_?FINAL_NAME?212?">SMLDF!$C$18:$C$107</definedName>
    <definedName name="XDO_?FINAL_NAME?213?">SMLDF!$C$18:$C$127</definedName>
    <definedName name="XDO_?FINAL_NAME?214?">SMLDF!$C$18:$C$133</definedName>
    <definedName name="XDO_?FINAL_NAME?215?">SMLDF!$C$18:$C$144</definedName>
    <definedName name="XDO_?FINAL_NAME?216?">SMLDF!$C$18:$C$154</definedName>
    <definedName name="XDO_?FINAL_NAME?217?">SMLDF!$C$18:$C$159</definedName>
    <definedName name="XDO_?FINAL_NAME?218?">SSTDF!$C$18:$C$84</definedName>
    <definedName name="XDO_?FINAL_NAME?219?">SSTDF!$C$18:$C$94</definedName>
    <definedName name="XDO_?FINAL_NAME?22?">#REF!</definedName>
    <definedName name="XDO_?FINAL_NAME?220?">SSTDF!$C$18:$C$102</definedName>
    <definedName name="XDO_?FINAL_NAME?221?">SSTDF!$C$18:$C$113</definedName>
    <definedName name="XDO_?FINAL_NAME?222?">SSTDF!$C$18:$C$123</definedName>
    <definedName name="XDO_?FINAL_NAME?223?">SSTDF!$C$18:$C$131</definedName>
    <definedName name="XDO_?FINAL_NAME?224?">SSTDF!$C$18:$C$138</definedName>
    <definedName name="XDO_?FINAL_NAME?225?">SSTDF!$C$18:$C$148</definedName>
    <definedName name="XDO_?FINAL_NAME?226?">SSTDF!$C$18:$C$153</definedName>
    <definedName name="XDO_?FINAL_NAME?227?">SETFGOLD!$C$46</definedName>
    <definedName name="XDO_?FINAL_NAME?228?">SETFGOLD!$C$46:$C$54</definedName>
    <definedName name="XDO_?FINAL_NAME?229?">SETFGOLD!$C$46:$C$59</definedName>
    <definedName name="XDO_?FINAL_NAME?23?">#REF!</definedName>
    <definedName name="XDO_?FINAL_NAME?230?">SPSU!$C$10:$C$34</definedName>
    <definedName name="XDO_?FINAL_NAME?231?">SPSU!$C$10:$C$59</definedName>
    <definedName name="XDO_?FINAL_NAME?232?">SPSU!$C$10:$C$78</definedName>
    <definedName name="XDO_?FINAL_NAME?233?">SPSU!$C$10:$C$83</definedName>
    <definedName name="XDO_?FINAL_NAME?234?">SGF!$C$42</definedName>
    <definedName name="XDO_?FINAL_NAME?235?">SGF!$C$42:$C$54</definedName>
    <definedName name="XDO_?FINAL_NAME?236?">SGF!$C$42:$C$59</definedName>
    <definedName name="XDO_?FINAL_NAME?237?">SBISENSEX!$C$10:$C$39</definedName>
    <definedName name="XDO_?FINAL_NAME?238?">SBISENSEX!$C$10:$C$82</definedName>
    <definedName name="XDO_?FINAL_NAME?239?">SBISENSEX!$C$10:$C$87</definedName>
    <definedName name="XDO_?FINAL_NAME?24?">SMGLF!$C$10:$C$45</definedName>
    <definedName name="XDO_?FINAL_NAME?240?">SSCF!$C$10:$C$77</definedName>
    <definedName name="XDO_?FINAL_NAME?241?">SSCF!$C$10:$C$107</definedName>
    <definedName name="XDO_?FINAL_NAME?242?">SSCF!$C$10:$C$126</definedName>
    <definedName name="XDO_?FINAL_NAME?243?">SSCF!$C$10:$C$131</definedName>
    <definedName name="XDO_?FINAL_NAME?244?">SBPF!$C$18:$C$57</definedName>
    <definedName name="XDO_?FINAL_NAME?245?">SBPF!$C$18:$C$66</definedName>
    <definedName name="XDO_?FINAL_NAME?246?">SBPF!$C$18:$C$75</definedName>
    <definedName name="XDO_?FINAL_NAME?247?">SBPF!$C$18:$C$87</definedName>
    <definedName name="XDO_?FINAL_NAME?248?">SBPF!$C$18:$C$100</definedName>
    <definedName name="XDO_?FINAL_NAME?249?">SBPF!$C$18:$C$110</definedName>
    <definedName name="XDO_?FINAL_NAME?25?">SMGLF!$C$10:$C$70</definedName>
    <definedName name="XDO_?FINAL_NAME?250?">SBPF!$C$18:$C$115</definedName>
    <definedName name="XDO_?FINAL_NAME?251?">SBFS!$C$10:$C$43</definedName>
    <definedName name="XDO_?FINAL_NAME?252?">SBFS!$C$10:$C$68</definedName>
    <definedName name="XDO_?FINAL_NAME?253?">SBFS!$C$10:$C$87</definedName>
    <definedName name="XDO_?FINAL_NAME?254?">SBFS!$C$10:$C$92</definedName>
    <definedName name="XDO_?FINAL_NAME?255?">SETFNN50!$C$10:$C$59</definedName>
    <definedName name="XDO_?FINAL_NAME?256?">SETFNN50!$C$10:$C$68</definedName>
    <definedName name="XDO_?FINAL_NAME?257?">SETFNN50!$C$10:$C$103</definedName>
    <definedName name="XDO_?FINAL_NAME?258?">SETFNN50!$C$10:$C$108</definedName>
    <definedName name="XDO_?FINAL_NAME?259?">SETFNIFBK!$C$10:$C$21</definedName>
    <definedName name="XDO_?FINAL_NAME?26?">SMGLF!$C$10:$C$89</definedName>
    <definedName name="XDO_?FINAL_NAME?260?">SETFNIFBK!$C$10:$C$64</definedName>
    <definedName name="XDO_?FINAL_NAME?261?">SETFNIFBK!$C$10:$C$69</definedName>
    <definedName name="XDO_?FINAL_NAME?262?">SETFBSE100!$C$10:$C$109</definedName>
    <definedName name="XDO_?FINAL_NAME?263?">SETFBSE100!$C$10:$C$118</definedName>
    <definedName name="XDO_?FINAL_NAME?264?">SETFBSE100!$C$10:$C$157</definedName>
    <definedName name="XDO_?FINAL_NAME?265?">SESF!$C$10:$C$110</definedName>
    <definedName name="XDO_?FINAL_NAME?266?">SESF!$C$10:$C$116</definedName>
    <definedName name="XDO_?FINAL_NAME?267?">SESF!$C$10:$C$120</definedName>
    <definedName name="XDO_?FINAL_NAME?268?">SESF!$C$10:$C$125</definedName>
    <definedName name="XDO_?FINAL_NAME?269?">SESF!$C$10:$C$147</definedName>
    <definedName name="XDO_?FINAL_NAME?27?">SMGLF!$C$10:$C$94</definedName>
    <definedName name="XDO_?FINAL_NAME?270?">SESF!$C$10:$C$157</definedName>
    <definedName name="XDO_?FINAL_NAME?271?">SESF!$C$10:$C$169</definedName>
    <definedName name="XDO_?FINAL_NAME?272?">SESF!$C$10:$C$188</definedName>
    <definedName name="XDO_?FINAL_NAME?273?">SESF!$C$10:$C$193</definedName>
    <definedName name="XDO_?FINAL_NAME?274?">SETFNIF50!$C$10:$C$59</definedName>
    <definedName name="XDO_?FINAL_NAME?275?">SETFNIF50!$C$10:$C$102</definedName>
    <definedName name="XDO_?FINAL_NAME?276?">SETFNIF50!$C$10:$C$107</definedName>
    <definedName name="XDO_?FINAL_NAME?277?">'SLTAF-III'!$C$10:$C$35</definedName>
    <definedName name="XDO_?FINAL_NAME?278?">'SLTAF-III'!$C$10:$C$78</definedName>
    <definedName name="XDO_?FINAL_NAME?279?">'SLTAF-III'!$C$10:$C$83</definedName>
    <definedName name="XDO_?FINAL_NAME?28?">#REF!</definedName>
    <definedName name="XDO_?FINAL_NAME?280?">SETF10GILT!$C$24</definedName>
    <definedName name="XDO_?FINAL_NAME?281?">SETF10GILT!$C$24:$C$53</definedName>
    <definedName name="XDO_?FINAL_NAME?282?">SETF10GILT!$C$24:$C$58</definedName>
    <definedName name="XDO_?FINAL_NAME?283?">'SLTAF-IV'!$C$10:$C$36</definedName>
    <definedName name="XDO_?FINAL_NAME?284?">'SLTAF-IV'!$C$10:$C$79</definedName>
    <definedName name="XDO_?FINAL_NAME?285?">'SLTAF-IV'!$C$10:$C$84</definedName>
    <definedName name="XDO_?FINAL_NAME?286?">'SLTAF-V'!$C$10:$C$36</definedName>
    <definedName name="XDO_?FINAL_NAME?287?">'SLTAF-V'!$C$10:$C$79</definedName>
    <definedName name="XDO_?FINAL_NAME?288?">'SLTAF-V'!$C$10:$C$84</definedName>
    <definedName name="XDO_?FINAL_NAME?289?">'SLTAF-VI'!$C$10:$C$43</definedName>
    <definedName name="XDO_?FINAL_NAME?29?">#REF!</definedName>
    <definedName name="XDO_?FINAL_NAME?290?">'SLTAF-VI'!$C$10:$C$86</definedName>
    <definedName name="XDO_?FINAL_NAME?291?">'SLTAF-VI'!$C$10:$C$91</definedName>
    <definedName name="XDO_?FINAL_NAME?292?">SETFSN50!$C$10:$C$59</definedName>
    <definedName name="XDO_?FINAL_NAME?293?">SETFSN50!$C$10:$C$68</definedName>
    <definedName name="XDO_?FINAL_NAME?294?">SETFSN50!$C$10:$C$103</definedName>
    <definedName name="XDO_?FINAL_NAME?295?">SETFSN50!$C$10:$C$108</definedName>
    <definedName name="XDO_?FINAL_NAME?296?">SBIETFQLTY!$C$10:$C$39</definedName>
    <definedName name="XDO_?FINAL_NAME?297?">SBIETFQLTY!$C$10:$C$82</definedName>
    <definedName name="XDO_?FINAL_NAME?298?">SBIETFQLTY!$C$10:$C$87</definedName>
    <definedName name="XDO_?FINAL_NAME?299?">SCBF!$C$18:$C$93</definedName>
    <definedName name="XDO_?FINAL_NAME?3?">#REF!</definedName>
    <definedName name="XDO_?FINAL_NAME?30?">SEHF!$C$10:$C$52</definedName>
    <definedName name="XDO_?FINAL_NAME?300?">SCBF!$C$18:$C$102</definedName>
    <definedName name="XDO_?FINAL_NAME?301?">SCBF!$C$18:$C$107</definedName>
    <definedName name="XDO_?FINAL_NAME?302?">SCBF!$C$18:$C$113</definedName>
    <definedName name="XDO_?FINAL_NAME?303?">SCBF!$C$18:$C$132</definedName>
    <definedName name="XDO_?FINAL_NAME?304?">SCBF!$C$18:$C$142</definedName>
    <definedName name="XDO_?FINAL_NAME?305?">SCBF!$C$18:$C$147</definedName>
    <definedName name="XDO_?FINAL_NAME?306?">SEMVF!$C$10:$C$59</definedName>
    <definedName name="XDO_?FINAL_NAME?307?">SEMVF!$C$10:$C$102</definedName>
    <definedName name="XDO_?FINAL_NAME?308?">SEMVF!$C$10:$C$107</definedName>
    <definedName name="XDO_?FINAL_NAME?309?">'SFMP- Series 1'!$C$26:$C$31</definedName>
    <definedName name="XDO_?FINAL_NAME?31?">SEHF!$C$10:$C$57</definedName>
    <definedName name="XDO_?FINAL_NAME?310?">'SFMP- Series 1'!$C$26:$C$50</definedName>
    <definedName name="XDO_?FINAL_NAME?311?">'SFMP- Series 1'!$C$26:$C$65</definedName>
    <definedName name="XDO_?FINAL_NAME?312?">'SFMP- Series 1'!$C$26:$C$70</definedName>
    <definedName name="XDO_?FINAL_NAME?313?">'SFMP- Series 6'!$C$24</definedName>
    <definedName name="XDO_?FINAL_NAME?314?">'SFMP- Series 6'!$C$24:$C$31</definedName>
    <definedName name="XDO_?FINAL_NAME?315?">'SFMP- Series 6'!$C$24:$C$50</definedName>
    <definedName name="XDO_?FINAL_NAME?316?">'SFMP- Series 6'!$C$24:$C$65</definedName>
    <definedName name="XDO_?FINAL_NAME?317?">'SFMP- Series 6'!$C$24:$C$70</definedName>
    <definedName name="XDO_?FINAL_NAME?318?">'SFMP- Series 34'!$C$24</definedName>
    <definedName name="XDO_?FINAL_NAME?319?">'SFMP- Series 34'!$C$24:$C$28</definedName>
    <definedName name="XDO_?FINAL_NAME?32?">SEHF!$C$10:$C$64</definedName>
    <definedName name="XDO_?FINAL_NAME?320?">'SFMP- Series 34'!$C$24:$C$45</definedName>
    <definedName name="XDO_?FINAL_NAME?321?">'SFMP- Series 34'!$C$24:$C$60</definedName>
    <definedName name="XDO_?FINAL_NAME?322?">'SFMP- Series 34'!$C$24:$C$65</definedName>
    <definedName name="XDO_?FINAL_NAME?323?">'SMCBF-IP'!$C$10:$C$43</definedName>
    <definedName name="XDO_?FINAL_NAME?324?">'SMCBF-IP'!$C$10:$C$49</definedName>
    <definedName name="XDO_?FINAL_NAME?325?">'SMCBF-IP'!$C$10:$C$70</definedName>
    <definedName name="XDO_?FINAL_NAME?326?">'SMCBF-IP'!$C$10:$C$89</definedName>
    <definedName name="XDO_?FINAL_NAME?327?">'SMCBF-IP'!$C$10:$C$94</definedName>
    <definedName name="XDO_?FINAL_NAME?328?">SFRDF!$C$18:$C$20</definedName>
    <definedName name="XDO_?FINAL_NAME?329?">SFRDF!$C$18:$C$30</definedName>
    <definedName name="XDO_?FINAL_NAME?33?">SEHF!$C$10:$C$68</definedName>
    <definedName name="XDO_?FINAL_NAME?330?">SFRDF!$C$18:$C$36</definedName>
    <definedName name="XDO_?FINAL_NAME?331?">SFRDF!$C$18:$C$55</definedName>
    <definedName name="XDO_?FINAL_NAME?332?">SFRDF!$C$18:$C$65</definedName>
    <definedName name="XDO_?FINAL_NAME?333?">SFRDF!$C$18:$C$70</definedName>
    <definedName name="XDO_?FINAL_NAME?334?">SBIETFIT!$C$10:$C$19</definedName>
    <definedName name="XDO_?FINAL_NAME?335?">SBIETFIT!$C$10:$C$66</definedName>
    <definedName name="XDO_?FINAL_NAME?336?">SBIETFPB!$C$10:$C$19</definedName>
    <definedName name="XDO_?FINAL_NAME?337?">SBIETFPB!$C$10:$C$62</definedName>
    <definedName name="XDO_?FINAL_NAME?338?">SBIETFPB!$C$10:$C$67</definedName>
    <definedName name="XDO_?FINAL_NAME?339?">'SRBF-AP'!$C$10:$C$60</definedName>
    <definedName name="XDO_?FINAL_NAME?34?">SEHF!$C$10:$C$130</definedName>
    <definedName name="XDO_?FINAL_NAME?340?">'SRBF-AP'!$C$10:$C$70</definedName>
    <definedName name="XDO_?FINAL_NAME?341?">'SRBF-AP'!$C$10:$C$78</definedName>
    <definedName name="XDO_?FINAL_NAME?342?">'SRBF-AP'!$C$10:$C$82</definedName>
    <definedName name="XDO_?FINAL_NAME?343?">'SRBF-AP'!$C$10:$C$109</definedName>
    <definedName name="XDO_?FINAL_NAME?344?">'SRBF-AP'!$C$10:$C$114</definedName>
    <definedName name="XDO_?FINAL_NAME?345?">'SRBF-AHP'!$C$10:$C$60</definedName>
    <definedName name="XDO_?FINAL_NAME?346?">'SRBF-AHP'!$C$10:$C$69</definedName>
    <definedName name="XDO_?FINAL_NAME?347?">'SRBF-AHP'!$C$10:$C$74</definedName>
    <definedName name="XDO_?FINAL_NAME?348?">'SRBF-AHP'!$C$10:$C$80</definedName>
    <definedName name="XDO_?FINAL_NAME?349?">'SRBF-AHP'!$C$10:$C$88</definedName>
    <definedName name="XDO_?FINAL_NAME?35?">SEHF!$C$10:$C$136</definedName>
    <definedName name="XDO_?FINAL_NAME?350?">'SRBF-AHP'!$C$10:$C$92</definedName>
    <definedName name="XDO_?FINAL_NAME?351?">'SRBF-AHP'!$C$10:$C$109</definedName>
    <definedName name="XDO_?FINAL_NAME?352?">'SRBF-AHP'!$C$10:$C$121</definedName>
    <definedName name="XDO_?FINAL_NAME?353?">'SRBF-AHP'!$C$10:$C$126</definedName>
    <definedName name="XDO_?FINAL_NAME?354?">'SRBF-CHP'!$C$10:$C$60</definedName>
    <definedName name="XDO_?FINAL_NAME?355?">'SRBF-CHP'!$C$10:$C$78</definedName>
    <definedName name="XDO_?FINAL_NAME?356?">'SRBF-CHP'!$C$10:$C$90</definedName>
    <definedName name="XDO_?FINAL_NAME?357?">'SRBF-CHP'!$C$10:$C$119</definedName>
    <definedName name="XDO_?FINAL_NAME?358?">'SRBF-CHP'!$C$10:$C$124</definedName>
    <definedName name="XDO_?FINAL_NAME?359?">'SRBF-CP'!$C$10:$C$60</definedName>
    <definedName name="XDO_?FINAL_NAME?36?">SEHF!$C$10:$C$144</definedName>
    <definedName name="XDO_?FINAL_NAME?360?">'SRBF-CP'!$C$10:$C$77</definedName>
    <definedName name="XDO_?FINAL_NAME?361?">'SRBF-CP'!$C$10:$C$88</definedName>
    <definedName name="XDO_?FINAL_NAME?362?">'SRBF-CP'!$C$10:$C$117</definedName>
    <definedName name="XDO_?FINAL_NAME?363?">'SRBF-CP'!$C$10:$C$122</definedName>
    <definedName name="XDO_?FINAL_NAME?364?">'SIA-US EQUITY FOF'!$C$14</definedName>
    <definedName name="XDO_?FINAL_NAME?365?">'SIA-US EQUITY FOF'!$C$14:$C$53</definedName>
    <definedName name="XDO_?FINAL_NAME?366?">'SIA-US EQUITY FOF'!$C$14:$C$58</definedName>
    <definedName name="XDO_?FINAL_NAME?367?">'SFMP- Series 42'!$C$18:$C$19</definedName>
    <definedName name="XDO_?FINAL_NAME?368?">'SFMP- Series 42'!$C$18:$C$40</definedName>
    <definedName name="XDO_?FINAL_NAME?369?">'SFMP- Series 42'!$C$18:$C$60</definedName>
    <definedName name="XDO_?FINAL_NAME?37?">SEHF!$C$10:$C$154</definedName>
    <definedName name="XDO_?FINAL_NAME?370?">'SFMP- Series 42'!$C$18:$C$75</definedName>
    <definedName name="XDO_?FINAL_NAME?371?">'SFMP- Series 42'!$C$18:$C$80</definedName>
    <definedName name="XDO_?FINAL_NAME?372?">'SNN50'!$C$10:$C$59</definedName>
    <definedName name="XDO_?FINAL_NAME?373?">'SNN50'!$C$10:$C$68</definedName>
    <definedName name="XDO_?FINAL_NAME?374?">'SNN50'!$C$10:$C$103</definedName>
    <definedName name="XDO_?FINAL_NAME?375?">'SNN50'!$C$10:$C$108</definedName>
    <definedName name="XDO_?FINAL_NAME?376?">'SFMP- Series 44'!$C$26:$C$31</definedName>
    <definedName name="XDO_?FINAL_NAME?377?">'SFMP- Series 44'!$C$26:$C$55</definedName>
    <definedName name="XDO_?FINAL_NAME?378?">'SFMP- Series 44'!$C$26:$C$70</definedName>
    <definedName name="XDO_?FINAL_NAME?379?">'SFMP- Series 44'!$C$26:$C$75</definedName>
    <definedName name="XDO_?FINAL_NAME?38?">SEHF!$C$10:$C$159</definedName>
    <definedName name="XDO_?FINAL_NAME?380?">'SFMP- Series 45'!$C$26:$C$35</definedName>
    <definedName name="XDO_?FINAL_NAME?381?">'SFMP- Series 45'!$C$26:$C$57</definedName>
    <definedName name="XDO_?FINAL_NAME?382?">'SFMP- Series 45'!$C$26:$C$72</definedName>
    <definedName name="XDO_?FINAL_NAME?383?">'SFMP- Series 45'!$C$26:$C$77</definedName>
    <definedName name="XDO_?FINAL_NAME?384?">SBIETFCON!$C$10:$C$39</definedName>
    <definedName name="XDO_?FINAL_NAME?385?">SBIETFCON!$C$10:$C$48</definedName>
    <definedName name="XDO_?FINAL_NAME?386?">SBIETFCON!$C$10:$C$83</definedName>
    <definedName name="XDO_?FINAL_NAME?387?">SBIETFCON!$C$10:$C$88</definedName>
    <definedName name="XDO_?FINAL_NAME?388?">'SFMP- Series 46'!$C$26:$C$29</definedName>
    <definedName name="XDO_?FINAL_NAME?389?">'SFMP- Series 46'!$C$26:$C$49</definedName>
    <definedName name="XDO_?FINAL_NAME?39?">SEHF!$C$10:$C$167</definedName>
    <definedName name="XDO_?FINAL_NAME?390?">'SFMP- Series 46'!$C$26:$C$64</definedName>
    <definedName name="XDO_?FINAL_NAME?391?">'SFMP- Series 46'!$C$26:$C$69</definedName>
    <definedName name="XDO_?FINAL_NAME?392?">SBAF!$C$10:$C$101</definedName>
    <definedName name="XDO_?FINAL_NAME?393?">SBAF!$C$10:$C$109</definedName>
    <definedName name="XDO_?FINAL_NAME?394?">SBAF!$C$10:$C$114</definedName>
    <definedName name="XDO_?FINAL_NAME?395?">SBAF!$C$10:$C$162</definedName>
    <definedName name="XDO_?FINAL_NAME?396?">SBAF!$C$10:$C$176</definedName>
    <definedName name="XDO_?FINAL_NAME?397?">SBAF!$C$10:$C$182</definedName>
    <definedName name="XDO_?FINAL_NAME?398?">SBAF!$C$10:$C$192</definedName>
    <definedName name="XDO_?FINAL_NAME?399?">SBAF!$C$10:$C$213</definedName>
    <definedName name="XDO_?FINAL_NAME?4?">#REF!</definedName>
    <definedName name="XDO_?FINAL_NAME?40?">SEHF!$C$10:$C$182</definedName>
    <definedName name="XDO_?FINAL_NAME?400?">SBAF!$C$10:$C$218</definedName>
    <definedName name="XDO_?FINAL_NAME?401?">'SFMP- Series 49'!$C$26:$C$34</definedName>
    <definedName name="XDO_?FINAL_NAME?402?">'SFMP- Series 49'!$C$26:$C$55</definedName>
    <definedName name="XDO_?FINAL_NAME?403?">'SFMP- Series 49'!$C$26:$C$70</definedName>
    <definedName name="XDO_?FINAL_NAME?404?">'SFMP- Series 49'!$C$26:$C$75</definedName>
    <definedName name="XDO_?FINAL_NAME?405?">'SFMP- Series 50'!$C$26:$C$31</definedName>
    <definedName name="XDO_?FINAL_NAME?406?">'SFMP- Series 50'!$C$26:$C$50</definedName>
    <definedName name="XDO_?FINAL_NAME?407?">'SFMP- Series 50'!$C$26:$C$65</definedName>
    <definedName name="XDO_?FINAL_NAME?408?">'SFMP- Series 50'!$C$26:$C$70</definedName>
    <definedName name="XDO_?FINAL_NAME?409?">'SFMP- Series 51'!$C$26:$C$37</definedName>
    <definedName name="XDO_?FINAL_NAME?41?">SEHF!$C$10:$C$187</definedName>
    <definedName name="XDO_?FINAL_NAME?410?">'SFMP- Series 51'!$C$26:$C$59</definedName>
    <definedName name="XDO_?FINAL_NAME?411?">'SFMP- Series 51'!$C$26:$C$74</definedName>
    <definedName name="XDO_?FINAL_NAME?412?">'SFMP- Series 51'!$C$26:$C$79</definedName>
    <definedName name="XDO_?FINAL_NAME?413?">'SFMP- Series 52'!$C$26:$C$30</definedName>
    <definedName name="XDO_?FINAL_NAME?414?">'SFMP- Series 52'!$C$26:$C$51</definedName>
    <definedName name="XDO_?FINAL_NAME?415?">'SFMP- Series 52'!$C$26:$C$66</definedName>
    <definedName name="XDO_?FINAL_NAME?416?">'SFMP- Series 52'!$C$26:$C$71</definedName>
    <definedName name="XDO_?FINAL_NAME?417?">'SFMP- Series 53'!$C$26:$C$34</definedName>
    <definedName name="XDO_?FINAL_NAME?418?">'SFMP- Series 53'!$C$26:$C$57</definedName>
    <definedName name="XDO_?FINAL_NAME?419?">'SFMP- Series 53'!$C$26:$C$72</definedName>
    <definedName name="XDO_?FINAL_NAME?42?">#REF!</definedName>
    <definedName name="XDO_?FINAL_NAME?420?">'SFMP- Series 53'!$C$26:$C$77</definedName>
    <definedName name="XDO_?FINAL_NAME?421?">'SFMP- Series 54'!$C$26:$C$28</definedName>
    <definedName name="XDO_?FINAL_NAME?422?">'SFMP- Series 54'!$C$26:$C$44</definedName>
    <definedName name="XDO_?FINAL_NAME?423?">'SFMP- Series 54'!$C$26:$C$59</definedName>
    <definedName name="XDO_?FINAL_NAME?424?">'SFMP- Series 54'!$C$26:$C$64</definedName>
    <definedName name="XDO_?FINAL_NAME?425?">'SFMP- Series 55'!$C$26:$C$32</definedName>
    <definedName name="XDO_?FINAL_NAME?426?">'SFMP- Series 55'!$C$26:$C$55</definedName>
    <definedName name="XDO_?FINAL_NAME?427?">'SFMP- Series 55'!$C$26:$C$70</definedName>
    <definedName name="XDO_?FINAL_NAME?428?">'SFMP- Series 55'!$C$26:$C$75</definedName>
    <definedName name="XDO_?FINAL_NAME?429?">'SFMP- Series 57'!$C$26:$C$29</definedName>
    <definedName name="XDO_?FINAL_NAME?43?">#REF!</definedName>
    <definedName name="XDO_?FINAL_NAME?430?">'SFMP- Series 57'!$C$26:$C$52</definedName>
    <definedName name="XDO_?FINAL_NAME?431?">'SFMP- Series 57'!$C$26:$C$67</definedName>
    <definedName name="XDO_?FINAL_NAME?432?">'SFMP- Series 57'!$C$26:$C$72</definedName>
    <definedName name="XDO_?FINAL_NAME?433?">'SFMP- Series 58'!$C$26:$C$32</definedName>
    <definedName name="XDO_?FINAL_NAME?434?">'SFMP- Series 58'!$C$26:$C$52</definedName>
    <definedName name="XDO_?FINAL_NAME?435?">'SFMP- Series 58'!$C$26:$C$67</definedName>
    <definedName name="XDO_?FINAL_NAME?436?">'SFMP- Series 58'!$C$26:$C$72</definedName>
    <definedName name="XDO_?FINAL_NAME?437?">SCPSE!$C$18:$C$43</definedName>
    <definedName name="XDO_?FINAL_NAME?438?">SCPSE!$C$18:$C$52</definedName>
    <definedName name="XDO_?FINAL_NAME?439?">SCPSE!$C$18:$C$107</definedName>
    <definedName name="XDO_?FINAL_NAME?44?">SMIF!$C$18:$C$37</definedName>
    <definedName name="XDO_?FINAL_NAME?440?">SCPSE!$C$18:$C$134</definedName>
    <definedName name="XDO_?FINAL_NAME?441?">SCPSE!$C$18:$C$139</definedName>
    <definedName name="XDO_?FINAL_NAME?442?">'SFMP- Series 59'!$C$38:$C$40</definedName>
    <definedName name="XDO_?FINAL_NAME?443?">'SFMP- Series 59'!$C$38:$C$55</definedName>
    <definedName name="XDO_?FINAL_NAME?444?">'SFMP- Series 59'!$C$38:$C$60</definedName>
    <definedName name="XDO_?FINAL_NAME?445?">'SFMP- Series 60'!$C$26:$C$31</definedName>
    <definedName name="XDO_?FINAL_NAME?446?">'SFMP- Series 60'!$C$26:$C$51</definedName>
    <definedName name="XDO_?FINAL_NAME?447?">'SFMP- Series 60'!$C$26:$C$66</definedName>
    <definedName name="XDO_?FINAL_NAME?448?">'SFMP- Series 60'!$C$26:$C$71</definedName>
    <definedName name="XDO_?FINAL_NAME?449?">SMCF!$C$10:$C$72</definedName>
    <definedName name="XDO_?FINAL_NAME?45?">SMIF!$C$18:$C$44</definedName>
    <definedName name="XDO_?FINAL_NAME?450?">SMCF!$C$10:$C$87</definedName>
    <definedName name="XDO_?FINAL_NAME?451?">SMCF!$C$10:$C$98</definedName>
    <definedName name="XDO_?FINAL_NAME?452?">SMCF!$C$10:$C$117</definedName>
    <definedName name="XDO_?FINAL_NAME?453?">SMCF!$C$10:$C$122</definedName>
    <definedName name="XDO_?FINAL_NAME?454?">'SFMP- Series 61'!$C$26:$C$36</definedName>
    <definedName name="XDO_?FINAL_NAME?455?">'SFMP- Series 61'!$C$26:$C$59</definedName>
    <definedName name="XDO_?FINAL_NAME?456?">'SFMP- Series 61'!$C$26:$C$74</definedName>
    <definedName name="XDO_?FINAL_NAME?457?">'SFMP- Series 61'!$C$26:$C$79</definedName>
    <definedName name="XDO_?FINAL_NAME?458?">'SFMP- Series 66'!$C$26:$C$37</definedName>
    <definedName name="XDO_?FINAL_NAME?459?">'SFMP- Series 66'!$C$26:$C$58</definedName>
    <definedName name="XDO_?FINAL_NAME?46?">SMIF!$C$18:$C$51</definedName>
    <definedName name="XDO_?FINAL_NAME?460?">'SFMP- Series 66'!$C$26:$C$73</definedName>
    <definedName name="XDO_?FINAL_NAME?461?">'SFMP- Series 66'!$C$26:$C$78</definedName>
    <definedName name="XDO_?FINAL_NAME?462?">'SFMP- Series 67'!$C$26:$C$34</definedName>
    <definedName name="XDO_?FINAL_NAME?463?">'SFMP- Series 67'!$C$26:$C$57</definedName>
    <definedName name="XDO_?FINAL_NAME?464?">'SFMP- Series 67'!$C$26:$C$72</definedName>
    <definedName name="XDO_?FINAL_NAME?465?">'SFMP- Series 67'!$C$26:$C$77</definedName>
    <definedName name="XDO_?FINAL_NAME?466?">'SFMP- Series 68'!$C$24</definedName>
    <definedName name="XDO_?FINAL_NAME?467?">'SFMP- Series 68'!$C$24:$C$42</definedName>
    <definedName name="XDO_?FINAL_NAME?468?">'SFMP- Series 68'!$C$24:$C$57</definedName>
    <definedName name="XDO_?FINAL_NAME?469?">'SFMP- Series 68'!$C$24:$C$62</definedName>
    <definedName name="XDO_?FINAL_NAME?47?">SMIF!$C$18:$C$55</definedName>
    <definedName name="XDO_?FINAL_NAME?470?">SNM150IF!$C$10:$C$159</definedName>
    <definedName name="XDO_?FINAL_NAME?471?">SNM150IF!$C$10:$C$202</definedName>
    <definedName name="XDO_?FINAL_NAME?472?">SNM150IF!$C$10:$C$207</definedName>
    <definedName name="XDO_?FINAL_NAME?473?">SNS250IF!$C$10:$C$260</definedName>
    <definedName name="XDO_?FINAL_NAME?474?">SNS250IF!$C$10:$C$303</definedName>
    <definedName name="XDO_?FINAL_NAME?475?">SNS250IF!$C$10:$C$308</definedName>
    <definedName name="XDO_?FINAL_NAME?476?">'SCIGI-JUN 2036'!$C$24</definedName>
    <definedName name="XDO_?FINAL_NAME?477?">'SCIGI-JUN 2036'!$C$24:$C$53</definedName>
    <definedName name="XDO_?FINAL_NAME?478?">'SCIGI-JUN 2036'!$C$24:$C$58</definedName>
    <definedName name="XDO_?FINAL_NAME?479?">'SCIGI-APR 2029'!$C$24</definedName>
    <definedName name="XDO_?FINAL_NAME?48?">SMIF!$C$18:$C$74</definedName>
    <definedName name="XDO_?FINAL_NAME?480?">'SCIGI-APR 2029'!$C$24:$C$53</definedName>
    <definedName name="XDO_?FINAL_NAME?481?">'SCIGI-APR 2029'!$C$24:$C$58</definedName>
    <definedName name="XDO_?FINAL_NAME?482?">'SCISI-SEP 2027'!$C$24</definedName>
    <definedName name="XDO_?FINAL_NAME?483?">'SCISI-SEP 2027'!$C$24:$C$41</definedName>
    <definedName name="XDO_?FINAL_NAME?484?">'SCISI-SEP 2027'!$C$24:$C$68</definedName>
    <definedName name="XDO_?FINAL_NAME?485?">'SCISI-SEP 2027'!$C$24:$C$73</definedName>
    <definedName name="XDO_?FINAL_NAME?486?">'SFMP- Series 72'!$C$38:$C$41</definedName>
    <definedName name="XDO_?FINAL_NAME?487?">'SFMP- Series 72'!$C$38:$C$56</definedName>
    <definedName name="XDO_?FINAL_NAME?488?">'SFMP- Series 72'!$C$38:$C$61</definedName>
    <definedName name="XDO_?FINAL_NAME?489?">'SFMP- Series 73'!$C$38:$C$41</definedName>
    <definedName name="XDO_?FINAL_NAME?49?">SMIF!$C$18:$C$84</definedName>
    <definedName name="XDO_?FINAL_NAME?490?">'SFMP- Series 73'!$C$38:$C$56</definedName>
    <definedName name="XDO_?FINAL_NAME?491?">'SFMP- Series 73'!$C$38:$C$61</definedName>
    <definedName name="XDO_?FINAL_NAME?492?">SLDF!$C$24:$C$29</definedName>
    <definedName name="XDO_?FINAL_NAME?493?">SLDF!$C$24:$C$50</definedName>
    <definedName name="XDO_?FINAL_NAME?494?">SLDF!$C$24:$C$60</definedName>
    <definedName name="XDO_?FINAL_NAME?495?">SLDF!$C$24:$C$65</definedName>
    <definedName name="XDO_?FINAL_NAME?496?">'SFMP- Series 74'!$C$24</definedName>
    <definedName name="XDO_?FINAL_NAME?497?">'SFMP- Series 74'!$C$24:$C$35</definedName>
    <definedName name="XDO_?FINAL_NAME?498?">'SFMP- Series 74'!$C$24:$C$53</definedName>
    <definedName name="XDO_?FINAL_NAME?499?">'SFMP- Series 74'!$C$24:$C$68</definedName>
    <definedName name="XDO_?FINAL_NAME?5?">#REF!</definedName>
    <definedName name="XDO_?FINAL_NAME?50?">SMIF!$C$18:$C$89</definedName>
    <definedName name="XDO_?FINAL_NAME?500?">'SFMP- Series 74'!$C$24:$C$73</definedName>
    <definedName name="XDO_?FINAL_NAME?501?">'SFMP- Series 76'!$C$18:$C$22</definedName>
    <definedName name="XDO_?FINAL_NAME?502?">'SFMP- Series 76'!$C$18:$C$32</definedName>
    <definedName name="XDO_?FINAL_NAME?503?">'SFMP- Series 76'!$C$18:$C$50</definedName>
    <definedName name="XDO_?FINAL_NAME?504?">'SFMP- Series 76'!$C$18:$C$65</definedName>
    <definedName name="XDO_?FINAL_NAME?505?">'SFMP- Series 76'!$C$18:$C$70</definedName>
    <definedName name="XDO_?FINAL_NAME?506?">'SFMP- Series 78'!$C$18:$C$23</definedName>
    <definedName name="XDO_?FINAL_NAME?507?">'SFMP- Series 78'!$C$18:$C$31</definedName>
    <definedName name="XDO_?FINAL_NAME?508?">'SFMP- Series 78'!$C$18:$C$37</definedName>
    <definedName name="XDO_?FINAL_NAME?509?">'SFMP- Series 78'!$C$18:$C$55</definedName>
    <definedName name="XDO_?FINAL_NAME?51?">#REF!</definedName>
    <definedName name="XDO_?FINAL_NAME?510?">'SFMP- Series 78'!$C$18:$C$70</definedName>
    <definedName name="XDO_?FINAL_NAME?511?">'SFMP- Series 78'!$C$18:$C$75</definedName>
    <definedName name="XDO_?FINAL_NAME?512?">SDYF!$C$10:$C$53</definedName>
    <definedName name="XDO_?FINAL_NAME?513?">SDYF!$C$10:$C$64</definedName>
    <definedName name="XDO_?FINAL_NAME?514?">SDYF!$C$10:$C$69</definedName>
    <definedName name="XDO_?FINAL_NAME?515?">SDYF!$C$10:$C$86</definedName>
    <definedName name="XDO_?FINAL_NAME?516?">SDYF!$C$10:$C$105</definedName>
    <definedName name="XDO_?FINAL_NAME?517?">SDYF!$C$10:$C$110</definedName>
    <definedName name="XDO_?FINAL_NAME?518?">'SFMP- Series 79'!$C$18:$C$23</definedName>
    <definedName name="XDO_?FINAL_NAME?519?">'SFMP- Series 79'!$C$18:$C$31</definedName>
    <definedName name="XDO_?FINAL_NAME?52?">#REF!</definedName>
    <definedName name="XDO_?FINAL_NAME?520?">'SFMP- Series 79'!$C$18:$C$48</definedName>
    <definedName name="XDO_?FINAL_NAME?521?">'SFMP- Series 79'!$C$18:$C$63</definedName>
    <definedName name="XDO_?FINAL_NAME?522?">'SFMP- Series 79'!$C$18:$C$68</definedName>
    <definedName name="XDO_?FINAL_NAME?523?">'SFMP- Series 81'!$C$18:$C$26</definedName>
    <definedName name="XDO_?FINAL_NAME?524?">'SFMP- Series 81'!$C$18:$C$34</definedName>
    <definedName name="XDO_?FINAL_NAME?525?">'SFMP- Series 81'!$C$18:$C$45</definedName>
    <definedName name="XDO_?FINAL_NAME?526?">'SFMP- Series 81'!$C$18:$C$63</definedName>
    <definedName name="XDO_?FINAL_NAME?527?">'SFMP- Series 81'!$C$18:$C$78</definedName>
    <definedName name="XDO_?FINAL_NAME?528?">'SFMP- Series 81'!$C$18:$C$83</definedName>
    <definedName name="XDO_?FINAL_NAME?529?">'SBI-BSE-SENSEX-IF'!$C$10:$C$39</definedName>
    <definedName name="XDO_?FINAL_NAME?53?">SCOF!$C$10:$C$52</definedName>
    <definedName name="XDO_?FINAL_NAME?530?">'SBI-BSE-SENSEX-IF'!$C$10:$C$82</definedName>
    <definedName name="XDO_?FINAL_NAME?531?">'SBI-BSE-SENSEX-IF'!$C$10:$C$87</definedName>
    <definedName name="XDO_?FINAL_NAME?532?">LIQUIDSBI!$C$52</definedName>
    <definedName name="XDO_?FINAL_NAME?533?">LIQUIDSBI!$C$52:$C$57</definedName>
    <definedName name="XDO_?FINAL_NAME?534?">SN50EWIF!$C$10:$C$59</definedName>
    <definedName name="XDO_?FINAL_NAME?535?">SN50EWIF!$C$10:$C$102</definedName>
    <definedName name="XDO_?FINAL_NAME?536?">SN50EWIF!$C$10:$C$107</definedName>
    <definedName name="XDO_?FINAL_NAME?537?">SEOF!$C$10:$C$41</definedName>
    <definedName name="XDO_?FINAL_NAME?538?">SEOF!$C$10:$C$66</definedName>
    <definedName name="XDO_?FINAL_NAME?539?">SEOF!$C$10:$C$85</definedName>
    <definedName name="XDO_?FINAL_NAME?54?">SCOF!$C$10:$C$56</definedName>
    <definedName name="XDO_?FINAL_NAME?540?">SEOF!$C$10:$C$90</definedName>
    <definedName name="XDO_?FINAL_NAME?541?">'SBI-AOF'!$C$10:$C$38</definedName>
    <definedName name="XDO_?FINAL_NAME?542?">'SBI-AOF'!$C$10:$C$47</definedName>
    <definedName name="XDO_?FINAL_NAME?543?">'SBI-AOF'!$C$10:$C$64</definedName>
    <definedName name="XDO_?FINAL_NAME?544?">'SBI-AOF'!$C$10:$C$83</definedName>
    <definedName name="XDO_?FINAL_NAME?545?">'SBI-AOF'!$C$10:$C$88</definedName>
    <definedName name="XDO_?FINAL_NAME?546?">SETFSILVER!$C$54</definedName>
    <definedName name="XDO_?FINAL_NAME?547?">SETFSILVER!$C$54:$C$56</definedName>
    <definedName name="XDO_?FINAL_NAME?548?">SETFSILVER!$C$54:$C$59</definedName>
    <definedName name="XDO_?FINAL_NAME?549?">'SETFSILVER-FOF'!$C$42</definedName>
    <definedName name="XDO_?FINAL_NAME?55?">SCOF!$C$10:$C$63</definedName>
    <definedName name="XDO_?FINAL_NAME?550?">'SETFSILVER-FOF'!$C$42:$C$54</definedName>
    <definedName name="XDO_?FINAL_NAME?551?">'SETFSILVER-FOF'!$C$42:$C$59</definedName>
    <definedName name="XDO_?FINAL_NAME?552?">'SN50EW-ETF'!$C$10:$C$59</definedName>
    <definedName name="XDO_?FINAL_NAME?553?">'SN50EW-ETF'!$C$10:$C$102</definedName>
    <definedName name="XDO_?FINAL_NAME?554?">'SN50EW-ETF'!$C$10:$C$107</definedName>
    <definedName name="XDO_?FINAL_NAME?555?">SIOF!$C$10:$C$42</definedName>
    <definedName name="XDO_?FINAL_NAME?556?">SIOF!$C$10:$C$67</definedName>
    <definedName name="XDO_?FINAL_NAME?557?">SIOF!$C$10:$C$86</definedName>
    <definedName name="XDO_?FINAL_NAME?558?">SIOF!$C$10:$C$91</definedName>
    <definedName name="XDO_?FINAL_NAME?559?">SN500IF!$C$10:$C$510</definedName>
    <definedName name="XDO_?FINAL_NAME?56?">SCOF!$C$10:$C$80</definedName>
    <definedName name="XDO_?FINAL_NAME?560?">SN500IF!$C$10:$C$519</definedName>
    <definedName name="XDO_?FINAL_NAME?561?">SN500IF!$C$10:$C$554</definedName>
    <definedName name="XDO_?FINAL_NAME?562?">SN500IF!$C$10:$C$559</definedName>
    <definedName name="XDO_?FINAL_NAME?563?">SNICIF!$C$10:$C$39</definedName>
    <definedName name="XDO_?FINAL_NAME?564?">SNICIF!$C$10:$C$48</definedName>
    <definedName name="XDO_?FINAL_NAME?565?">SNICIF!$C$10:$C$83</definedName>
    <definedName name="XDO_?FINAL_NAME?566?">SNICIF!$C$10:$C$88</definedName>
    <definedName name="XDO_?FINAL_NAME?567?">SQF!$C$10:$C$37</definedName>
    <definedName name="XDO_?FINAL_NAME?568?">SQF!$C$10:$C$80</definedName>
    <definedName name="XDO_?FINAL_NAME?569?">SQF!$C$10:$C$85</definedName>
    <definedName name="XDO_?FINAL_NAME?57?">SCOF!$C$10:$C$99</definedName>
    <definedName name="XDO_?FINAL_NAME?570?">SNBIF!$C$10:$C$21</definedName>
    <definedName name="XDO_?FINAL_NAME?571?">SNBIF!$C$10:$C$64</definedName>
    <definedName name="XDO_?FINAL_NAME?572?">SNBIF!$C$10:$C$69</definedName>
    <definedName name="XDO_?FINAL_NAME?573?">SNITIF!$C$10:$C$19</definedName>
    <definedName name="XDO_?FINAL_NAME?574?">SNITIF!$C$10:$C$62</definedName>
    <definedName name="XDO_?FINAL_NAME?575?">SNITIF!$C$10:$C$67</definedName>
    <definedName name="XDO_?FINAL_NAME?576?">'SBI BSE PSU Bank ETF'!$C$10:$C$21</definedName>
    <definedName name="XDO_?FINAL_NAME?577?">'SBI BSE PSU Bank ETF'!$C$10:$C$64</definedName>
    <definedName name="XDO_?FINAL_NAME?578?">'SBI BSE PSU Bank ETF'!$C$10:$C$69</definedName>
    <definedName name="XDO_?FINAL_NAME?579?">'SBI BSE PSU Bank Index Fund'!$C$10:$C$21</definedName>
    <definedName name="XDO_?FINAL_NAME?58?">SCOF!$C$10:$C$104</definedName>
    <definedName name="XDO_?FINAL_NAME?580?">'SBI BSE PSU Bank Index Fund'!$C$10:$C$64</definedName>
    <definedName name="XDO_?FINAL_NAME?581?">'SBI BSE PSU Bank Index Fund'!$C$10:$C$69</definedName>
    <definedName name="XDO_?FINAL_NAME?582?">SIPAAFOF!$C$42:$C$45</definedName>
    <definedName name="XDO_?FINAL_NAME?583?">SIPAAFOF!$C$42:$C$57</definedName>
    <definedName name="XDO_?FINAL_NAME?584?">SIPAAFOF!$C$42:$C$62</definedName>
    <definedName name="XDO_?FINAL_NAME?585?">'SBI Nifty200 Quality 30'!$C$10:$C$39</definedName>
    <definedName name="XDO_?FINAL_NAME?586?">'SBI Nifty200 Quality 30'!$C$10:$C$82</definedName>
    <definedName name="XDO_?FINAL_NAME?587?">'SBI Nifty200 Quality 30'!$C$10:$C$87</definedName>
    <definedName name="XDO_?FINAL_NAME?588?">'SBI Nifty200 Mom 30'!$C$10:$C$39</definedName>
    <definedName name="XDO_?FINAL_NAME?589?">'SBI Nifty200 Mom 30'!$C$10:$C$48</definedName>
    <definedName name="XDO_?FINAL_NAME?59?">STOF!$C$10:$C$35</definedName>
    <definedName name="XDO_?FINAL_NAME?590?">'SBI Nifty200 Mom 30'!$C$10:$C$83</definedName>
    <definedName name="XDO_?FINAL_NAME?591?">'SBI Nifty200 Mom 30'!$C$10:$C$88</definedName>
    <definedName name="XDO_?FINAL_NAME?592?">'SBI Nifty100 Low Vol 30'!$C$10:$C$39</definedName>
    <definedName name="XDO_?FINAL_NAME?593?">'SBI Nifty100 Low Vol 30'!$C$10:$C$82</definedName>
    <definedName name="XDO_?FINAL_NAME?594?">'SBI Nifty100 Low Vol 30'!$C$10:$C$87</definedName>
    <definedName name="XDO_?FINAL_NAME?595?">SBILIQETF!$C$52</definedName>
    <definedName name="XDO_?FINAL_NAME?596?">SBILIQETF!$C$52:$C$57</definedName>
    <definedName name="XDO_?FINAL_NAME?597?">SDAAAFOF!$C$42:$C$54</definedName>
    <definedName name="XDO_?FINAL_NAME?598?">SDAAAFOF!$C$42:$C$66</definedName>
    <definedName name="XDO_?FINAL_NAME?599?">SDAAAFOF!$C$42:$C$71</definedName>
    <definedName name="XDO_?FINAL_NAME?6?">#REF!</definedName>
    <definedName name="XDO_?FINAL_NAME?60?">STOF!$C$10:$C$40</definedName>
    <definedName name="XDO_?FINAL_NAME?600?">SBIRIOS!$C$10:$C$41</definedName>
    <definedName name="XDO_?FINAL_NAME?601?">SBIRIOS!$C$10:$C$84</definedName>
    <definedName name="XDO_?FINAL_NAME?602?">SBIRIOS!$C$10:$C$89</definedName>
    <definedName name="XDO_?FINAL_NAME?603?">#REF!</definedName>
    <definedName name="XDO_?FINAL_NAME?604?">#REF!</definedName>
    <definedName name="XDO_?FINAL_NAME?605?">#REF!</definedName>
    <definedName name="XDO_?FINAL_NAME?606?">#REF!</definedName>
    <definedName name="XDO_?FINAL_NAME?607?">#REF!</definedName>
    <definedName name="XDO_?FINAL_NAME?608?">#REF!</definedName>
    <definedName name="XDO_?FINAL_NAME?609?">#REF!</definedName>
    <definedName name="XDO_?FINAL_NAME?61?">STOF!$C$10:$C$47</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15?">#REF!</definedName>
    <definedName name="XDO_?FINAL_NAME?616?">#REF!</definedName>
    <definedName name="XDO_?FINAL_NAME?617?">#REF!</definedName>
    <definedName name="XDO_?FINAL_NAME?618?">#REF!</definedName>
    <definedName name="XDO_?FINAL_NAME?619?">#REF!</definedName>
    <definedName name="XDO_?FINAL_NAME?62?">STOF!$C$10:$C$68</definedName>
    <definedName name="XDO_?FINAL_NAME?620?">#REF!</definedName>
    <definedName name="XDO_?FINAL_NAME?621?">#REF!</definedName>
    <definedName name="XDO_?FINAL_NAME?622?">#REF!</definedName>
    <definedName name="XDO_?FINAL_NAME?63?">STOF!$C$10:$C$87</definedName>
    <definedName name="XDO_?FINAL_NAME?64?">STOF!$C$10:$C$92</definedName>
    <definedName name="XDO_?FINAL_NAME?65?">SHOF!$C$10:$C$39</definedName>
    <definedName name="XDO_?FINAL_NAME?66?">SHOF!$C$10:$C$45</definedName>
    <definedName name="XDO_?FINAL_NAME?67?">SHOF!$C$10:$C$66</definedName>
    <definedName name="XDO_?FINAL_NAME?68?">SHOF!$C$10:$C$85</definedName>
    <definedName name="XDO_?FINAL_NAME?69?">SHOF!$C$10:$C$90</definedName>
    <definedName name="XDO_?FINAL_NAME?7?">#REF!</definedName>
    <definedName name="XDO_?FINAL_NAME?70?">SCF!$C$10:$C$88</definedName>
    <definedName name="XDO_?FINAL_NAME?71?">SCF!$C$10:$C$95</definedName>
    <definedName name="XDO_?FINAL_NAME?72?">SCF!$C$10:$C$99</definedName>
    <definedName name="XDO_?FINAL_NAME?73?">SCF!$C$10:$C$108</definedName>
    <definedName name="XDO_?FINAL_NAME?74?">SCF!$C$10:$C$130</definedName>
    <definedName name="XDO_?FINAL_NAME?75?">SCF!$C$10:$C$149</definedName>
    <definedName name="XDO_?FINAL_NAME?76?">SCF!$C$10:$C$154</definedName>
    <definedName name="XDO_?FINAL_NAME?77?">SNIF!$C$10:$C$59</definedName>
    <definedName name="XDO_?FINAL_NAME?78?">SNIF!$C$10:$C$102</definedName>
    <definedName name="XDO_?FINAL_NAME?79?">SNIF!$C$10:$C$107</definedName>
    <definedName name="XDO_?FINAL_NAME?8?">#REF!</definedName>
    <definedName name="XDO_?FINAL_NAME?80?">'SMCBF-SP'!$C$10:$C$27</definedName>
    <definedName name="XDO_?FINAL_NAME?81?">'SMCBF-SP'!$C$10:$C$31</definedName>
    <definedName name="XDO_?FINAL_NAME?82?">'SMCBF-SP'!$C$10:$C$46</definedName>
    <definedName name="XDO_?FINAL_NAME?83?">'SMCBF-SP'!$C$10:$C$56</definedName>
    <definedName name="XDO_?FINAL_NAME?84?">'SMCBF-SP'!$C$10:$C$71</definedName>
    <definedName name="XDO_?FINAL_NAME?85?">'SMCBF-SP'!$C$10:$C$86</definedName>
    <definedName name="XDO_?FINAL_NAME?86?">'SMCBF-SP'!$C$10:$C$91</definedName>
    <definedName name="XDO_?FINAL_NAME?87?">SOF!$C$30</definedName>
    <definedName name="XDO_?FINAL_NAME?88?">SOF!$C$30:$C$39</definedName>
    <definedName name="XDO_?FINAL_NAME?89?">SOF!$C$30:$C$59</definedName>
    <definedName name="XDO_?FINAL_NAME?9?">SLMF!$C$10:$C$87</definedName>
    <definedName name="XDO_?FINAL_NAME?90?">SOF!$C$30:$C$64</definedName>
    <definedName name="XDO_?FINAL_NAME?91?">SMMDF!#REF!</definedName>
    <definedName name="XDO_?FINAL_NAME?92?">SMMDF!#REF!</definedName>
    <definedName name="XDO_?FINAL_NAME?93?">SMMDF!$C$10:$C$68</definedName>
    <definedName name="XDO_?FINAL_NAME?94?">SMMDF!$C$10:$C$75</definedName>
    <definedName name="XDO_?FINAL_NAME?95?">SMMDF!$C$10:$C$84</definedName>
    <definedName name="XDO_?FINAL_NAME?96?">SMMDF!$C$10:$C$88</definedName>
    <definedName name="XDO_?FINAL_NAME?97?">SMMDF!$C$10:$C$107</definedName>
    <definedName name="XDO_?FINAL_NAME?98?">SMMDF!$C$10:$C$117</definedName>
    <definedName name="XDO_?FINAL_NAME?99?">SMMDF!$C$10:$C$122</definedName>
    <definedName name="XDO_?FINAL_PER_NET?">SMEEF!$H$10:$H$102</definedName>
    <definedName name="XDO_?FINAL_PER_NET?1?">#REF!</definedName>
    <definedName name="XDO_?FINAL_PER_NET?10?">SLMF!$H$10:$H$94</definedName>
    <definedName name="XDO_?FINAL_PER_NET?100?">SLF!$H$18:$H$31</definedName>
    <definedName name="XDO_?FINAL_PER_NET?101?">SLF!$H$18:$H$39</definedName>
    <definedName name="XDO_?FINAL_PER_NET?102?">SLF!$H$18:$H$46</definedName>
    <definedName name="XDO_?FINAL_PER_NET?103?">SLF!$H$18:$H$120</definedName>
    <definedName name="XDO_?FINAL_PER_NET?104?">SLF!$H$18:$H$167</definedName>
    <definedName name="XDO_?FINAL_PER_NET?105?">SLF!$H$18:$H$180</definedName>
    <definedName name="XDO_?FINAL_PER_NET?106?">SLF!$H$18:$H$191</definedName>
    <definedName name="XDO_?FINAL_PER_NET?107?">SLF!$H$18:$H$201</definedName>
    <definedName name="XDO_?FINAL_PER_NET?108?">SLF!$H$18:$H$206</definedName>
    <definedName name="XDO_?FINAL_PER_NET?109?">SDBF!$H$18:$H$25</definedName>
    <definedName name="XDO_?FINAL_PER_NET?11?">SLMF!$H$10:$H$98</definedName>
    <definedName name="XDO_?FINAL_PER_NET?110?">SDBF!$H$18:$H$33</definedName>
    <definedName name="XDO_?FINAL_PER_NET?111?">SDBF!$H$18:$H$43</definedName>
    <definedName name="XDO_?FINAL_PER_NET?112?">SDBF!$H$18:$H$48</definedName>
    <definedName name="XDO_?FINAL_PER_NET?113?">SDBF!$H$18:$H$57</definedName>
    <definedName name="XDO_?FINAL_PER_NET?114?">SDBF!$H$18:$H$68</definedName>
    <definedName name="XDO_?FINAL_PER_NET?115?">SDBF!$H$18:$H$78</definedName>
    <definedName name="XDO_?FINAL_PER_NET?116?">SDBF!$H$18:$H$83</definedName>
    <definedName name="XDO_?FINAL_PER_NET?117?">SSF!$H$24:$H$27</definedName>
    <definedName name="XDO_?FINAL_PER_NET?118?">SSF!$H$24:$H$54</definedName>
    <definedName name="XDO_?FINAL_PER_NET?119?">SSF!$H$24:$H$96</definedName>
    <definedName name="XDO_?FINAL_PER_NET?12?">SLMF!$H$10:$H$120</definedName>
    <definedName name="XDO_?FINAL_PER_NET?120?">SSF!$H$24:$H$155</definedName>
    <definedName name="XDO_?FINAL_PER_NET?121?">SSF!$H$24:$H$162</definedName>
    <definedName name="XDO_?FINAL_PER_NET?122?">SSF!$H$24:$H$174</definedName>
    <definedName name="XDO_?FINAL_PER_NET?123?">SSF!$H$24:$H$177</definedName>
    <definedName name="XDO_?FINAL_PER_NET?124?">SSF!$H$24:$H$177</definedName>
    <definedName name="XDO_?FINAL_PER_NET?125?">SSF!$H$24:$H$177</definedName>
    <definedName name="XDO_?FINAL_PER_NET?126?">SSF!$H$24:$H$182</definedName>
    <definedName name="XDO_?FINAL_PER_NET?127?">SSF!$H$24:$H$192</definedName>
    <definedName name="XDO_?FINAL_PER_NET?128?">SSF!$H$24:$H$197</definedName>
    <definedName name="XDO_?FINAL_PER_NET?129?">SCRF!#REF!</definedName>
    <definedName name="XDO_?FINAL_PER_NET?13?">SLMF!$H$10:$H$139</definedName>
    <definedName name="XDO_?FINAL_PER_NET?130?">SCRF!$H$9:$H$51</definedName>
    <definedName name="XDO_?FINAL_PER_NET?131?">SCRF!$H$9:$H$63</definedName>
    <definedName name="XDO_?FINAL_PER_NET?132?">SCRF!$H$9:$H$84</definedName>
    <definedName name="XDO_?FINAL_PER_NET?133?">SCRF!$H$9:$H$94</definedName>
    <definedName name="XDO_?FINAL_PER_NET?134?">SCRF!$H$9:$H$99</definedName>
    <definedName name="XDO_?FINAL_PER_NET?135?">SFEF!$H$10:$H$35</definedName>
    <definedName name="XDO_?FINAL_PER_NET?136?">SFEF!$H$10:$H$42</definedName>
    <definedName name="XDO_?FINAL_PER_NET?137?">SFEF!$H$10:$H$67</definedName>
    <definedName name="XDO_?FINAL_PER_NET?138?">SFEF!$H$10:$H$86</definedName>
    <definedName name="XDO_?FINAL_PER_NET?139?">SFEF!$H$10:$H$91</definedName>
    <definedName name="XDO_?FINAL_PER_NET?14?">SLMF!$H$10:$H$144</definedName>
    <definedName name="XDO_?FINAL_PER_NET?140?">SCHF!$H$10:$H$45</definedName>
    <definedName name="XDO_?FINAL_PER_NET?141?">SCHF!$H$10:$H$101</definedName>
    <definedName name="XDO_?FINAL_PER_NET?142?">SCHF!$H$10:$H$108</definedName>
    <definedName name="XDO_?FINAL_PER_NET?143?">SCHF!$H$10:$H$117</definedName>
    <definedName name="XDO_?FINAL_PER_NET?144?">SCHF!$H$10:$H$122</definedName>
    <definedName name="XDO_?FINAL_PER_NET?145?">SCHF!$H$10:$H$141</definedName>
    <definedName name="XDO_?FINAL_PER_NET?146?">SCHF!$H$10:$H$151</definedName>
    <definedName name="XDO_?FINAL_PER_NET?147?">SCHF!$H$10:$H$156</definedName>
    <definedName name="XDO_?FINAL_PER_NET?148?">SMUSD!$H$18:$H$46</definedName>
    <definedName name="XDO_?FINAL_PER_NET?149?">SMUSD!$H$18:$H$54</definedName>
    <definedName name="XDO_?FINAL_PER_NET?15?">SLTEF!$H$10:$H$79</definedName>
    <definedName name="XDO_?FINAL_PER_NET?150?">SMUSD!$H$18:$H$59</definedName>
    <definedName name="XDO_?FINAL_PER_NET?151?">SMUSD!$H$18:$H$72</definedName>
    <definedName name="XDO_?FINAL_PER_NET?152?">SMUSD!$H$18:$H$92</definedName>
    <definedName name="XDO_?FINAL_PER_NET?153?">SMUSD!$H$18:$H$124</definedName>
    <definedName name="XDO_?FINAL_PER_NET?154?">SMUSD!$H$18:$H$131</definedName>
    <definedName name="XDO_?FINAL_PER_NET?155?">SMUSD!$H$18:$H$137</definedName>
    <definedName name="XDO_?FINAL_PER_NET?156?">SMUSD!$H$18:$H$144</definedName>
    <definedName name="XDO_?FINAL_PER_NET?157?">SMUSD!$H$18:$H$154</definedName>
    <definedName name="XDO_?FINAL_PER_NET?158?">SMUSD!$H$18:$H$159</definedName>
    <definedName name="XDO_?FINAL_PER_NET?159?">SMIDCAP!$H$10:$H$60</definedName>
    <definedName name="XDO_?FINAL_PER_NET?16?">SLTEF!$H$10:$H$83</definedName>
    <definedName name="XDO_?FINAL_PER_NET?160?">SMIDCAP!$H$10:$H$64</definedName>
    <definedName name="XDO_?FINAL_PER_NET?161?">SMIDCAP!$H$10:$H$89</definedName>
    <definedName name="XDO_?FINAL_PER_NET?162?">SMIDCAP!$H$10:$H$108</definedName>
    <definedName name="XDO_?FINAL_PER_NET?163?">SMIDCAP!$H$10:$H$113</definedName>
    <definedName name="XDO_?FINAL_PER_NET?164?">SMCMF!$H$24:$H$25</definedName>
    <definedName name="XDO_?FINAL_PER_NET?165?">SMCMF!$H$24:$H$54</definedName>
    <definedName name="XDO_?FINAL_PER_NET?166?">SMCMF!$H$24:$H$59</definedName>
    <definedName name="XDO_?FINAL_PER_NET?167?">SMCOMMA!$H$10:$H$40</definedName>
    <definedName name="XDO_?FINAL_PER_NET?168?">SMCOMMA!$H$10:$H$65</definedName>
    <definedName name="XDO_?FINAL_PER_NET?169?">SMCOMMA!$H$10:$H$74</definedName>
    <definedName name="XDO_?FINAL_PER_NET?17?">SLTEF!$H$10:$H$106</definedName>
    <definedName name="XDO_?FINAL_PER_NET?170?">SMCOMMA!$H$10:$H$86</definedName>
    <definedName name="XDO_?FINAL_PER_NET?171?">SMCOMMA!$H$10:$H$91</definedName>
    <definedName name="XDO_?FINAL_PER_NET?172?">SMGF!$H$24:$H$33</definedName>
    <definedName name="XDO_?FINAL_PER_NET?173?">SMGF!$H$24:$H$42</definedName>
    <definedName name="XDO_?FINAL_PER_NET?174?">SMGF!$H$24:$H$51</definedName>
    <definedName name="XDO_?FINAL_PER_NET?175?">SMGF!$H$24:$H$70</definedName>
    <definedName name="XDO_?FINAL_PER_NET?176?">SMGF!$H$24:$H$75</definedName>
    <definedName name="XDO_?FINAL_PER_NET?177?">SFLEXI!$H$10:$H$70</definedName>
    <definedName name="XDO_?FINAL_PER_NET?178?">SFLEXI!$H$10:$H$78</definedName>
    <definedName name="XDO_?FINAL_PER_NET?179?">SFLEXI!$H$10:$H$100</definedName>
    <definedName name="XDO_?FINAL_PER_NET?18?">SLTEF!$H$10:$H$125</definedName>
    <definedName name="XDO_?FINAL_PER_NET?180?">SFLEXI!$H$10:$H$119</definedName>
    <definedName name="XDO_?FINAL_PER_NET?181?">SFLEXI!$H$10:$H$124</definedName>
    <definedName name="XDO_?FINAL_PER_NET?182?">SMAAF!$H$10:$H$71</definedName>
    <definedName name="XDO_?FINAL_PER_NET?183?">SMAAF!$H$10:$H$73</definedName>
    <definedName name="XDO_?FINAL_PER_NET?184?">SMAAF!$H$10:$H$118</definedName>
    <definedName name="XDO_?FINAL_PER_NET?185?">SMAAF!$H$10:$H$129</definedName>
    <definedName name="XDO_?FINAL_PER_NET?186?">SMAAF!$H$10:$H$133</definedName>
    <definedName name="XDO_?FINAL_PER_NET?187?">SMAAF!$H$10:$H$141</definedName>
    <definedName name="XDO_?FINAL_PER_NET?188?">SMAAF!$H$10:$H$154</definedName>
    <definedName name="XDO_?FINAL_PER_NET?189?">SMAAF!$H$10:$H$166</definedName>
    <definedName name="XDO_?FINAL_PER_NET?19?">SLTEF!$H$10:$H$130</definedName>
    <definedName name="XDO_?FINAL_PER_NET?190?">SMAAF!$H$10:$H$171</definedName>
    <definedName name="XDO_?FINAL_PER_NET?191?">SBLUECHIP!$H$10:$H$50</definedName>
    <definedName name="XDO_?FINAL_PER_NET?192?">SBLUECHIP!$H$10:$H$76</definedName>
    <definedName name="XDO_?FINAL_PER_NET?193?">SBLUECHIP!$H$10:$H$95</definedName>
    <definedName name="XDO_?FINAL_PER_NET?194?">SBLUECHIP!$H$10:$H$100</definedName>
    <definedName name="XDO_?FINAL_PER_NET?195?">SAOF!$H$10:$H$201</definedName>
    <definedName name="XDO_?FINAL_PER_NET?196?">SAOF!$H$10:$H$217</definedName>
    <definedName name="XDO_?FINAL_PER_NET?197?">SAOF!$H$10:$H$233</definedName>
    <definedName name="XDO_?FINAL_PER_NET?198?">SAOF!$H$10:$H$243</definedName>
    <definedName name="XDO_?FINAL_PER_NET?199?">SAOF!$H$10:$H$247</definedName>
    <definedName name="XDO_?FINAL_PER_NET?2?">#REF!</definedName>
    <definedName name="XDO_?FINAL_PER_NET?20?">#REF!</definedName>
    <definedName name="XDO_?FINAL_PER_NET?200?">SAOF!$H$10:$H$259</definedName>
    <definedName name="XDO_?FINAL_PER_NET?201?">SAOF!$H$10:$H$271</definedName>
    <definedName name="XDO_?FINAL_PER_NET?202?">SAOF!$H$10:$H$276</definedName>
    <definedName name="XDO_?FINAL_PER_NET?203?">SIF!$H$10:$H$43</definedName>
    <definedName name="XDO_?FINAL_PER_NET?204?">SIF!$H$10:$H$44</definedName>
    <definedName name="XDO_?FINAL_PER_NET?205?">SIF!$H$10:$H$72</definedName>
    <definedName name="XDO_?FINAL_PER_NET?206?">SIF!$H$10:$H$91</definedName>
    <definedName name="XDO_?FINAL_PER_NET?207?">SIF!$H$10:$H$96</definedName>
    <definedName name="XDO_?FINAL_PER_NET?208?">SMLDF!$H$18:$H$68</definedName>
    <definedName name="XDO_?FINAL_PER_NET?209?">SMLDF!$H$18:$H$77</definedName>
    <definedName name="XDO_?FINAL_PER_NET?21?">#REF!</definedName>
    <definedName name="XDO_?FINAL_PER_NET?210?">SMLDF!$H$18:$H$84</definedName>
    <definedName name="XDO_?FINAL_PER_NET?211?">SMLDF!$H$18:$H$92</definedName>
    <definedName name="XDO_?FINAL_PER_NET?212?">SMLDF!$H$18:$H$107</definedName>
    <definedName name="XDO_?FINAL_PER_NET?213?">SMLDF!$H$18:$H$127</definedName>
    <definedName name="XDO_?FINAL_PER_NET?214?">SMLDF!$H$18:$H$133</definedName>
    <definedName name="XDO_?FINAL_PER_NET?215?">SMLDF!$H$18:$H$144</definedName>
    <definedName name="XDO_?FINAL_PER_NET?216?">SMLDF!$H$18:$H$154</definedName>
    <definedName name="XDO_?FINAL_PER_NET?217?">SMLDF!$H$18:$H$159</definedName>
    <definedName name="XDO_?FINAL_PER_NET?218?">SSTDF!$H$18:$H$84</definedName>
    <definedName name="XDO_?FINAL_PER_NET?219?">SSTDF!$H$18:$H$94</definedName>
    <definedName name="XDO_?FINAL_PER_NET?22?">#REF!</definedName>
    <definedName name="XDO_?FINAL_PER_NET?220?">SSTDF!$H$18:$H$102</definedName>
    <definedName name="XDO_?FINAL_PER_NET?221?">SSTDF!$H$18:$H$113</definedName>
    <definedName name="XDO_?FINAL_PER_NET?222?">SSTDF!$H$18:$H$123</definedName>
    <definedName name="XDO_?FINAL_PER_NET?223?">SSTDF!$H$18:$H$131</definedName>
    <definedName name="XDO_?FINAL_PER_NET?224?">SSTDF!$H$18:$H$138</definedName>
    <definedName name="XDO_?FINAL_PER_NET?225?">SSTDF!$H$18:$H$148</definedName>
    <definedName name="XDO_?FINAL_PER_NET?226?">SSTDF!$H$18:$H$153</definedName>
    <definedName name="XDO_?FINAL_PER_NET?227?">SETFGOLD!$H$46</definedName>
    <definedName name="XDO_?FINAL_PER_NET?228?">SETFGOLD!$H$46:$H$54</definedName>
    <definedName name="XDO_?FINAL_PER_NET?229?">SETFGOLD!$H$46:$H$59</definedName>
    <definedName name="XDO_?FINAL_PER_NET?23?">#REF!</definedName>
    <definedName name="XDO_?FINAL_PER_NET?230?">SPSU!$H$10:$H$34</definedName>
    <definedName name="XDO_?FINAL_PER_NET?231?">SPSU!$H$10:$H$59</definedName>
    <definedName name="XDO_?FINAL_PER_NET?232?">SPSU!$H$10:$H$78</definedName>
    <definedName name="XDO_?FINAL_PER_NET?233?">SPSU!$H$10:$H$83</definedName>
    <definedName name="XDO_?FINAL_PER_NET?234?">SGF!$H$42</definedName>
    <definedName name="XDO_?FINAL_PER_NET?235?">SGF!$H$42:$H$54</definedName>
    <definedName name="XDO_?FINAL_PER_NET?236?">SGF!$H$42:$H$59</definedName>
    <definedName name="XDO_?FINAL_PER_NET?237?">SBISENSEX!$H$10:$H$39</definedName>
    <definedName name="XDO_?FINAL_PER_NET?238?">SBISENSEX!$H$10:$H$82</definedName>
    <definedName name="XDO_?FINAL_PER_NET?239?">SBISENSEX!$H$10:$H$87</definedName>
    <definedName name="XDO_?FINAL_PER_NET?24?">SMGLF!$H$10:$H$45</definedName>
    <definedName name="XDO_?FINAL_PER_NET?240?">SSCF!$H$10:$H$77</definedName>
    <definedName name="XDO_?FINAL_PER_NET?241?">SSCF!$H$10:$H$107</definedName>
    <definedName name="XDO_?FINAL_PER_NET?242?">SSCF!$H$10:$H$126</definedName>
    <definedName name="XDO_?FINAL_PER_NET?243?">SSCF!$H$10:$H$131</definedName>
    <definedName name="XDO_?FINAL_PER_NET?244?">SBPF!$H$18:$H$57</definedName>
    <definedName name="XDO_?FINAL_PER_NET?245?">SBPF!$H$18:$H$66</definedName>
    <definedName name="XDO_?FINAL_PER_NET?246?">SBPF!$H$18:$H$75</definedName>
    <definedName name="XDO_?FINAL_PER_NET?247?">SBPF!$H$18:$H$87</definedName>
    <definedName name="XDO_?FINAL_PER_NET?248?">SBPF!$H$18:$H$100</definedName>
    <definedName name="XDO_?FINAL_PER_NET?249?">SBPF!$H$18:$H$110</definedName>
    <definedName name="XDO_?FINAL_PER_NET?25?">SMGLF!$H$10:$H$70</definedName>
    <definedName name="XDO_?FINAL_PER_NET?250?">SBPF!$H$18:$H$115</definedName>
    <definedName name="XDO_?FINAL_PER_NET?251?">SBFS!$H$10:$H$43</definedName>
    <definedName name="XDO_?FINAL_PER_NET?252?">SBFS!$H$10:$H$68</definedName>
    <definedName name="XDO_?FINAL_PER_NET?253?">SBFS!$H$10:$H$87</definedName>
    <definedName name="XDO_?FINAL_PER_NET?254?">SBFS!$H$10:$H$92</definedName>
    <definedName name="XDO_?FINAL_PER_NET?255?">SETFNN50!$H$10:$H$59</definedName>
    <definedName name="XDO_?FINAL_PER_NET?256?">SETFNN50!$H$10:$H$68</definedName>
    <definedName name="XDO_?FINAL_PER_NET?257?">SETFNN50!$H$10:$H$103</definedName>
    <definedName name="XDO_?FINAL_PER_NET?258?">SETFNN50!$H$10:$H$108</definedName>
    <definedName name="XDO_?FINAL_PER_NET?259?">SETFNIFBK!$H$10:$H$21</definedName>
    <definedName name="XDO_?FINAL_PER_NET?26?">SMGLF!$H$10:$H$89</definedName>
    <definedName name="XDO_?FINAL_PER_NET?260?">SETFNIFBK!$H$10:$H$64</definedName>
    <definedName name="XDO_?FINAL_PER_NET?261?">SETFNIFBK!$H$10:$H$69</definedName>
    <definedName name="XDO_?FINAL_PER_NET?262?">SETFBSE100!$H$10:$H$109</definedName>
    <definedName name="XDO_?FINAL_PER_NET?263?">SETFBSE100!$H$10:$H$118</definedName>
    <definedName name="XDO_?FINAL_PER_NET?264?">SETFBSE100!$H$10:$H$157</definedName>
    <definedName name="XDO_?FINAL_PER_NET?265?">SESF!$H$10:$H$110</definedName>
    <definedName name="XDO_?FINAL_PER_NET?266?">SESF!$H$10:$H$116</definedName>
    <definedName name="XDO_?FINAL_PER_NET?267?">SESF!$H$10:$H$120</definedName>
    <definedName name="XDO_?FINAL_PER_NET?268?">SESF!$H$10:$H$125</definedName>
    <definedName name="XDO_?FINAL_PER_NET?269?">SESF!$H$10:$H$147</definedName>
    <definedName name="XDO_?FINAL_PER_NET?27?">SMGLF!$H$10:$H$94</definedName>
    <definedName name="XDO_?FINAL_PER_NET?270?">SESF!$H$10:$H$157</definedName>
    <definedName name="XDO_?FINAL_PER_NET?271?">SESF!$H$10:$H$169</definedName>
    <definedName name="XDO_?FINAL_PER_NET?272?">SESF!$H$10:$H$188</definedName>
    <definedName name="XDO_?FINAL_PER_NET?273?">SESF!$H$10:$H$193</definedName>
    <definedName name="XDO_?FINAL_PER_NET?274?">SETFNIF50!$H$10:$H$59</definedName>
    <definedName name="XDO_?FINAL_PER_NET?275?">SETFNIF50!$H$10:$H$102</definedName>
    <definedName name="XDO_?FINAL_PER_NET?276?">SETFNIF50!$H$10:$H$107</definedName>
    <definedName name="XDO_?FINAL_PER_NET?277?">'SLTAF-III'!$H$10:$H$35</definedName>
    <definedName name="XDO_?FINAL_PER_NET?278?">'SLTAF-III'!$H$10:$H$78</definedName>
    <definedName name="XDO_?FINAL_PER_NET?279?">'SLTAF-III'!$H$10:$H$83</definedName>
    <definedName name="XDO_?FINAL_PER_NET?28?">#REF!</definedName>
    <definedName name="XDO_?FINAL_PER_NET?280?">SETF10GILT!$H$24</definedName>
    <definedName name="XDO_?FINAL_PER_NET?281?">SETF10GILT!$H$24:$H$53</definedName>
    <definedName name="XDO_?FINAL_PER_NET?282?">SETF10GILT!$H$24:$H$58</definedName>
    <definedName name="XDO_?FINAL_PER_NET?283?">'SLTAF-IV'!$H$10:$H$36</definedName>
    <definedName name="XDO_?FINAL_PER_NET?284?">'SLTAF-IV'!$H$10:$H$79</definedName>
    <definedName name="XDO_?FINAL_PER_NET?285?">'SLTAF-IV'!$H$10:$H$84</definedName>
    <definedName name="XDO_?FINAL_PER_NET?286?">'SLTAF-V'!$H$10:$H$36</definedName>
    <definedName name="XDO_?FINAL_PER_NET?287?">'SLTAF-V'!$H$10:$H$79</definedName>
    <definedName name="XDO_?FINAL_PER_NET?288?">'SLTAF-V'!$H$10:$H$84</definedName>
    <definedName name="XDO_?FINAL_PER_NET?289?">'SLTAF-VI'!$H$10:$H$43</definedName>
    <definedName name="XDO_?FINAL_PER_NET?29?">#REF!</definedName>
    <definedName name="XDO_?FINAL_PER_NET?290?">'SLTAF-VI'!$H$10:$H$86</definedName>
    <definedName name="XDO_?FINAL_PER_NET?291?">'SLTAF-VI'!$H$10:$H$91</definedName>
    <definedName name="XDO_?FINAL_PER_NET?292?">SETFSN50!$H$10:$H$59</definedName>
    <definedName name="XDO_?FINAL_PER_NET?293?">SETFSN50!$H$10:$H$68</definedName>
    <definedName name="XDO_?FINAL_PER_NET?294?">SETFSN50!$H$10:$H$103</definedName>
    <definedName name="XDO_?FINAL_PER_NET?295?">SETFSN50!$H$10:$H$108</definedName>
    <definedName name="XDO_?FINAL_PER_NET?296?">SBIETFQLTY!$H$10:$H$39</definedName>
    <definedName name="XDO_?FINAL_PER_NET?297?">SBIETFQLTY!$H$10:$H$82</definedName>
    <definedName name="XDO_?FINAL_PER_NET?298?">SBIETFQLTY!$H$10:$H$87</definedName>
    <definedName name="XDO_?FINAL_PER_NET?299?">SCBF!$H$18:$H$93</definedName>
    <definedName name="XDO_?FINAL_PER_NET?3?">#REF!</definedName>
    <definedName name="XDO_?FINAL_PER_NET?30?">SEHF!$H$10:$H$52</definedName>
    <definedName name="XDO_?FINAL_PER_NET?300?">SCBF!$H$18:$H$102</definedName>
    <definedName name="XDO_?FINAL_PER_NET?301?">SCBF!$H$18:$H$107</definedName>
    <definedName name="XDO_?FINAL_PER_NET?302?">SCBF!$H$18:$H$113</definedName>
    <definedName name="XDO_?FINAL_PER_NET?303?">SCBF!$H$18:$H$132</definedName>
    <definedName name="XDO_?FINAL_PER_NET?304?">SCBF!$H$18:$H$142</definedName>
    <definedName name="XDO_?FINAL_PER_NET?305?">SCBF!$H$18:$H$147</definedName>
    <definedName name="XDO_?FINAL_PER_NET?306?">SEMVF!$H$10:$H$59</definedName>
    <definedName name="XDO_?FINAL_PER_NET?307?">SEMVF!$H$10:$H$102</definedName>
    <definedName name="XDO_?FINAL_PER_NET?308?">SEMVF!$H$10:$H$107</definedName>
    <definedName name="XDO_?FINAL_PER_NET?309?">'SFMP- Series 1'!$H$26:$H$31</definedName>
    <definedName name="XDO_?FINAL_PER_NET?31?">SEHF!$H$10:$H$57</definedName>
    <definedName name="XDO_?FINAL_PER_NET?310?">'SFMP- Series 1'!$H$26:$H$50</definedName>
    <definedName name="XDO_?FINAL_PER_NET?311?">'SFMP- Series 1'!$H$26:$H$65</definedName>
    <definedName name="XDO_?FINAL_PER_NET?312?">'SFMP- Series 1'!$H$26:$H$70</definedName>
    <definedName name="XDO_?FINAL_PER_NET?313?">'SFMP- Series 6'!$H$24</definedName>
    <definedName name="XDO_?FINAL_PER_NET?314?">'SFMP- Series 6'!$H$24:$H$31</definedName>
    <definedName name="XDO_?FINAL_PER_NET?315?">'SFMP- Series 6'!$H$24:$H$50</definedName>
    <definedName name="XDO_?FINAL_PER_NET?316?">'SFMP- Series 6'!$H$24:$H$65</definedName>
    <definedName name="XDO_?FINAL_PER_NET?317?">'SFMP- Series 6'!$H$24:$H$70</definedName>
    <definedName name="XDO_?FINAL_PER_NET?318?">'SFMP- Series 34'!$H$24</definedName>
    <definedName name="XDO_?FINAL_PER_NET?319?">'SFMP- Series 34'!$H$24:$H$28</definedName>
    <definedName name="XDO_?FINAL_PER_NET?32?">SEHF!$H$10:$H$64</definedName>
    <definedName name="XDO_?FINAL_PER_NET?320?">'SFMP- Series 34'!$H$24:$H$45</definedName>
    <definedName name="XDO_?FINAL_PER_NET?321?">'SFMP- Series 34'!$H$24:$H$60</definedName>
    <definedName name="XDO_?FINAL_PER_NET?322?">'SFMP- Series 34'!$H$24:$H$65</definedName>
    <definedName name="XDO_?FINAL_PER_NET?323?">'SMCBF-IP'!$H$10:$H$43</definedName>
    <definedName name="XDO_?FINAL_PER_NET?324?">'SMCBF-IP'!$H$10:$H$49</definedName>
    <definedName name="XDO_?FINAL_PER_NET?325?">'SMCBF-IP'!$H$10:$H$70</definedName>
    <definedName name="XDO_?FINAL_PER_NET?326?">'SMCBF-IP'!$H$10:$H$89</definedName>
    <definedName name="XDO_?FINAL_PER_NET?327?">'SMCBF-IP'!$H$10:$H$94</definedName>
    <definedName name="XDO_?FINAL_PER_NET?328?">SFRDF!$H$18:$H$20</definedName>
    <definedName name="XDO_?FINAL_PER_NET?329?">SFRDF!$H$18:$H$30</definedName>
    <definedName name="XDO_?FINAL_PER_NET?33?">SEHF!$H$10:$H$68</definedName>
    <definedName name="XDO_?FINAL_PER_NET?330?">SFRDF!$H$18:$H$36</definedName>
    <definedName name="XDO_?FINAL_PER_NET?331?">SFRDF!$H$18:$H$55</definedName>
    <definedName name="XDO_?FINAL_PER_NET?332?">SFRDF!$H$18:$H$65</definedName>
    <definedName name="XDO_?FINAL_PER_NET?333?">SFRDF!$H$18:$H$70</definedName>
    <definedName name="XDO_?FINAL_PER_NET?334?">SBIETFIT!$H$10:$H$19</definedName>
    <definedName name="XDO_?FINAL_PER_NET?335?">SBIETFIT!$H$10:$H$66</definedName>
    <definedName name="XDO_?FINAL_PER_NET?336?">SBIETFPB!$H$10:$H$19</definedName>
    <definedName name="XDO_?FINAL_PER_NET?337?">SBIETFPB!$H$10:$H$62</definedName>
    <definedName name="XDO_?FINAL_PER_NET?338?">SBIETFPB!$H$10:$H$67</definedName>
    <definedName name="XDO_?FINAL_PER_NET?339?">'SRBF-AP'!$H$10:$H$60</definedName>
    <definedName name="XDO_?FINAL_PER_NET?34?">SEHF!$H$10:$H$130</definedName>
    <definedName name="XDO_?FINAL_PER_NET?340?">'SRBF-AP'!$H$10:$H$70</definedName>
    <definedName name="XDO_?FINAL_PER_NET?341?">'SRBF-AP'!$H$10:$H$78</definedName>
    <definedName name="XDO_?FINAL_PER_NET?342?">'SRBF-AP'!$H$10:$H$82</definedName>
    <definedName name="XDO_?FINAL_PER_NET?343?">'SRBF-AP'!$H$10:$H$109</definedName>
    <definedName name="XDO_?FINAL_PER_NET?344?">'SRBF-AP'!$H$10:$H$114</definedName>
    <definedName name="XDO_?FINAL_PER_NET?345?">'SRBF-AHP'!$H$10:$H$60</definedName>
    <definedName name="XDO_?FINAL_PER_NET?346?">'SRBF-AHP'!$H$10:$H$69</definedName>
    <definedName name="XDO_?FINAL_PER_NET?347?">'SRBF-AHP'!$H$10:$H$74</definedName>
    <definedName name="XDO_?FINAL_PER_NET?348?">'SRBF-AHP'!$H$10:$H$80</definedName>
    <definedName name="XDO_?FINAL_PER_NET?349?">'SRBF-AHP'!$H$10:$H$88</definedName>
    <definedName name="XDO_?FINAL_PER_NET?35?">SEHF!$H$10:$H$136</definedName>
    <definedName name="XDO_?FINAL_PER_NET?350?">'SRBF-AHP'!$H$10:$H$92</definedName>
    <definedName name="XDO_?FINAL_PER_NET?351?">'SRBF-AHP'!$H$10:$H$109</definedName>
    <definedName name="XDO_?FINAL_PER_NET?352?">'SRBF-AHP'!$H$10:$H$121</definedName>
    <definedName name="XDO_?FINAL_PER_NET?353?">'SRBF-AHP'!$H$10:$H$126</definedName>
    <definedName name="XDO_?FINAL_PER_NET?354?">'SRBF-CHP'!$H$10:$H$60</definedName>
    <definedName name="XDO_?FINAL_PER_NET?355?">'SRBF-CHP'!$H$10:$H$78</definedName>
    <definedName name="XDO_?FINAL_PER_NET?356?">'SRBF-CHP'!$H$10:$H$90</definedName>
    <definedName name="XDO_?FINAL_PER_NET?357?">'SRBF-CHP'!$H$10:$H$119</definedName>
    <definedName name="XDO_?FINAL_PER_NET?358?">'SRBF-CHP'!$H$10:$H$124</definedName>
    <definedName name="XDO_?FINAL_PER_NET?359?">'SRBF-CP'!$H$10:$H$60</definedName>
    <definedName name="XDO_?FINAL_PER_NET?36?">SEHF!$H$10:$H$144</definedName>
    <definedName name="XDO_?FINAL_PER_NET?360?">'SRBF-CP'!$H$10:$H$77</definedName>
    <definedName name="XDO_?FINAL_PER_NET?361?">'SRBF-CP'!$H$10:$H$88</definedName>
    <definedName name="XDO_?FINAL_PER_NET?362?">'SRBF-CP'!$H$10:$H$117</definedName>
    <definedName name="XDO_?FINAL_PER_NET?363?">'SRBF-CP'!$H$10:$H$122</definedName>
    <definedName name="XDO_?FINAL_PER_NET?364?">'SIA-US EQUITY FOF'!$H$14</definedName>
    <definedName name="XDO_?FINAL_PER_NET?365?">'SIA-US EQUITY FOF'!$H$14:$H$53</definedName>
    <definedName name="XDO_?FINAL_PER_NET?366?">'SIA-US EQUITY FOF'!$H$14:$H$58</definedName>
    <definedName name="XDO_?FINAL_PER_NET?367?">'SFMP- Series 42'!$H$18:$H$19</definedName>
    <definedName name="XDO_?FINAL_PER_NET?368?">'SFMP- Series 42'!$H$18:$H$40</definedName>
    <definedName name="XDO_?FINAL_PER_NET?369?">'SFMP- Series 42'!$H$18:$H$60</definedName>
    <definedName name="XDO_?FINAL_PER_NET?37?">SEHF!$H$10:$H$154</definedName>
    <definedName name="XDO_?FINAL_PER_NET?370?">'SFMP- Series 42'!$H$18:$H$75</definedName>
    <definedName name="XDO_?FINAL_PER_NET?371?">'SFMP- Series 42'!$H$18:$H$80</definedName>
    <definedName name="XDO_?FINAL_PER_NET?372?">'SNN50'!$H$10:$H$59</definedName>
    <definedName name="XDO_?FINAL_PER_NET?373?">'SNN50'!$H$10:$H$68</definedName>
    <definedName name="XDO_?FINAL_PER_NET?374?">'SNN50'!$H$10:$H$103</definedName>
    <definedName name="XDO_?FINAL_PER_NET?375?">'SNN50'!$H$10:$H$108</definedName>
    <definedName name="XDO_?FINAL_PER_NET?376?">'SFMP- Series 44'!$H$26:$H$31</definedName>
    <definedName name="XDO_?FINAL_PER_NET?377?">'SFMP- Series 44'!$H$26:$H$55</definedName>
    <definedName name="XDO_?FINAL_PER_NET?378?">'SFMP- Series 44'!$H$26:$H$70</definedName>
    <definedName name="XDO_?FINAL_PER_NET?379?">'SFMP- Series 44'!$H$26:$H$75</definedName>
    <definedName name="XDO_?FINAL_PER_NET?38?">SEHF!$H$10:$H$159</definedName>
    <definedName name="XDO_?FINAL_PER_NET?380?">'SFMP- Series 45'!$H$26:$H$35</definedName>
    <definedName name="XDO_?FINAL_PER_NET?381?">'SFMP- Series 45'!$H$26:$H$57</definedName>
    <definedName name="XDO_?FINAL_PER_NET?382?">'SFMP- Series 45'!$H$26:$H$72</definedName>
    <definedName name="XDO_?FINAL_PER_NET?383?">'SFMP- Series 45'!$H$26:$H$77</definedName>
    <definedName name="XDO_?FINAL_PER_NET?384?">SBIETFCON!$H$10:$H$39</definedName>
    <definedName name="XDO_?FINAL_PER_NET?385?">SBIETFCON!$H$10:$H$48</definedName>
    <definedName name="XDO_?FINAL_PER_NET?386?">SBIETFCON!$H$10:$H$83</definedName>
    <definedName name="XDO_?FINAL_PER_NET?387?">SBIETFCON!$H$10:$H$88</definedName>
    <definedName name="XDO_?FINAL_PER_NET?388?">'SFMP- Series 46'!$H$26:$H$29</definedName>
    <definedName name="XDO_?FINAL_PER_NET?389?">'SFMP- Series 46'!$H$26:$H$49</definedName>
    <definedName name="XDO_?FINAL_PER_NET?39?">SEHF!$H$10:$H$167</definedName>
    <definedName name="XDO_?FINAL_PER_NET?390?">'SFMP- Series 46'!$H$26:$H$64</definedName>
    <definedName name="XDO_?FINAL_PER_NET?391?">'SFMP- Series 46'!$H$26:$H$69</definedName>
    <definedName name="XDO_?FINAL_PER_NET?392?">SBAF!$H$10:$H$101</definedName>
    <definedName name="XDO_?FINAL_PER_NET?393?">SBAF!$H$10:$H$109</definedName>
    <definedName name="XDO_?FINAL_PER_NET?394?">SBAF!$H$10:$H$114</definedName>
    <definedName name="XDO_?FINAL_PER_NET?395?">SBAF!$H$10:$H$162</definedName>
    <definedName name="XDO_?FINAL_PER_NET?396?">SBAF!$H$10:$H$176</definedName>
    <definedName name="XDO_?FINAL_PER_NET?397?">SBAF!$H$10:$H$182</definedName>
    <definedName name="XDO_?FINAL_PER_NET?398?">SBAF!$H$10:$H$192</definedName>
    <definedName name="XDO_?FINAL_PER_NET?399?">SBAF!$H$10:$H$213</definedName>
    <definedName name="XDO_?FINAL_PER_NET?4?">#REF!</definedName>
    <definedName name="XDO_?FINAL_PER_NET?40?">SEHF!$H$10:$H$182</definedName>
    <definedName name="XDO_?FINAL_PER_NET?400?">SBAF!$H$10:$H$218</definedName>
    <definedName name="XDO_?FINAL_PER_NET?401?">'SFMP- Series 49'!$H$26:$H$34</definedName>
    <definedName name="XDO_?FINAL_PER_NET?402?">'SFMP- Series 49'!$H$26:$H$55</definedName>
    <definedName name="XDO_?FINAL_PER_NET?403?">'SFMP- Series 49'!$H$26:$H$70</definedName>
    <definedName name="XDO_?FINAL_PER_NET?404?">'SFMP- Series 49'!$H$26:$H$75</definedName>
    <definedName name="XDO_?FINAL_PER_NET?405?">'SFMP- Series 50'!$H$26:$H$31</definedName>
    <definedName name="XDO_?FINAL_PER_NET?406?">'SFMP- Series 50'!$H$26:$H$50</definedName>
    <definedName name="XDO_?FINAL_PER_NET?407?">'SFMP- Series 50'!$H$26:$H$65</definedName>
    <definedName name="XDO_?FINAL_PER_NET?408?">'SFMP- Series 50'!$H$26:$H$70</definedName>
    <definedName name="XDO_?FINAL_PER_NET?409?">'SFMP- Series 51'!$H$26:$H$37</definedName>
    <definedName name="XDO_?FINAL_PER_NET?41?">SEHF!$H$10:$H$187</definedName>
    <definedName name="XDO_?FINAL_PER_NET?410?">'SFMP- Series 51'!$H$26:$H$59</definedName>
    <definedName name="XDO_?FINAL_PER_NET?411?">'SFMP- Series 51'!$H$26:$H$74</definedName>
    <definedName name="XDO_?FINAL_PER_NET?412?">'SFMP- Series 51'!$H$26:$H$79</definedName>
    <definedName name="XDO_?FINAL_PER_NET?413?">'SFMP- Series 52'!$H$26:$H$30</definedName>
    <definedName name="XDO_?FINAL_PER_NET?414?">'SFMP- Series 52'!$H$26:$H$51</definedName>
    <definedName name="XDO_?FINAL_PER_NET?415?">'SFMP- Series 52'!$H$26:$H$66</definedName>
    <definedName name="XDO_?FINAL_PER_NET?416?">'SFMP- Series 52'!$H$26:$H$71</definedName>
    <definedName name="XDO_?FINAL_PER_NET?417?">'SFMP- Series 53'!$H$26:$H$34</definedName>
    <definedName name="XDO_?FINAL_PER_NET?418?">'SFMP- Series 53'!$H$26:$H$57</definedName>
    <definedName name="XDO_?FINAL_PER_NET?419?">'SFMP- Series 53'!$H$26:$H$72</definedName>
    <definedName name="XDO_?FINAL_PER_NET?42?">#REF!</definedName>
    <definedName name="XDO_?FINAL_PER_NET?420?">'SFMP- Series 53'!$H$26:$H$77</definedName>
    <definedName name="XDO_?FINAL_PER_NET?421?">'SFMP- Series 54'!$H$26:$H$28</definedName>
    <definedName name="XDO_?FINAL_PER_NET?422?">'SFMP- Series 54'!$H$26:$H$44</definedName>
    <definedName name="XDO_?FINAL_PER_NET?423?">'SFMP- Series 54'!$H$26:$H$59</definedName>
    <definedName name="XDO_?FINAL_PER_NET?424?">'SFMP- Series 54'!$H$26:$H$64</definedName>
    <definedName name="XDO_?FINAL_PER_NET?425?">'SFMP- Series 55'!$H$26:$H$32</definedName>
    <definedName name="XDO_?FINAL_PER_NET?426?">'SFMP- Series 55'!$H$26:$H$55</definedName>
    <definedName name="XDO_?FINAL_PER_NET?427?">'SFMP- Series 55'!$H$26:$H$70</definedName>
    <definedName name="XDO_?FINAL_PER_NET?428?">'SFMP- Series 55'!$H$26:$H$75</definedName>
    <definedName name="XDO_?FINAL_PER_NET?429?">'SFMP- Series 57'!$H$26:$H$29</definedName>
    <definedName name="XDO_?FINAL_PER_NET?43?">#REF!</definedName>
    <definedName name="XDO_?FINAL_PER_NET?430?">'SFMP- Series 57'!$H$26:$H$52</definedName>
    <definedName name="XDO_?FINAL_PER_NET?431?">'SFMP- Series 57'!$H$26:$H$67</definedName>
    <definedName name="XDO_?FINAL_PER_NET?432?">'SFMP- Series 57'!$H$26:$H$72</definedName>
    <definedName name="XDO_?FINAL_PER_NET?433?">'SFMP- Series 58'!$H$26:$H$32</definedName>
    <definedName name="XDO_?FINAL_PER_NET?434?">'SFMP- Series 58'!$H$26:$H$52</definedName>
    <definedName name="XDO_?FINAL_PER_NET?435?">'SFMP- Series 58'!$H$26:$H$67</definedName>
    <definedName name="XDO_?FINAL_PER_NET?436?">'SFMP- Series 58'!$H$26:$H$72</definedName>
    <definedName name="XDO_?FINAL_PER_NET?437?">SCPSE!$H$18:$H$43</definedName>
    <definedName name="XDO_?FINAL_PER_NET?438?">SCPSE!$H$18:$H$52</definedName>
    <definedName name="XDO_?FINAL_PER_NET?439?">SCPSE!$H$18:$H$107</definedName>
    <definedName name="XDO_?FINAL_PER_NET?44?">SMIF!$H$18:$H$37</definedName>
    <definedName name="XDO_?FINAL_PER_NET?440?">SCPSE!$H$18:$H$134</definedName>
    <definedName name="XDO_?FINAL_PER_NET?441?">SCPSE!$H$18:$H$139</definedName>
    <definedName name="XDO_?FINAL_PER_NET?442?">'SFMP- Series 59'!$H$38:$H$40</definedName>
    <definedName name="XDO_?FINAL_PER_NET?443?">'SFMP- Series 59'!$H$38:$H$55</definedName>
    <definedName name="XDO_?FINAL_PER_NET?444?">'SFMP- Series 59'!$H$38:$H$60</definedName>
    <definedName name="XDO_?FINAL_PER_NET?445?">'SFMP- Series 60'!$H$26:$H$31</definedName>
    <definedName name="XDO_?FINAL_PER_NET?446?">'SFMP- Series 60'!$H$26:$H$51</definedName>
    <definedName name="XDO_?FINAL_PER_NET?447?">'SFMP- Series 60'!$H$26:$H$66</definedName>
    <definedName name="XDO_?FINAL_PER_NET?448?">'SFMP- Series 60'!$H$26:$H$71</definedName>
    <definedName name="XDO_?FINAL_PER_NET?449?">SMCF!$H$10:$H$72</definedName>
    <definedName name="XDO_?FINAL_PER_NET?45?">SMIF!$H$18:$H$44</definedName>
    <definedName name="XDO_?FINAL_PER_NET?450?">SMCF!$H$10:$H$87</definedName>
    <definedName name="XDO_?FINAL_PER_NET?451?">SMCF!$H$10:$H$98</definedName>
    <definedName name="XDO_?FINAL_PER_NET?452?">SMCF!$H$10:$H$117</definedName>
    <definedName name="XDO_?FINAL_PER_NET?453?">SMCF!$H$10:$H$122</definedName>
    <definedName name="XDO_?FINAL_PER_NET?454?">'SFMP- Series 61'!$H$26:$H$36</definedName>
    <definedName name="XDO_?FINAL_PER_NET?455?">'SFMP- Series 61'!$H$26:$H$59</definedName>
    <definedName name="XDO_?FINAL_PER_NET?456?">'SFMP- Series 61'!$H$26:$H$74</definedName>
    <definedName name="XDO_?FINAL_PER_NET?457?">'SFMP- Series 61'!$H$26:$H$79</definedName>
    <definedName name="XDO_?FINAL_PER_NET?458?">'SFMP- Series 66'!$H$26:$H$37</definedName>
    <definedName name="XDO_?FINAL_PER_NET?459?">'SFMP- Series 66'!$H$26:$H$58</definedName>
    <definedName name="XDO_?FINAL_PER_NET?46?">SMIF!$H$18:$H$51</definedName>
    <definedName name="XDO_?FINAL_PER_NET?460?">'SFMP- Series 66'!$H$26:$H$73</definedName>
    <definedName name="XDO_?FINAL_PER_NET?461?">'SFMP- Series 66'!$H$26:$H$78</definedName>
    <definedName name="XDO_?FINAL_PER_NET?462?">'SFMP- Series 67'!$H$26:$H$34</definedName>
    <definedName name="XDO_?FINAL_PER_NET?463?">'SFMP- Series 67'!$H$26:$H$57</definedName>
    <definedName name="XDO_?FINAL_PER_NET?464?">'SFMP- Series 67'!$H$26:$H$72</definedName>
    <definedName name="XDO_?FINAL_PER_NET?465?">'SFMP- Series 67'!$H$26:$H$77</definedName>
    <definedName name="XDO_?FINAL_PER_NET?466?">'SFMP- Series 68'!$H$24</definedName>
    <definedName name="XDO_?FINAL_PER_NET?467?">'SFMP- Series 68'!$H$24:$H$42</definedName>
    <definedName name="XDO_?FINAL_PER_NET?468?">'SFMP- Series 68'!$H$24:$H$57</definedName>
    <definedName name="XDO_?FINAL_PER_NET?469?">'SFMP- Series 68'!$H$24:$H$62</definedName>
    <definedName name="XDO_?FINAL_PER_NET?47?">SMIF!$H$18:$H$55</definedName>
    <definedName name="XDO_?FINAL_PER_NET?470?">SNM150IF!$H$10:$H$159</definedName>
    <definedName name="XDO_?FINAL_PER_NET?471?">SNM150IF!$H$10:$H$202</definedName>
    <definedName name="XDO_?FINAL_PER_NET?472?">SNM150IF!$H$10:$H$207</definedName>
    <definedName name="XDO_?FINAL_PER_NET?473?">SNS250IF!$H$10:$H$260</definedName>
    <definedName name="XDO_?FINAL_PER_NET?474?">SNS250IF!$H$10:$H$303</definedName>
    <definedName name="XDO_?FINAL_PER_NET?475?">SNS250IF!$H$10:$H$308</definedName>
    <definedName name="XDO_?FINAL_PER_NET?476?">'SCIGI-JUN 2036'!$H$24</definedName>
    <definedName name="XDO_?FINAL_PER_NET?477?">'SCIGI-JUN 2036'!$H$24:$H$53</definedName>
    <definedName name="XDO_?FINAL_PER_NET?478?">'SCIGI-JUN 2036'!$H$24:$H$58</definedName>
    <definedName name="XDO_?FINAL_PER_NET?479?">'SCIGI-APR 2029'!$H$24</definedName>
    <definedName name="XDO_?FINAL_PER_NET?48?">SMIF!$H$18:$H$74</definedName>
    <definedName name="XDO_?FINAL_PER_NET?480?">'SCIGI-APR 2029'!$H$24:$H$53</definedName>
    <definedName name="XDO_?FINAL_PER_NET?481?">'SCIGI-APR 2029'!$H$24:$H$58</definedName>
    <definedName name="XDO_?FINAL_PER_NET?482?">'SCISI-SEP 2027'!$H$24</definedName>
    <definedName name="XDO_?FINAL_PER_NET?483?">'SCISI-SEP 2027'!$H$24:$H$41</definedName>
    <definedName name="XDO_?FINAL_PER_NET?484?">'SCISI-SEP 2027'!$H$24:$H$68</definedName>
    <definedName name="XDO_?FINAL_PER_NET?485?">'SCISI-SEP 2027'!$H$24:$H$73</definedName>
    <definedName name="XDO_?FINAL_PER_NET?486?">'SFMP- Series 72'!$H$38:$H$41</definedName>
    <definedName name="XDO_?FINAL_PER_NET?487?">'SFMP- Series 72'!$H$38:$H$56</definedName>
    <definedName name="XDO_?FINAL_PER_NET?488?">'SFMP- Series 72'!$H$38:$H$61</definedName>
    <definedName name="XDO_?FINAL_PER_NET?489?">'SFMP- Series 73'!$H$38:$H$41</definedName>
    <definedName name="XDO_?FINAL_PER_NET?49?">SMIF!$H$18:$H$84</definedName>
    <definedName name="XDO_?FINAL_PER_NET?490?">'SFMP- Series 73'!$H$38:$H$56</definedName>
    <definedName name="XDO_?FINAL_PER_NET?491?">'SFMP- Series 73'!$H$38:$H$61</definedName>
    <definedName name="XDO_?FINAL_PER_NET?492?">SLDF!$H$24:$H$29</definedName>
    <definedName name="XDO_?FINAL_PER_NET?493?">SLDF!$H$24:$H$50</definedName>
    <definedName name="XDO_?FINAL_PER_NET?494?">SLDF!$H$24:$H$60</definedName>
    <definedName name="XDO_?FINAL_PER_NET?495?">SLDF!$H$24:$H$65</definedName>
    <definedName name="XDO_?FINAL_PER_NET?496?">'SFMP- Series 74'!$H$24</definedName>
    <definedName name="XDO_?FINAL_PER_NET?497?">'SFMP- Series 74'!$H$24:$H$35</definedName>
    <definedName name="XDO_?FINAL_PER_NET?498?">'SFMP- Series 74'!$H$24:$H$53</definedName>
    <definedName name="XDO_?FINAL_PER_NET?499?">'SFMP- Series 74'!$H$24:$H$68</definedName>
    <definedName name="XDO_?FINAL_PER_NET?5?">#REF!</definedName>
    <definedName name="XDO_?FINAL_PER_NET?50?">SMIF!$H$18:$H$89</definedName>
    <definedName name="XDO_?FINAL_PER_NET?500?">'SFMP- Series 74'!$H$24:$H$73</definedName>
    <definedName name="XDO_?FINAL_PER_NET?501?">'SFMP- Series 76'!$H$18:$H$22</definedName>
    <definedName name="XDO_?FINAL_PER_NET?502?">'SFMP- Series 76'!$H$18:$H$32</definedName>
    <definedName name="XDO_?FINAL_PER_NET?503?">'SFMP- Series 76'!$H$18:$H$50</definedName>
    <definedName name="XDO_?FINAL_PER_NET?504?">'SFMP- Series 76'!$H$18:$H$65</definedName>
    <definedName name="XDO_?FINAL_PER_NET?505?">'SFMP- Series 76'!$H$18:$H$70</definedName>
    <definedName name="XDO_?FINAL_PER_NET?506?">'SFMP- Series 78'!$H$18:$H$23</definedName>
    <definedName name="XDO_?FINAL_PER_NET?507?">'SFMP- Series 78'!$H$18:$H$31</definedName>
    <definedName name="XDO_?FINAL_PER_NET?508?">'SFMP- Series 78'!$H$18:$H$37</definedName>
    <definedName name="XDO_?FINAL_PER_NET?509?">'SFMP- Series 78'!$H$18:$H$55</definedName>
    <definedName name="XDO_?FINAL_PER_NET?51?">#REF!</definedName>
    <definedName name="XDO_?FINAL_PER_NET?510?">'SFMP- Series 78'!$H$18:$H$70</definedName>
    <definedName name="XDO_?FINAL_PER_NET?511?">'SFMP- Series 78'!$H$18:$H$75</definedName>
    <definedName name="XDO_?FINAL_PER_NET?512?">SDYF!$H$10:$H$53</definedName>
    <definedName name="XDO_?FINAL_PER_NET?513?">SDYF!$H$10:$H$64</definedName>
    <definedName name="XDO_?FINAL_PER_NET?514?">SDYF!$H$10:$H$69</definedName>
    <definedName name="XDO_?FINAL_PER_NET?515?">SDYF!$H$10:$H$86</definedName>
    <definedName name="XDO_?FINAL_PER_NET?516?">SDYF!$H$10:$H$105</definedName>
    <definedName name="XDO_?FINAL_PER_NET?517?">SDYF!$H$10:$H$110</definedName>
    <definedName name="XDO_?FINAL_PER_NET?518?">'SFMP- Series 79'!$H$18:$H$23</definedName>
    <definedName name="XDO_?FINAL_PER_NET?519?">'SFMP- Series 79'!$H$18:$H$31</definedName>
    <definedName name="XDO_?FINAL_PER_NET?52?">#REF!</definedName>
    <definedName name="XDO_?FINAL_PER_NET?520?">'SFMP- Series 79'!$H$18:$H$48</definedName>
    <definedName name="XDO_?FINAL_PER_NET?521?">'SFMP- Series 79'!$H$18:$H$63</definedName>
    <definedName name="XDO_?FINAL_PER_NET?522?">'SFMP- Series 79'!$H$18:$H$68</definedName>
    <definedName name="XDO_?FINAL_PER_NET?523?">'SFMP- Series 81'!$H$18:$H$26</definedName>
    <definedName name="XDO_?FINAL_PER_NET?524?">'SFMP- Series 81'!$H$18:$H$34</definedName>
    <definedName name="XDO_?FINAL_PER_NET?525?">'SFMP- Series 81'!$H$18:$H$45</definedName>
    <definedName name="XDO_?FINAL_PER_NET?526?">'SFMP- Series 81'!$H$18:$H$63</definedName>
    <definedName name="XDO_?FINAL_PER_NET?527?">'SFMP- Series 81'!$H$18:$H$78</definedName>
    <definedName name="XDO_?FINAL_PER_NET?528?">'SFMP- Series 81'!$H$18:$H$83</definedName>
    <definedName name="XDO_?FINAL_PER_NET?529?">'SBI-BSE-SENSEX-IF'!$H$10:$H$39</definedName>
    <definedName name="XDO_?FINAL_PER_NET?53?">SCOF!$H$10:$H$52</definedName>
    <definedName name="XDO_?FINAL_PER_NET?530?">'SBI-BSE-SENSEX-IF'!$H$10:$H$82</definedName>
    <definedName name="XDO_?FINAL_PER_NET?531?">'SBI-BSE-SENSEX-IF'!$H$10:$H$87</definedName>
    <definedName name="XDO_?FINAL_PER_NET?532?">LIQUIDSBI!$H$52</definedName>
    <definedName name="XDO_?FINAL_PER_NET?533?">LIQUIDSBI!$H$52:$H$57</definedName>
    <definedName name="XDO_?FINAL_PER_NET?534?">SN50EWIF!$H$10:$H$59</definedName>
    <definedName name="XDO_?FINAL_PER_NET?535?">SN50EWIF!$H$10:$H$102</definedName>
    <definedName name="XDO_?FINAL_PER_NET?536?">SN50EWIF!$H$10:$H$107</definedName>
    <definedName name="XDO_?FINAL_PER_NET?537?">SEOF!$H$10:$H$41</definedName>
    <definedName name="XDO_?FINAL_PER_NET?538?">SEOF!$H$10:$H$66</definedName>
    <definedName name="XDO_?FINAL_PER_NET?539?">SEOF!$H$10:$H$85</definedName>
    <definedName name="XDO_?FINAL_PER_NET?54?">SCOF!$H$10:$H$56</definedName>
    <definedName name="XDO_?FINAL_PER_NET?540?">SEOF!$H$10:$H$90</definedName>
    <definedName name="XDO_?FINAL_PER_NET?541?">'SBI-AOF'!$H$10:$H$38</definedName>
    <definedName name="XDO_?FINAL_PER_NET?542?">'SBI-AOF'!$H$10:$H$47</definedName>
    <definedName name="XDO_?FINAL_PER_NET?543?">'SBI-AOF'!$H$10:$H$64</definedName>
    <definedName name="XDO_?FINAL_PER_NET?544?">'SBI-AOF'!$H$10:$H$83</definedName>
    <definedName name="XDO_?FINAL_PER_NET?545?">'SBI-AOF'!$H$10:$H$88</definedName>
    <definedName name="XDO_?FINAL_PER_NET?546?">SETFSILVER!$H$54</definedName>
    <definedName name="XDO_?FINAL_PER_NET?547?">SETFSILVER!$H$54:$H$56</definedName>
    <definedName name="XDO_?FINAL_PER_NET?548?">SETFSILVER!$H$54:$H$59</definedName>
    <definedName name="XDO_?FINAL_PER_NET?549?">'SETFSILVER-FOF'!$H$42</definedName>
    <definedName name="XDO_?FINAL_PER_NET?55?">SCOF!$H$10:$H$63</definedName>
    <definedName name="XDO_?FINAL_PER_NET?550?">'SETFSILVER-FOF'!$H$42:$H$54</definedName>
    <definedName name="XDO_?FINAL_PER_NET?551?">'SETFSILVER-FOF'!$H$42:$H$59</definedName>
    <definedName name="XDO_?FINAL_PER_NET?552?">'SN50EW-ETF'!$H$10:$H$59</definedName>
    <definedName name="XDO_?FINAL_PER_NET?553?">'SN50EW-ETF'!$H$10:$H$102</definedName>
    <definedName name="XDO_?FINAL_PER_NET?554?">'SN50EW-ETF'!$H$10:$H$107</definedName>
    <definedName name="XDO_?FINAL_PER_NET?555?">SIOF!$H$10:$H$42</definedName>
    <definedName name="XDO_?FINAL_PER_NET?556?">SIOF!$H$10:$H$67</definedName>
    <definedName name="XDO_?FINAL_PER_NET?557?">SIOF!$H$10:$H$86</definedName>
    <definedName name="XDO_?FINAL_PER_NET?558?">SIOF!$H$10:$H$91</definedName>
    <definedName name="XDO_?FINAL_PER_NET?559?">SN500IF!$H$10:$H$510</definedName>
    <definedName name="XDO_?FINAL_PER_NET?56?">SCOF!$H$10:$H$80</definedName>
    <definedName name="XDO_?FINAL_PER_NET?560?">SN500IF!$H$10:$H$519</definedName>
    <definedName name="XDO_?FINAL_PER_NET?561?">SN500IF!$H$10:$H$554</definedName>
    <definedName name="XDO_?FINAL_PER_NET?562?">SN500IF!$H$10:$H$559</definedName>
    <definedName name="XDO_?FINAL_PER_NET?563?">SNICIF!$H$10:$H$39</definedName>
    <definedName name="XDO_?FINAL_PER_NET?564?">SNICIF!$H$10:$H$48</definedName>
    <definedName name="XDO_?FINAL_PER_NET?565?">SNICIF!$H$10:$H$83</definedName>
    <definedName name="XDO_?FINAL_PER_NET?566?">SNICIF!$H$10:$H$88</definedName>
    <definedName name="XDO_?FINAL_PER_NET?567?">SQF!$H$10:$H$37</definedName>
    <definedName name="XDO_?FINAL_PER_NET?568?">SQF!$H$10:$H$80</definedName>
    <definedName name="XDO_?FINAL_PER_NET?569?">SQF!$H$10:$H$85</definedName>
    <definedName name="XDO_?FINAL_PER_NET?57?">SCOF!$H$10:$H$99</definedName>
    <definedName name="XDO_?FINAL_PER_NET?570?">SNBIF!$H$10:$H$21</definedName>
    <definedName name="XDO_?FINAL_PER_NET?571?">SNBIF!$H$10:$H$64</definedName>
    <definedName name="XDO_?FINAL_PER_NET?572?">SNBIF!$H$10:$H$69</definedName>
    <definedName name="XDO_?FINAL_PER_NET?573?">SNITIF!$H$10:$H$19</definedName>
    <definedName name="XDO_?FINAL_PER_NET?574?">SNITIF!$H$10:$H$62</definedName>
    <definedName name="XDO_?FINAL_PER_NET?575?">SNITIF!$H$10:$H$67</definedName>
    <definedName name="XDO_?FINAL_PER_NET?576?">'SBI BSE PSU Bank ETF'!$H$10:$H$21</definedName>
    <definedName name="XDO_?FINAL_PER_NET?577?">'SBI BSE PSU Bank ETF'!$H$10:$H$64</definedName>
    <definedName name="XDO_?FINAL_PER_NET?578?">'SBI BSE PSU Bank ETF'!$H$10:$H$69</definedName>
    <definedName name="XDO_?FINAL_PER_NET?579?">'SBI BSE PSU Bank Index Fund'!$H$10:$H$21</definedName>
    <definedName name="XDO_?FINAL_PER_NET?58?">SCOF!$H$10:$H$104</definedName>
    <definedName name="XDO_?FINAL_PER_NET?580?">'SBI BSE PSU Bank Index Fund'!$H$10:$H$64</definedName>
    <definedName name="XDO_?FINAL_PER_NET?581?">'SBI BSE PSU Bank Index Fund'!$H$10:$H$69</definedName>
    <definedName name="XDO_?FINAL_PER_NET?582?">SIPAAFOF!$H$42:$H$45</definedName>
    <definedName name="XDO_?FINAL_PER_NET?583?">SIPAAFOF!$H$42:$H$57</definedName>
    <definedName name="XDO_?FINAL_PER_NET?584?">SIPAAFOF!$H$42:$H$62</definedName>
    <definedName name="XDO_?FINAL_PER_NET?585?">'SBI Nifty200 Quality 30'!$H$10:$H$39</definedName>
    <definedName name="XDO_?FINAL_PER_NET?586?">'SBI Nifty200 Quality 30'!$H$10:$H$82</definedName>
    <definedName name="XDO_?FINAL_PER_NET?587?">'SBI Nifty200 Quality 30'!$H$10:$H$87</definedName>
    <definedName name="XDO_?FINAL_PER_NET?588?">'SBI Nifty200 Mom 30'!$H$10:$H$39</definedName>
    <definedName name="XDO_?FINAL_PER_NET?589?">'SBI Nifty200 Mom 30'!$H$10:$H$48</definedName>
    <definedName name="XDO_?FINAL_PER_NET?59?">STOF!$H$10:$H$35</definedName>
    <definedName name="XDO_?FINAL_PER_NET?590?">'SBI Nifty200 Mom 30'!$H$10:$H$83</definedName>
    <definedName name="XDO_?FINAL_PER_NET?591?">'SBI Nifty200 Mom 30'!$H$10:$H$88</definedName>
    <definedName name="XDO_?FINAL_PER_NET?592?">'SBI Nifty100 Low Vol 30'!$H$10:$H$39</definedName>
    <definedName name="XDO_?FINAL_PER_NET?593?">'SBI Nifty100 Low Vol 30'!$H$10:$H$82</definedName>
    <definedName name="XDO_?FINAL_PER_NET?594?">'SBI Nifty100 Low Vol 30'!$H$10:$H$87</definedName>
    <definedName name="XDO_?FINAL_PER_NET?595?">SBILIQETF!$H$52</definedName>
    <definedName name="XDO_?FINAL_PER_NET?596?">SBILIQETF!$H$52:$H$57</definedName>
    <definedName name="XDO_?FINAL_PER_NET?597?">SDAAAFOF!$H$42:$H$54</definedName>
    <definedName name="XDO_?FINAL_PER_NET?598?">SDAAAFOF!$H$42:$H$66</definedName>
    <definedName name="XDO_?FINAL_PER_NET?599?">SDAAAFOF!$H$42:$H$71</definedName>
    <definedName name="XDO_?FINAL_PER_NET?6?">#REF!</definedName>
    <definedName name="XDO_?FINAL_PER_NET?60?">STOF!$H$10:$H$40</definedName>
    <definedName name="XDO_?FINAL_PER_NET?600?">SBIRIOS!$H$10:$H$41</definedName>
    <definedName name="XDO_?FINAL_PER_NET?601?">SBIRIOS!$H$10:$H$84</definedName>
    <definedName name="XDO_?FINAL_PER_NET?602?">SBIRIOS!$H$10:$H$89</definedName>
    <definedName name="XDO_?FINAL_PER_NET?603?">#REF!</definedName>
    <definedName name="XDO_?FINAL_PER_NET?604?">#REF!</definedName>
    <definedName name="XDO_?FINAL_PER_NET?605?">#REF!</definedName>
    <definedName name="XDO_?FINAL_PER_NET?606?">#REF!</definedName>
    <definedName name="XDO_?FINAL_PER_NET?607?">#REF!</definedName>
    <definedName name="XDO_?FINAL_PER_NET?608?">#REF!</definedName>
    <definedName name="XDO_?FINAL_PER_NET?609?">#REF!</definedName>
    <definedName name="XDO_?FINAL_PER_NET?61?">STOF!$H$10:$H$47</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15?">#REF!</definedName>
    <definedName name="XDO_?FINAL_PER_NET?616?">#REF!</definedName>
    <definedName name="XDO_?FINAL_PER_NET?617?">#REF!</definedName>
    <definedName name="XDO_?FINAL_PER_NET?618?">#REF!</definedName>
    <definedName name="XDO_?FINAL_PER_NET?619?">#REF!</definedName>
    <definedName name="XDO_?FINAL_PER_NET?62?">STOF!$H$10:$H$68</definedName>
    <definedName name="XDO_?FINAL_PER_NET?620?">#REF!</definedName>
    <definedName name="XDO_?FINAL_PER_NET?621?">#REF!</definedName>
    <definedName name="XDO_?FINAL_PER_NET?622?">#REF!</definedName>
    <definedName name="XDO_?FINAL_PER_NET?63?">STOF!$H$10:$H$87</definedName>
    <definedName name="XDO_?FINAL_PER_NET?64?">STOF!$H$10:$H$92</definedName>
    <definedName name="XDO_?FINAL_PER_NET?65?">SHOF!$H$10:$H$39</definedName>
    <definedName name="XDO_?FINAL_PER_NET?66?">SHOF!$H$10:$H$45</definedName>
    <definedName name="XDO_?FINAL_PER_NET?67?">SHOF!$H$10:$H$66</definedName>
    <definedName name="XDO_?FINAL_PER_NET?68?">SHOF!$H$10:$H$85</definedName>
    <definedName name="XDO_?FINAL_PER_NET?69?">SHOF!$H$10:$H$90</definedName>
    <definedName name="XDO_?FINAL_PER_NET?7?">#REF!</definedName>
    <definedName name="XDO_?FINAL_PER_NET?70?">SCF!$H$10:$H$88</definedName>
    <definedName name="XDO_?FINAL_PER_NET?71?">SCF!$H$10:$H$95</definedName>
    <definedName name="XDO_?FINAL_PER_NET?72?">SCF!$H$10:$H$99</definedName>
    <definedName name="XDO_?FINAL_PER_NET?73?">SCF!$H$10:$H$108</definedName>
    <definedName name="XDO_?FINAL_PER_NET?74?">SCF!$H$10:$H$130</definedName>
    <definedName name="XDO_?FINAL_PER_NET?75?">SCF!$H$10:$H$149</definedName>
    <definedName name="XDO_?FINAL_PER_NET?76?">SCF!$H$10:$H$154</definedName>
    <definedName name="XDO_?FINAL_PER_NET?77?">SNIF!$H$10:$H$59</definedName>
    <definedName name="XDO_?FINAL_PER_NET?78?">SNIF!$H$10:$H$102</definedName>
    <definedName name="XDO_?FINAL_PER_NET?79?">SNIF!$H$10:$H$107</definedName>
    <definedName name="XDO_?FINAL_PER_NET?8?">#REF!</definedName>
    <definedName name="XDO_?FINAL_PER_NET?80?">'SMCBF-SP'!$H$10:$H$27</definedName>
    <definedName name="XDO_?FINAL_PER_NET?81?">'SMCBF-SP'!$H$10:$H$31</definedName>
    <definedName name="XDO_?FINAL_PER_NET?82?">'SMCBF-SP'!$H$10:$H$46</definedName>
    <definedName name="XDO_?FINAL_PER_NET?83?">'SMCBF-SP'!$H$10:$H$56</definedName>
    <definedName name="XDO_?FINAL_PER_NET?84?">'SMCBF-SP'!$H$10:$H$71</definedName>
    <definedName name="XDO_?FINAL_PER_NET?85?">'SMCBF-SP'!$H$10:$H$86</definedName>
    <definedName name="XDO_?FINAL_PER_NET?86?">'SMCBF-SP'!$H$10:$H$91</definedName>
    <definedName name="XDO_?FINAL_PER_NET?87?">SOF!$H$30</definedName>
    <definedName name="XDO_?FINAL_PER_NET?88?">SOF!$H$30:$H$39</definedName>
    <definedName name="XDO_?FINAL_PER_NET?89?">SOF!$H$30:$H$59</definedName>
    <definedName name="XDO_?FINAL_PER_NET?9?">SLMF!$H$10:$H$87</definedName>
    <definedName name="XDO_?FINAL_PER_NET?90?">SOF!$H$30:$H$64</definedName>
    <definedName name="XDO_?FINAL_PER_NET?91?">SMMDF!#REF!</definedName>
    <definedName name="XDO_?FINAL_PER_NET?92?">SMMDF!#REF!</definedName>
    <definedName name="XDO_?FINAL_PER_NET?93?">SMMDF!$H$10:$H$68</definedName>
    <definedName name="XDO_?FINAL_PER_NET?94?">SMMDF!$H$10:$H$75</definedName>
    <definedName name="XDO_?FINAL_PER_NET?95?">SMMDF!$H$10:$H$84</definedName>
    <definedName name="XDO_?FINAL_PER_NET?96?">SMMDF!$H$10:$H$88</definedName>
    <definedName name="XDO_?FINAL_PER_NET?97?">SMMDF!$H$10:$H$107</definedName>
    <definedName name="XDO_?FINAL_PER_NET?98?">SMMDF!$H$10:$H$117</definedName>
    <definedName name="XDO_?FINAL_PER_NET?99?">SMMDF!$H$10:$H$122</definedName>
    <definedName name="XDO_?FINAL_QUANTITE?">SMEEF!$F$10:$F$102</definedName>
    <definedName name="XDO_?FINAL_QUANTITE?1?">#REF!</definedName>
    <definedName name="XDO_?FINAL_QUANTITE?10?">SLMF!$F$10:$F$94</definedName>
    <definedName name="XDO_?FINAL_QUANTITE?100?">SLF!$F$18:$F$31</definedName>
    <definedName name="XDO_?FINAL_QUANTITE?101?">SLF!$F$18:$F$39</definedName>
    <definedName name="XDO_?FINAL_QUANTITE?102?">SLF!$F$18:$F$46</definedName>
    <definedName name="XDO_?FINAL_QUANTITE?103?">SLF!$F$18:$F$120</definedName>
    <definedName name="XDO_?FINAL_QUANTITE?104?">SLF!$F$18:$F$167</definedName>
    <definedName name="XDO_?FINAL_QUANTITE?105?">SLF!$F$18:$F$180</definedName>
    <definedName name="XDO_?FINAL_QUANTITE?106?">SLF!$F$18:$F$191</definedName>
    <definedName name="XDO_?FINAL_QUANTITE?107?">SLF!$F$18:$F$201</definedName>
    <definedName name="XDO_?FINAL_QUANTITE?108?">SLF!$F$18:$F$206</definedName>
    <definedName name="XDO_?FINAL_QUANTITE?109?">SDBF!$F$18:$F$25</definedName>
    <definedName name="XDO_?FINAL_QUANTITE?11?">SLMF!$F$10:$F$98</definedName>
    <definedName name="XDO_?FINAL_QUANTITE?110?">SDBF!$F$18:$F$33</definedName>
    <definedName name="XDO_?FINAL_QUANTITE?111?">SDBF!$F$18:$F$43</definedName>
    <definedName name="XDO_?FINAL_QUANTITE?112?">SDBF!$F$18:$F$48</definedName>
    <definedName name="XDO_?FINAL_QUANTITE?113?">SDBF!$F$18:$F$57</definedName>
    <definedName name="XDO_?FINAL_QUANTITE?114?">SDBF!$F$18:$F$68</definedName>
    <definedName name="XDO_?FINAL_QUANTITE?115?">SDBF!$F$18:$F$78</definedName>
    <definedName name="XDO_?FINAL_QUANTITE?116?">SDBF!$F$18:$F$83</definedName>
    <definedName name="XDO_?FINAL_QUANTITE?117?">SSF!$F$24:$F$27</definedName>
    <definedName name="XDO_?FINAL_QUANTITE?118?">SSF!$F$24:$F$54</definedName>
    <definedName name="XDO_?FINAL_QUANTITE?119?">SSF!$F$24:$F$96</definedName>
    <definedName name="XDO_?FINAL_QUANTITE?12?">SLMF!$F$10:$F$120</definedName>
    <definedName name="XDO_?FINAL_QUANTITE?120?">SSF!$F$24:$F$155</definedName>
    <definedName name="XDO_?FINAL_QUANTITE?121?">SSF!$F$24:$F$162</definedName>
    <definedName name="XDO_?FINAL_QUANTITE?122?">SSF!$F$24:$F$174</definedName>
    <definedName name="XDO_?FINAL_QUANTITE?123?">SSF!$F$24:$F$177</definedName>
    <definedName name="XDO_?FINAL_QUANTITE?124?">SSF!$F$24:$F$177</definedName>
    <definedName name="XDO_?FINAL_QUANTITE?125?">SSF!$F$24:$F$177</definedName>
    <definedName name="XDO_?FINAL_QUANTITE?126?">SSF!$F$24:$F$182</definedName>
    <definedName name="XDO_?FINAL_QUANTITE?127?">SSF!$F$24:$F$192</definedName>
    <definedName name="XDO_?FINAL_QUANTITE?128?">SSF!$F$24:$F$197</definedName>
    <definedName name="XDO_?FINAL_QUANTITE?129?">SCRF!#REF!</definedName>
    <definedName name="XDO_?FINAL_QUANTITE?13?">SLMF!$F$10:$F$139</definedName>
    <definedName name="XDO_?FINAL_QUANTITE?130?">SCRF!$F$9:$F$51</definedName>
    <definedName name="XDO_?FINAL_QUANTITE?131?">SCRF!$F$9:$F$63</definedName>
    <definedName name="XDO_?FINAL_QUANTITE?132?">SCRF!$F$9:$F$84</definedName>
    <definedName name="XDO_?FINAL_QUANTITE?133?">SCRF!$F$9:$F$94</definedName>
    <definedName name="XDO_?FINAL_QUANTITE?134?">SCRF!$F$9:$F$99</definedName>
    <definedName name="XDO_?FINAL_QUANTITE?135?">SFEF!$F$10:$F$35</definedName>
    <definedName name="XDO_?FINAL_QUANTITE?136?">SFEF!$F$10:$F$42</definedName>
    <definedName name="XDO_?FINAL_QUANTITE?137?">SFEF!$F$10:$F$67</definedName>
    <definedName name="XDO_?FINAL_QUANTITE?138?">SFEF!$F$10:$F$86</definedName>
    <definedName name="XDO_?FINAL_QUANTITE?139?">SFEF!$F$10:$F$91</definedName>
    <definedName name="XDO_?FINAL_QUANTITE?14?">SLMF!$F$10:$F$144</definedName>
    <definedName name="XDO_?FINAL_QUANTITE?140?">SCHF!$F$10:$F$45</definedName>
    <definedName name="XDO_?FINAL_QUANTITE?141?">SCHF!$F$10:$F$101</definedName>
    <definedName name="XDO_?FINAL_QUANTITE?142?">SCHF!$F$10:$F$108</definedName>
    <definedName name="XDO_?FINAL_QUANTITE?143?">SCHF!$F$10:$F$117</definedName>
    <definedName name="XDO_?FINAL_QUANTITE?144?">SCHF!$F$10:$F$122</definedName>
    <definedName name="XDO_?FINAL_QUANTITE?145?">SCHF!$F$10:$F$141</definedName>
    <definedName name="XDO_?FINAL_QUANTITE?146?">SCHF!$F$10:$F$151</definedName>
    <definedName name="XDO_?FINAL_QUANTITE?147?">SCHF!$F$10:$F$156</definedName>
    <definedName name="XDO_?FINAL_QUANTITE?148?">SMUSD!$F$18:$F$46</definedName>
    <definedName name="XDO_?FINAL_QUANTITE?149?">SMUSD!$F$18:$F$54</definedName>
    <definedName name="XDO_?FINAL_QUANTITE?15?">SLTEF!$F$10:$F$79</definedName>
    <definedName name="XDO_?FINAL_QUANTITE?150?">SMUSD!$F$18:$F$59</definedName>
    <definedName name="XDO_?FINAL_QUANTITE?151?">SMUSD!$F$18:$F$72</definedName>
    <definedName name="XDO_?FINAL_QUANTITE?152?">SMUSD!$F$18:$F$92</definedName>
    <definedName name="XDO_?FINAL_QUANTITE?153?">SMUSD!$F$18:$F$124</definedName>
    <definedName name="XDO_?FINAL_QUANTITE?154?">SMUSD!$F$18:$F$131</definedName>
    <definedName name="XDO_?FINAL_QUANTITE?155?">SMUSD!$F$18:$F$137</definedName>
    <definedName name="XDO_?FINAL_QUANTITE?156?">SMUSD!$F$18:$F$144</definedName>
    <definedName name="XDO_?FINAL_QUANTITE?157?">SMUSD!$F$18:$F$154</definedName>
    <definedName name="XDO_?FINAL_QUANTITE?158?">SMUSD!$F$18:$F$159</definedName>
    <definedName name="XDO_?FINAL_QUANTITE?159?">SMIDCAP!$F$10:$F$60</definedName>
    <definedName name="XDO_?FINAL_QUANTITE?16?">SLTEF!$F$10:$F$83</definedName>
    <definedName name="XDO_?FINAL_QUANTITE?160?">SMIDCAP!$F$10:$F$64</definedName>
    <definedName name="XDO_?FINAL_QUANTITE?161?">SMIDCAP!$F$10:$F$89</definedName>
    <definedName name="XDO_?FINAL_QUANTITE?162?">SMIDCAP!$F$10:$F$108</definedName>
    <definedName name="XDO_?FINAL_QUANTITE?163?">SMIDCAP!$F$10:$F$113</definedName>
    <definedName name="XDO_?FINAL_QUANTITE?164?">SMCMF!$F$24:$F$25</definedName>
    <definedName name="XDO_?FINAL_QUANTITE?165?">SMCMF!$F$24:$F$54</definedName>
    <definedName name="XDO_?FINAL_QUANTITE?166?">SMCMF!$F$24:$F$59</definedName>
    <definedName name="XDO_?FINAL_QUANTITE?167?">SMCOMMA!$F$10:$F$40</definedName>
    <definedName name="XDO_?FINAL_QUANTITE?168?">SMCOMMA!$F$10:$F$65</definedName>
    <definedName name="XDO_?FINAL_QUANTITE?169?">SMCOMMA!$F$10:$F$74</definedName>
    <definedName name="XDO_?FINAL_QUANTITE?17?">SLTEF!$F$10:$F$106</definedName>
    <definedName name="XDO_?FINAL_QUANTITE?170?">SMCOMMA!$F$10:$F$86</definedName>
    <definedName name="XDO_?FINAL_QUANTITE?171?">SMCOMMA!$F$10:$F$91</definedName>
    <definedName name="XDO_?FINAL_QUANTITE?172?">SMGF!$F$24:$F$33</definedName>
    <definedName name="XDO_?FINAL_QUANTITE?173?">SMGF!$F$24:$F$42</definedName>
    <definedName name="XDO_?FINAL_QUANTITE?174?">SMGF!$F$24:$F$51</definedName>
    <definedName name="XDO_?FINAL_QUANTITE?175?">SMGF!$F$24:$F$70</definedName>
    <definedName name="XDO_?FINAL_QUANTITE?176?">SMGF!$F$24:$F$75</definedName>
    <definedName name="XDO_?FINAL_QUANTITE?177?">SFLEXI!$F$10:$F$70</definedName>
    <definedName name="XDO_?FINAL_QUANTITE?178?">SFLEXI!$F$10:$F$78</definedName>
    <definedName name="XDO_?FINAL_QUANTITE?179?">SFLEXI!$F$10:$F$100</definedName>
    <definedName name="XDO_?FINAL_QUANTITE?18?">SLTEF!$F$10:$F$125</definedName>
    <definedName name="XDO_?FINAL_QUANTITE?180?">SFLEXI!$F$10:$F$119</definedName>
    <definedName name="XDO_?FINAL_QUANTITE?181?">SFLEXI!$F$10:$F$124</definedName>
    <definedName name="XDO_?FINAL_QUANTITE?182?">SMAAF!$F$10:$F$71</definedName>
    <definedName name="XDO_?FINAL_QUANTITE?183?">SMAAF!$F$10:$F$73</definedName>
    <definedName name="XDO_?FINAL_QUANTITE?184?">SMAAF!$F$10:$F$118</definedName>
    <definedName name="XDO_?FINAL_QUANTITE?185?">SMAAF!$F$10:$F$129</definedName>
    <definedName name="XDO_?FINAL_QUANTITE?186?">SMAAF!$F$10:$F$133</definedName>
    <definedName name="XDO_?FINAL_QUANTITE?187?">SMAAF!$F$10:$F$141</definedName>
    <definedName name="XDO_?FINAL_QUANTITE?188?">SMAAF!$F$10:$F$154</definedName>
    <definedName name="XDO_?FINAL_QUANTITE?189?">SMAAF!$F$10:$F$166</definedName>
    <definedName name="XDO_?FINAL_QUANTITE?19?">SLTEF!$F$10:$F$130</definedName>
    <definedName name="XDO_?FINAL_QUANTITE?190?">SMAAF!$F$10:$F$171</definedName>
    <definedName name="XDO_?FINAL_QUANTITE?191?">SBLUECHIP!$F$10:$F$50</definedName>
    <definedName name="XDO_?FINAL_QUANTITE?192?">SBLUECHIP!$F$10:$F$76</definedName>
    <definedName name="XDO_?FINAL_QUANTITE?193?">SBLUECHIP!$F$10:$F$95</definedName>
    <definedName name="XDO_?FINAL_QUANTITE?194?">SBLUECHIP!$F$10:$F$100</definedName>
    <definedName name="XDO_?FINAL_QUANTITE?195?">SAOF!$F$10:$F$201</definedName>
    <definedName name="XDO_?FINAL_QUANTITE?196?">SAOF!$F$10:$F$217</definedName>
    <definedName name="XDO_?FINAL_QUANTITE?197?">SAOF!$F$10:$F$233</definedName>
    <definedName name="XDO_?FINAL_QUANTITE?198?">SAOF!$F$10:$F$243</definedName>
    <definedName name="XDO_?FINAL_QUANTITE?199?">SAOF!$F$10:$F$247</definedName>
    <definedName name="XDO_?FINAL_QUANTITE?2?">#REF!</definedName>
    <definedName name="XDO_?FINAL_QUANTITE?20?">#REF!</definedName>
    <definedName name="XDO_?FINAL_QUANTITE?200?">SAOF!$F$10:$F$259</definedName>
    <definedName name="XDO_?FINAL_QUANTITE?201?">SAOF!$F$10:$F$271</definedName>
    <definedName name="XDO_?FINAL_QUANTITE?202?">SAOF!$F$10:$F$276</definedName>
    <definedName name="XDO_?FINAL_QUANTITE?203?">SIF!$F$10:$F$43</definedName>
    <definedName name="XDO_?FINAL_QUANTITE?204?">SIF!$F$10:$F$44</definedName>
    <definedName name="XDO_?FINAL_QUANTITE?205?">SIF!$F$10:$F$72</definedName>
    <definedName name="XDO_?FINAL_QUANTITE?206?">SIF!$F$10:$F$91</definedName>
    <definedName name="XDO_?FINAL_QUANTITE?207?">SIF!$F$10:$F$96</definedName>
    <definedName name="XDO_?FINAL_QUANTITE?208?">SMLDF!$F$18:$F$68</definedName>
    <definedName name="XDO_?FINAL_QUANTITE?209?">SMLDF!$F$18:$F$77</definedName>
    <definedName name="XDO_?FINAL_QUANTITE?21?">#REF!</definedName>
    <definedName name="XDO_?FINAL_QUANTITE?210?">SMLDF!$F$18:$F$84</definedName>
    <definedName name="XDO_?FINAL_QUANTITE?211?">SMLDF!$F$18:$F$92</definedName>
    <definedName name="XDO_?FINAL_QUANTITE?212?">SMLDF!$F$18:$F$107</definedName>
    <definedName name="XDO_?FINAL_QUANTITE?213?">SMLDF!$F$18:$F$127</definedName>
    <definedName name="XDO_?FINAL_QUANTITE?214?">SMLDF!$F$18:$F$133</definedName>
    <definedName name="XDO_?FINAL_QUANTITE?215?">SMLDF!$F$18:$F$144</definedName>
    <definedName name="XDO_?FINAL_QUANTITE?216?">SMLDF!$F$18:$F$154</definedName>
    <definedName name="XDO_?FINAL_QUANTITE?217?">SMLDF!$F$18:$F$159</definedName>
    <definedName name="XDO_?FINAL_QUANTITE?218?">SSTDF!$F$18:$F$84</definedName>
    <definedName name="XDO_?FINAL_QUANTITE?219?">SSTDF!$F$18:$F$94</definedName>
    <definedName name="XDO_?FINAL_QUANTITE?22?">#REF!</definedName>
    <definedName name="XDO_?FINAL_QUANTITE?220?">SSTDF!$F$18:$F$102</definedName>
    <definedName name="XDO_?FINAL_QUANTITE?221?">SSTDF!$F$18:$F$113</definedName>
    <definedName name="XDO_?FINAL_QUANTITE?222?">SSTDF!$F$18:$F$123</definedName>
    <definedName name="XDO_?FINAL_QUANTITE?223?">SSTDF!$F$18:$F$131</definedName>
    <definedName name="XDO_?FINAL_QUANTITE?224?">SSTDF!$F$18:$F$138</definedName>
    <definedName name="XDO_?FINAL_QUANTITE?225?">SSTDF!$F$18:$F$148</definedName>
    <definedName name="XDO_?FINAL_QUANTITE?226?">SSTDF!$F$18:$F$153</definedName>
    <definedName name="XDO_?FINAL_QUANTITE?227?">SETFGOLD!$F$46</definedName>
    <definedName name="XDO_?FINAL_QUANTITE?228?">SETFGOLD!$F$46:$F$54</definedName>
    <definedName name="XDO_?FINAL_QUANTITE?229?">SETFGOLD!$F$46:$F$59</definedName>
    <definedName name="XDO_?FINAL_QUANTITE?23?">#REF!</definedName>
    <definedName name="XDO_?FINAL_QUANTITE?230?">SPSU!$F$10:$F$34</definedName>
    <definedName name="XDO_?FINAL_QUANTITE?231?">SPSU!$F$10:$F$59</definedName>
    <definedName name="XDO_?FINAL_QUANTITE?232?">SPSU!$F$10:$F$78</definedName>
    <definedName name="XDO_?FINAL_QUANTITE?233?">SPSU!$F$10:$F$83</definedName>
    <definedName name="XDO_?FINAL_QUANTITE?234?">SGF!$F$42</definedName>
    <definedName name="XDO_?FINAL_QUANTITE?235?">SGF!$F$42:$F$54</definedName>
    <definedName name="XDO_?FINAL_QUANTITE?236?">SGF!$F$42:$F$59</definedName>
    <definedName name="XDO_?FINAL_QUANTITE?237?">SBISENSEX!$F$10:$F$39</definedName>
    <definedName name="XDO_?FINAL_QUANTITE?238?">SBISENSEX!$F$10:$F$82</definedName>
    <definedName name="XDO_?FINAL_QUANTITE?239?">SBISENSEX!$F$10:$F$87</definedName>
    <definedName name="XDO_?FINAL_QUANTITE?24?">SMGLF!$F$10:$F$45</definedName>
    <definedName name="XDO_?FINAL_QUANTITE?240?">SSCF!$F$10:$F$77</definedName>
    <definedName name="XDO_?FINAL_QUANTITE?241?">SSCF!$F$10:$F$107</definedName>
    <definedName name="XDO_?FINAL_QUANTITE?242?">SSCF!$F$10:$F$126</definedName>
    <definedName name="XDO_?FINAL_QUANTITE?243?">SSCF!$F$10:$F$131</definedName>
    <definedName name="XDO_?FINAL_QUANTITE?244?">SBPF!$F$18:$F$57</definedName>
    <definedName name="XDO_?FINAL_QUANTITE?245?">SBPF!$F$18:$F$66</definedName>
    <definedName name="XDO_?FINAL_QUANTITE?246?">SBPF!$F$18:$F$75</definedName>
    <definedName name="XDO_?FINAL_QUANTITE?247?">SBPF!$F$18:$F$87</definedName>
    <definedName name="XDO_?FINAL_QUANTITE?248?">SBPF!$F$18:$F$100</definedName>
    <definedName name="XDO_?FINAL_QUANTITE?249?">SBPF!$F$18:$F$110</definedName>
    <definedName name="XDO_?FINAL_QUANTITE?25?">SMGLF!$F$10:$F$70</definedName>
    <definedName name="XDO_?FINAL_QUANTITE?250?">SBPF!$F$18:$F$115</definedName>
    <definedName name="XDO_?FINAL_QUANTITE?251?">SBFS!$F$10:$F$43</definedName>
    <definedName name="XDO_?FINAL_QUANTITE?252?">SBFS!$F$10:$F$68</definedName>
    <definedName name="XDO_?FINAL_QUANTITE?253?">SBFS!$F$10:$F$87</definedName>
    <definedName name="XDO_?FINAL_QUANTITE?254?">SBFS!$F$10:$F$92</definedName>
    <definedName name="XDO_?FINAL_QUANTITE?255?">SETFNN50!$F$10:$F$59</definedName>
    <definedName name="XDO_?FINAL_QUANTITE?256?">SETFNN50!$F$10:$F$68</definedName>
    <definedName name="XDO_?FINAL_QUANTITE?257?">SETFNN50!$F$10:$F$103</definedName>
    <definedName name="XDO_?FINAL_QUANTITE?258?">SETFNN50!$F$10:$F$108</definedName>
    <definedName name="XDO_?FINAL_QUANTITE?259?">SETFNIFBK!$F$10:$F$21</definedName>
    <definedName name="XDO_?FINAL_QUANTITE?26?">SMGLF!$F$10:$F$89</definedName>
    <definedName name="XDO_?FINAL_QUANTITE?260?">SETFNIFBK!$F$10:$F$64</definedName>
    <definedName name="XDO_?FINAL_QUANTITE?261?">SETFNIFBK!$F$10:$F$69</definedName>
    <definedName name="XDO_?FINAL_QUANTITE?262?">SETFBSE100!$F$10:$F$109</definedName>
    <definedName name="XDO_?FINAL_QUANTITE?263?">SETFBSE100!$F$10:$F$118</definedName>
    <definedName name="XDO_?FINAL_QUANTITE?264?">SETFBSE100!$F$10:$F$157</definedName>
    <definedName name="XDO_?FINAL_QUANTITE?265?">SESF!$F$10:$F$110</definedName>
    <definedName name="XDO_?FINAL_QUANTITE?266?">SESF!$F$10:$F$116</definedName>
    <definedName name="XDO_?FINAL_QUANTITE?267?">SESF!$F$10:$F$120</definedName>
    <definedName name="XDO_?FINAL_QUANTITE?268?">SESF!$F$10:$F$125</definedName>
    <definedName name="XDO_?FINAL_QUANTITE?269?">SESF!$F$10:$F$147</definedName>
    <definedName name="XDO_?FINAL_QUANTITE?27?">SMGLF!$F$10:$F$94</definedName>
    <definedName name="XDO_?FINAL_QUANTITE?270?">SESF!$F$10:$F$157</definedName>
    <definedName name="XDO_?FINAL_QUANTITE?271?">SESF!$F$10:$F$169</definedName>
    <definedName name="XDO_?FINAL_QUANTITE?272?">SESF!$F$10:$F$188</definedName>
    <definedName name="XDO_?FINAL_QUANTITE?273?">SESF!$F$10:$F$193</definedName>
    <definedName name="XDO_?FINAL_QUANTITE?274?">SETFNIF50!$F$10:$F$59</definedName>
    <definedName name="XDO_?FINAL_QUANTITE?275?">SETFNIF50!$F$10:$F$102</definedName>
    <definedName name="XDO_?FINAL_QUANTITE?276?">SETFNIF50!$F$10:$F$107</definedName>
    <definedName name="XDO_?FINAL_QUANTITE?277?">'SLTAF-III'!$F$10:$F$35</definedName>
    <definedName name="XDO_?FINAL_QUANTITE?278?">'SLTAF-III'!$F$10:$F$78</definedName>
    <definedName name="XDO_?FINAL_QUANTITE?279?">'SLTAF-III'!$F$10:$F$83</definedName>
    <definedName name="XDO_?FINAL_QUANTITE?28?">#REF!</definedName>
    <definedName name="XDO_?FINAL_QUANTITE?280?">SETF10GILT!$F$24</definedName>
    <definedName name="XDO_?FINAL_QUANTITE?281?">SETF10GILT!$F$24:$F$53</definedName>
    <definedName name="XDO_?FINAL_QUANTITE?282?">SETF10GILT!$F$24:$F$58</definedName>
    <definedName name="XDO_?FINAL_QUANTITE?283?">'SLTAF-IV'!$F$10:$F$36</definedName>
    <definedName name="XDO_?FINAL_QUANTITE?284?">'SLTAF-IV'!$F$10:$F$79</definedName>
    <definedName name="XDO_?FINAL_QUANTITE?285?">'SLTAF-IV'!$F$10:$F$84</definedName>
    <definedName name="XDO_?FINAL_QUANTITE?286?">'SLTAF-V'!$F$10:$F$36</definedName>
    <definedName name="XDO_?FINAL_QUANTITE?287?">'SLTAF-V'!$F$10:$F$79</definedName>
    <definedName name="XDO_?FINAL_QUANTITE?288?">'SLTAF-V'!$F$10:$F$84</definedName>
    <definedName name="XDO_?FINAL_QUANTITE?289?">'SLTAF-VI'!$F$10:$F$43</definedName>
    <definedName name="XDO_?FINAL_QUANTITE?29?">#REF!</definedName>
    <definedName name="XDO_?FINAL_QUANTITE?290?">'SLTAF-VI'!$F$10:$F$86</definedName>
    <definedName name="XDO_?FINAL_QUANTITE?291?">'SLTAF-VI'!$F$10:$F$91</definedName>
    <definedName name="XDO_?FINAL_QUANTITE?292?">SETFSN50!$F$10:$F$59</definedName>
    <definedName name="XDO_?FINAL_QUANTITE?293?">SETFSN50!$F$10:$F$68</definedName>
    <definedName name="XDO_?FINAL_QUANTITE?294?">SETFSN50!$F$10:$F$103</definedName>
    <definedName name="XDO_?FINAL_QUANTITE?295?">SETFSN50!$F$10:$F$108</definedName>
    <definedName name="XDO_?FINAL_QUANTITE?296?">SBIETFQLTY!$F$10:$F$39</definedName>
    <definedName name="XDO_?FINAL_QUANTITE?297?">SBIETFQLTY!$F$10:$F$82</definedName>
    <definedName name="XDO_?FINAL_QUANTITE?298?">SBIETFQLTY!$F$10:$F$87</definedName>
    <definedName name="XDO_?FINAL_QUANTITE?299?">SCBF!$F$18:$F$93</definedName>
    <definedName name="XDO_?FINAL_QUANTITE?3?">#REF!</definedName>
    <definedName name="XDO_?FINAL_QUANTITE?30?">SEHF!$F$10:$F$52</definedName>
    <definedName name="XDO_?FINAL_QUANTITE?300?">SCBF!$F$18:$F$102</definedName>
    <definedName name="XDO_?FINAL_QUANTITE?301?">SCBF!$F$18:$F$107</definedName>
    <definedName name="XDO_?FINAL_QUANTITE?302?">SCBF!$F$18:$F$113</definedName>
    <definedName name="XDO_?FINAL_QUANTITE?303?">SCBF!$F$18:$F$132</definedName>
    <definedName name="XDO_?FINAL_QUANTITE?304?">SCBF!$F$18:$F$142</definedName>
    <definedName name="XDO_?FINAL_QUANTITE?305?">SCBF!$F$18:$F$147</definedName>
    <definedName name="XDO_?FINAL_QUANTITE?306?">SEMVF!$F$10:$F$59</definedName>
    <definedName name="XDO_?FINAL_QUANTITE?307?">SEMVF!$F$10:$F$102</definedName>
    <definedName name="XDO_?FINAL_QUANTITE?308?">SEMVF!$F$10:$F$107</definedName>
    <definedName name="XDO_?FINAL_QUANTITE?309?">'SFMP- Series 1'!$F$26:$F$31</definedName>
    <definedName name="XDO_?FINAL_QUANTITE?31?">SEHF!$F$10:$F$57</definedName>
    <definedName name="XDO_?FINAL_QUANTITE?310?">'SFMP- Series 1'!$F$26:$F$50</definedName>
    <definedName name="XDO_?FINAL_QUANTITE?311?">'SFMP- Series 1'!$F$26:$F$65</definedName>
    <definedName name="XDO_?FINAL_QUANTITE?312?">'SFMP- Series 1'!$F$26:$F$70</definedName>
    <definedName name="XDO_?FINAL_QUANTITE?313?">'SFMP- Series 6'!$F$24</definedName>
    <definedName name="XDO_?FINAL_QUANTITE?314?">'SFMP- Series 6'!$F$24:$F$31</definedName>
    <definedName name="XDO_?FINAL_QUANTITE?315?">'SFMP- Series 6'!$F$24:$F$50</definedName>
    <definedName name="XDO_?FINAL_QUANTITE?316?">'SFMP- Series 6'!$F$24:$F$65</definedName>
    <definedName name="XDO_?FINAL_QUANTITE?317?">'SFMP- Series 6'!$F$24:$F$70</definedName>
    <definedName name="XDO_?FINAL_QUANTITE?318?">'SFMP- Series 34'!$F$24</definedName>
    <definedName name="XDO_?FINAL_QUANTITE?319?">'SFMP- Series 34'!$F$24:$F$28</definedName>
    <definedName name="XDO_?FINAL_QUANTITE?32?">SEHF!$F$10:$F$64</definedName>
    <definedName name="XDO_?FINAL_QUANTITE?320?">'SFMP- Series 34'!$F$24:$F$45</definedName>
    <definedName name="XDO_?FINAL_QUANTITE?321?">'SFMP- Series 34'!$F$24:$F$60</definedName>
    <definedName name="XDO_?FINAL_QUANTITE?322?">'SFMP- Series 34'!$F$24:$F$65</definedName>
    <definedName name="XDO_?FINAL_QUANTITE?323?">'SMCBF-IP'!$F$10:$F$43</definedName>
    <definedName name="XDO_?FINAL_QUANTITE?324?">'SMCBF-IP'!$F$10:$F$49</definedName>
    <definedName name="XDO_?FINAL_QUANTITE?325?">'SMCBF-IP'!$F$10:$F$70</definedName>
    <definedName name="XDO_?FINAL_QUANTITE?326?">'SMCBF-IP'!$F$10:$F$89</definedName>
    <definedName name="XDO_?FINAL_QUANTITE?327?">'SMCBF-IP'!$F$10:$F$94</definedName>
    <definedName name="XDO_?FINAL_QUANTITE?328?">SFRDF!$F$18:$F$20</definedName>
    <definedName name="XDO_?FINAL_QUANTITE?329?">SFRDF!$F$18:$F$30</definedName>
    <definedName name="XDO_?FINAL_QUANTITE?33?">SEHF!$F$10:$F$68</definedName>
    <definedName name="XDO_?FINAL_QUANTITE?330?">SFRDF!$F$18:$F$36</definedName>
    <definedName name="XDO_?FINAL_QUANTITE?331?">SFRDF!$F$18:$F$55</definedName>
    <definedName name="XDO_?FINAL_QUANTITE?332?">SFRDF!$F$18:$F$65</definedName>
    <definedName name="XDO_?FINAL_QUANTITE?333?">SFRDF!$F$18:$F$70</definedName>
    <definedName name="XDO_?FINAL_QUANTITE?334?">SBIETFIT!$F$10:$F$19</definedName>
    <definedName name="XDO_?FINAL_QUANTITE?335?">SBIETFIT!$F$10:$F$66</definedName>
    <definedName name="XDO_?FINAL_QUANTITE?336?">SBIETFPB!$F$10:$F$19</definedName>
    <definedName name="XDO_?FINAL_QUANTITE?337?">SBIETFPB!$F$10:$F$62</definedName>
    <definedName name="XDO_?FINAL_QUANTITE?338?">SBIETFPB!$F$10:$F$67</definedName>
    <definedName name="XDO_?FINAL_QUANTITE?339?">'SRBF-AP'!$F$10:$F$60</definedName>
    <definedName name="XDO_?FINAL_QUANTITE?34?">SEHF!$F$10:$F$130</definedName>
    <definedName name="XDO_?FINAL_QUANTITE?340?">'SRBF-AP'!$F$10:$F$70</definedName>
    <definedName name="XDO_?FINAL_QUANTITE?341?">'SRBF-AP'!$F$10:$F$78</definedName>
    <definedName name="XDO_?FINAL_QUANTITE?342?">'SRBF-AP'!$F$10:$F$82</definedName>
    <definedName name="XDO_?FINAL_QUANTITE?343?">'SRBF-AP'!$F$10:$F$109</definedName>
    <definedName name="XDO_?FINAL_QUANTITE?344?">'SRBF-AP'!$F$10:$F$114</definedName>
    <definedName name="XDO_?FINAL_QUANTITE?345?">'SRBF-AHP'!$F$10:$F$60</definedName>
    <definedName name="XDO_?FINAL_QUANTITE?346?">'SRBF-AHP'!$F$10:$F$69</definedName>
    <definedName name="XDO_?FINAL_QUANTITE?347?">'SRBF-AHP'!$F$10:$F$74</definedName>
    <definedName name="XDO_?FINAL_QUANTITE?348?">'SRBF-AHP'!$F$10:$F$80</definedName>
    <definedName name="XDO_?FINAL_QUANTITE?349?">'SRBF-AHP'!$F$10:$F$88</definedName>
    <definedName name="XDO_?FINAL_QUANTITE?35?">SEHF!$F$10:$F$136</definedName>
    <definedName name="XDO_?FINAL_QUANTITE?350?">'SRBF-AHP'!$F$10:$F$92</definedName>
    <definedName name="XDO_?FINAL_QUANTITE?351?">'SRBF-AHP'!$F$10:$F$109</definedName>
    <definedName name="XDO_?FINAL_QUANTITE?352?">'SRBF-AHP'!$F$10:$F$121</definedName>
    <definedName name="XDO_?FINAL_QUANTITE?353?">'SRBF-AHP'!$F$10:$F$126</definedName>
    <definedName name="XDO_?FINAL_QUANTITE?354?">'SRBF-CHP'!$F$10:$F$60</definedName>
    <definedName name="XDO_?FINAL_QUANTITE?355?">'SRBF-CHP'!$F$10:$F$78</definedName>
    <definedName name="XDO_?FINAL_QUANTITE?356?">'SRBF-CHP'!$F$10:$F$90</definedName>
    <definedName name="XDO_?FINAL_QUANTITE?357?">'SRBF-CHP'!$F$10:$F$119</definedName>
    <definedName name="XDO_?FINAL_QUANTITE?358?">'SRBF-CHP'!$F$10:$F$124</definedName>
    <definedName name="XDO_?FINAL_QUANTITE?359?">'SRBF-CP'!$F$10:$F$60</definedName>
    <definedName name="XDO_?FINAL_QUANTITE?36?">SEHF!$F$10:$F$144</definedName>
    <definedName name="XDO_?FINAL_QUANTITE?360?">'SRBF-CP'!$F$10:$F$77</definedName>
    <definedName name="XDO_?FINAL_QUANTITE?361?">'SRBF-CP'!$F$10:$F$88</definedName>
    <definedName name="XDO_?FINAL_QUANTITE?362?">'SRBF-CP'!$F$10:$F$117</definedName>
    <definedName name="XDO_?FINAL_QUANTITE?363?">'SRBF-CP'!$F$10:$F$122</definedName>
    <definedName name="XDO_?FINAL_QUANTITE?364?">'SIA-US EQUITY FOF'!$F$14</definedName>
    <definedName name="XDO_?FINAL_QUANTITE?365?">'SIA-US EQUITY FOF'!$F$14:$F$53</definedName>
    <definedName name="XDO_?FINAL_QUANTITE?366?">'SIA-US EQUITY FOF'!$F$14:$F$58</definedName>
    <definedName name="XDO_?FINAL_QUANTITE?367?">'SFMP- Series 42'!$F$18:$F$19</definedName>
    <definedName name="XDO_?FINAL_QUANTITE?368?">'SFMP- Series 42'!$F$18:$F$40</definedName>
    <definedName name="XDO_?FINAL_QUANTITE?369?">'SFMP- Series 42'!$F$18:$F$60</definedName>
    <definedName name="XDO_?FINAL_QUANTITE?37?">SEHF!$F$10:$F$154</definedName>
    <definedName name="XDO_?FINAL_QUANTITE?370?">'SFMP- Series 42'!$F$18:$F$75</definedName>
    <definedName name="XDO_?FINAL_QUANTITE?371?">'SFMP- Series 42'!$F$18:$F$80</definedName>
    <definedName name="XDO_?FINAL_QUANTITE?372?">'SNN50'!$F$10:$F$59</definedName>
    <definedName name="XDO_?FINAL_QUANTITE?373?">'SNN50'!$F$10:$F$68</definedName>
    <definedName name="XDO_?FINAL_QUANTITE?374?">'SNN50'!$F$10:$F$103</definedName>
    <definedName name="XDO_?FINAL_QUANTITE?375?">'SNN50'!$F$10:$F$108</definedName>
    <definedName name="XDO_?FINAL_QUANTITE?376?">'SFMP- Series 44'!$F$26:$F$31</definedName>
    <definedName name="XDO_?FINAL_QUANTITE?377?">'SFMP- Series 44'!$F$26:$F$55</definedName>
    <definedName name="XDO_?FINAL_QUANTITE?378?">'SFMP- Series 44'!$F$26:$F$70</definedName>
    <definedName name="XDO_?FINAL_QUANTITE?379?">'SFMP- Series 44'!$F$26:$F$75</definedName>
    <definedName name="XDO_?FINAL_QUANTITE?38?">SEHF!$F$10:$F$159</definedName>
    <definedName name="XDO_?FINAL_QUANTITE?380?">'SFMP- Series 45'!$F$26:$F$35</definedName>
    <definedName name="XDO_?FINAL_QUANTITE?381?">'SFMP- Series 45'!$F$26:$F$57</definedName>
    <definedName name="XDO_?FINAL_QUANTITE?382?">'SFMP- Series 45'!$F$26:$F$72</definedName>
    <definedName name="XDO_?FINAL_QUANTITE?383?">'SFMP- Series 45'!$F$26:$F$77</definedName>
    <definedName name="XDO_?FINAL_QUANTITE?384?">SBIETFCON!$F$10:$F$39</definedName>
    <definedName name="XDO_?FINAL_QUANTITE?385?">SBIETFCON!$F$10:$F$48</definedName>
    <definedName name="XDO_?FINAL_QUANTITE?386?">SBIETFCON!$F$10:$F$83</definedName>
    <definedName name="XDO_?FINAL_QUANTITE?387?">SBIETFCON!$F$10:$F$88</definedName>
    <definedName name="XDO_?FINAL_QUANTITE?388?">'SFMP- Series 46'!$F$26:$F$29</definedName>
    <definedName name="XDO_?FINAL_QUANTITE?389?">'SFMP- Series 46'!$F$26:$F$49</definedName>
    <definedName name="XDO_?FINAL_QUANTITE?39?">SEHF!$F$10:$F$167</definedName>
    <definedName name="XDO_?FINAL_QUANTITE?390?">'SFMP- Series 46'!$F$26:$F$64</definedName>
    <definedName name="XDO_?FINAL_QUANTITE?391?">'SFMP- Series 46'!$F$26:$F$69</definedName>
    <definedName name="XDO_?FINAL_QUANTITE?392?">SBAF!$F$10:$F$101</definedName>
    <definedName name="XDO_?FINAL_QUANTITE?393?">SBAF!$F$10:$F$109</definedName>
    <definedName name="XDO_?FINAL_QUANTITE?394?">SBAF!$F$10:$F$114</definedName>
    <definedName name="XDO_?FINAL_QUANTITE?395?">SBAF!$F$10:$F$162</definedName>
    <definedName name="XDO_?FINAL_QUANTITE?396?">SBAF!$F$10:$F$176</definedName>
    <definedName name="XDO_?FINAL_QUANTITE?397?">SBAF!$F$10:$F$182</definedName>
    <definedName name="XDO_?FINAL_QUANTITE?398?">SBAF!$F$10:$F$192</definedName>
    <definedName name="XDO_?FINAL_QUANTITE?399?">SBAF!$F$10:$F$213</definedName>
    <definedName name="XDO_?FINAL_QUANTITE?4?">#REF!</definedName>
    <definedName name="XDO_?FINAL_QUANTITE?40?">SEHF!$F$10:$F$182</definedName>
    <definedName name="XDO_?FINAL_QUANTITE?400?">SBAF!$F$10:$F$218</definedName>
    <definedName name="XDO_?FINAL_QUANTITE?401?">'SFMP- Series 49'!$F$26:$F$34</definedName>
    <definedName name="XDO_?FINAL_QUANTITE?402?">'SFMP- Series 49'!$F$26:$F$55</definedName>
    <definedName name="XDO_?FINAL_QUANTITE?403?">'SFMP- Series 49'!$F$26:$F$70</definedName>
    <definedName name="XDO_?FINAL_QUANTITE?404?">'SFMP- Series 49'!$F$26:$F$75</definedName>
    <definedName name="XDO_?FINAL_QUANTITE?405?">'SFMP- Series 50'!$F$26:$F$31</definedName>
    <definedName name="XDO_?FINAL_QUANTITE?406?">'SFMP- Series 50'!$F$26:$F$50</definedName>
    <definedName name="XDO_?FINAL_QUANTITE?407?">'SFMP- Series 50'!$F$26:$F$65</definedName>
    <definedName name="XDO_?FINAL_QUANTITE?408?">'SFMP- Series 50'!$F$26:$F$70</definedName>
    <definedName name="XDO_?FINAL_QUANTITE?409?">'SFMP- Series 51'!$F$26:$F$37</definedName>
    <definedName name="XDO_?FINAL_QUANTITE?41?">SEHF!$F$10:$F$187</definedName>
    <definedName name="XDO_?FINAL_QUANTITE?410?">'SFMP- Series 51'!$F$26:$F$59</definedName>
    <definedName name="XDO_?FINAL_QUANTITE?411?">'SFMP- Series 51'!$F$26:$F$74</definedName>
    <definedName name="XDO_?FINAL_QUANTITE?412?">'SFMP- Series 51'!$F$26:$F$79</definedName>
    <definedName name="XDO_?FINAL_QUANTITE?413?">'SFMP- Series 52'!$F$26:$F$30</definedName>
    <definedName name="XDO_?FINAL_QUANTITE?414?">'SFMP- Series 52'!$F$26:$F$51</definedName>
    <definedName name="XDO_?FINAL_QUANTITE?415?">'SFMP- Series 52'!$F$26:$F$66</definedName>
    <definedName name="XDO_?FINAL_QUANTITE?416?">'SFMP- Series 52'!$F$26:$F$71</definedName>
    <definedName name="XDO_?FINAL_QUANTITE?417?">'SFMP- Series 53'!$F$26:$F$34</definedName>
    <definedName name="XDO_?FINAL_QUANTITE?418?">'SFMP- Series 53'!$F$26:$F$57</definedName>
    <definedName name="XDO_?FINAL_QUANTITE?419?">'SFMP- Series 53'!$F$26:$F$72</definedName>
    <definedName name="XDO_?FINAL_QUANTITE?42?">#REF!</definedName>
    <definedName name="XDO_?FINAL_QUANTITE?420?">'SFMP- Series 53'!$F$26:$F$77</definedName>
    <definedName name="XDO_?FINAL_QUANTITE?421?">'SFMP- Series 54'!$F$26:$F$28</definedName>
    <definedName name="XDO_?FINAL_QUANTITE?422?">'SFMP- Series 54'!$F$26:$F$44</definedName>
    <definedName name="XDO_?FINAL_QUANTITE?423?">'SFMP- Series 54'!$F$26:$F$59</definedName>
    <definedName name="XDO_?FINAL_QUANTITE?424?">'SFMP- Series 54'!$F$26:$F$64</definedName>
    <definedName name="XDO_?FINAL_QUANTITE?425?">'SFMP- Series 55'!$F$26:$F$32</definedName>
    <definedName name="XDO_?FINAL_QUANTITE?426?">'SFMP- Series 55'!$F$26:$F$55</definedName>
    <definedName name="XDO_?FINAL_QUANTITE?427?">'SFMP- Series 55'!$F$26:$F$70</definedName>
    <definedName name="XDO_?FINAL_QUANTITE?428?">'SFMP- Series 55'!$F$26:$F$75</definedName>
    <definedName name="XDO_?FINAL_QUANTITE?429?">'SFMP- Series 57'!$F$26:$F$29</definedName>
    <definedName name="XDO_?FINAL_QUANTITE?43?">#REF!</definedName>
    <definedName name="XDO_?FINAL_QUANTITE?430?">'SFMP- Series 57'!$F$26:$F$52</definedName>
    <definedName name="XDO_?FINAL_QUANTITE?431?">'SFMP- Series 57'!$F$26:$F$67</definedName>
    <definedName name="XDO_?FINAL_QUANTITE?432?">'SFMP- Series 57'!$F$26:$F$72</definedName>
    <definedName name="XDO_?FINAL_QUANTITE?433?">'SFMP- Series 58'!$F$26:$F$32</definedName>
    <definedName name="XDO_?FINAL_QUANTITE?434?">'SFMP- Series 58'!$F$26:$F$52</definedName>
    <definedName name="XDO_?FINAL_QUANTITE?435?">'SFMP- Series 58'!$F$26:$F$67</definedName>
    <definedName name="XDO_?FINAL_QUANTITE?436?">'SFMP- Series 58'!$F$26:$F$72</definedName>
    <definedName name="XDO_?FINAL_QUANTITE?437?">SCPSE!$F$18:$F$43</definedName>
    <definedName name="XDO_?FINAL_QUANTITE?438?">SCPSE!$F$18:$F$52</definedName>
    <definedName name="XDO_?FINAL_QUANTITE?439?">SCPSE!$F$18:$F$107</definedName>
    <definedName name="XDO_?FINAL_QUANTITE?44?">SMIF!$F$18:$F$37</definedName>
    <definedName name="XDO_?FINAL_QUANTITE?440?">SCPSE!$F$18:$F$134</definedName>
    <definedName name="XDO_?FINAL_QUANTITE?441?">SCPSE!$F$18:$F$139</definedName>
    <definedName name="XDO_?FINAL_QUANTITE?442?">'SFMP- Series 59'!$F$38:$F$40</definedName>
    <definedName name="XDO_?FINAL_QUANTITE?443?">'SFMP- Series 59'!$F$38:$F$55</definedName>
    <definedName name="XDO_?FINAL_QUANTITE?444?">'SFMP- Series 59'!$F$38:$F$60</definedName>
    <definedName name="XDO_?FINAL_QUANTITE?445?">'SFMP- Series 60'!$F$26:$F$31</definedName>
    <definedName name="XDO_?FINAL_QUANTITE?446?">'SFMP- Series 60'!$F$26:$F$51</definedName>
    <definedName name="XDO_?FINAL_QUANTITE?447?">'SFMP- Series 60'!$F$26:$F$66</definedName>
    <definedName name="XDO_?FINAL_QUANTITE?448?">'SFMP- Series 60'!$F$26:$F$71</definedName>
    <definedName name="XDO_?FINAL_QUANTITE?449?">SMCF!$F$10:$F$72</definedName>
    <definedName name="XDO_?FINAL_QUANTITE?45?">SMIF!$F$18:$F$44</definedName>
    <definedName name="XDO_?FINAL_QUANTITE?450?">SMCF!$F$10:$F$87</definedName>
    <definedName name="XDO_?FINAL_QUANTITE?451?">SMCF!$F$10:$F$98</definedName>
    <definedName name="XDO_?FINAL_QUANTITE?452?">SMCF!$F$10:$F$117</definedName>
    <definedName name="XDO_?FINAL_QUANTITE?453?">SMCF!$F$10:$F$122</definedName>
    <definedName name="XDO_?FINAL_QUANTITE?454?">'SFMP- Series 61'!$F$26:$F$36</definedName>
    <definedName name="XDO_?FINAL_QUANTITE?455?">'SFMP- Series 61'!$F$26:$F$59</definedName>
    <definedName name="XDO_?FINAL_QUANTITE?456?">'SFMP- Series 61'!$F$26:$F$74</definedName>
    <definedName name="XDO_?FINAL_QUANTITE?457?">'SFMP- Series 61'!$F$26:$F$79</definedName>
    <definedName name="XDO_?FINAL_QUANTITE?458?">'SFMP- Series 66'!$F$26:$F$37</definedName>
    <definedName name="XDO_?FINAL_QUANTITE?459?">'SFMP- Series 66'!$F$26:$F$58</definedName>
    <definedName name="XDO_?FINAL_QUANTITE?46?">SMIF!$F$18:$F$51</definedName>
    <definedName name="XDO_?FINAL_QUANTITE?460?">'SFMP- Series 66'!$F$26:$F$73</definedName>
    <definedName name="XDO_?FINAL_QUANTITE?461?">'SFMP- Series 66'!$F$26:$F$78</definedName>
    <definedName name="XDO_?FINAL_QUANTITE?462?">'SFMP- Series 67'!$F$26:$F$34</definedName>
    <definedName name="XDO_?FINAL_QUANTITE?463?">'SFMP- Series 67'!$F$26:$F$57</definedName>
    <definedName name="XDO_?FINAL_QUANTITE?464?">'SFMP- Series 67'!$F$26:$F$72</definedName>
    <definedName name="XDO_?FINAL_QUANTITE?465?">'SFMP- Series 67'!$F$26:$F$77</definedName>
    <definedName name="XDO_?FINAL_QUANTITE?466?">'SFMP- Series 68'!$F$24</definedName>
    <definedName name="XDO_?FINAL_QUANTITE?467?">'SFMP- Series 68'!$F$24:$F$42</definedName>
    <definedName name="XDO_?FINAL_QUANTITE?468?">'SFMP- Series 68'!$F$24:$F$57</definedName>
    <definedName name="XDO_?FINAL_QUANTITE?469?">'SFMP- Series 68'!$F$24:$F$62</definedName>
    <definedName name="XDO_?FINAL_QUANTITE?47?">SMIF!$F$18:$F$55</definedName>
    <definedName name="XDO_?FINAL_QUANTITE?470?">SNM150IF!$F$10:$F$159</definedName>
    <definedName name="XDO_?FINAL_QUANTITE?471?">SNM150IF!$F$10:$F$202</definedName>
    <definedName name="XDO_?FINAL_QUANTITE?472?">SNM150IF!$F$10:$F$207</definedName>
    <definedName name="XDO_?FINAL_QUANTITE?473?">SNS250IF!$F$10:$F$260</definedName>
    <definedName name="XDO_?FINAL_QUANTITE?474?">SNS250IF!$F$10:$F$303</definedName>
    <definedName name="XDO_?FINAL_QUANTITE?475?">SNS250IF!$F$10:$F$308</definedName>
    <definedName name="XDO_?FINAL_QUANTITE?476?">'SCIGI-JUN 2036'!$F$24</definedName>
    <definedName name="XDO_?FINAL_QUANTITE?477?">'SCIGI-JUN 2036'!$F$24:$F$53</definedName>
    <definedName name="XDO_?FINAL_QUANTITE?478?">'SCIGI-JUN 2036'!$F$24:$F$58</definedName>
    <definedName name="XDO_?FINAL_QUANTITE?479?">'SCIGI-APR 2029'!$F$24</definedName>
    <definedName name="XDO_?FINAL_QUANTITE?48?">SMIF!$F$18:$F$74</definedName>
    <definedName name="XDO_?FINAL_QUANTITE?480?">'SCIGI-APR 2029'!$F$24:$F$53</definedName>
    <definedName name="XDO_?FINAL_QUANTITE?481?">'SCIGI-APR 2029'!$F$24:$F$58</definedName>
    <definedName name="XDO_?FINAL_QUANTITE?482?">'SCISI-SEP 2027'!$F$24</definedName>
    <definedName name="XDO_?FINAL_QUANTITE?483?">'SCISI-SEP 2027'!$F$24:$F$41</definedName>
    <definedName name="XDO_?FINAL_QUANTITE?484?">'SCISI-SEP 2027'!$F$24:$F$68</definedName>
    <definedName name="XDO_?FINAL_QUANTITE?485?">'SCISI-SEP 2027'!$F$24:$F$73</definedName>
    <definedName name="XDO_?FINAL_QUANTITE?486?">'SFMP- Series 72'!$F$38:$F$41</definedName>
    <definedName name="XDO_?FINAL_QUANTITE?487?">'SFMP- Series 72'!$F$38:$F$56</definedName>
    <definedName name="XDO_?FINAL_QUANTITE?488?">'SFMP- Series 72'!$F$38:$F$61</definedName>
    <definedName name="XDO_?FINAL_QUANTITE?489?">'SFMP- Series 73'!$F$38:$F$41</definedName>
    <definedName name="XDO_?FINAL_QUANTITE?49?">SMIF!$F$18:$F$84</definedName>
    <definedName name="XDO_?FINAL_QUANTITE?490?">'SFMP- Series 73'!$F$38:$F$56</definedName>
    <definedName name="XDO_?FINAL_QUANTITE?491?">'SFMP- Series 73'!$F$38:$F$61</definedName>
    <definedName name="XDO_?FINAL_QUANTITE?492?">SLDF!$F$24:$F$29</definedName>
    <definedName name="XDO_?FINAL_QUANTITE?493?">SLDF!$F$24:$F$50</definedName>
    <definedName name="XDO_?FINAL_QUANTITE?494?">SLDF!$F$24:$F$60</definedName>
    <definedName name="XDO_?FINAL_QUANTITE?495?">SLDF!$F$24:$F$65</definedName>
    <definedName name="XDO_?FINAL_QUANTITE?496?">'SFMP- Series 74'!$F$24</definedName>
    <definedName name="XDO_?FINAL_QUANTITE?497?">'SFMP- Series 74'!$F$24:$F$35</definedName>
    <definedName name="XDO_?FINAL_QUANTITE?498?">'SFMP- Series 74'!$F$24:$F$53</definedName>
    <definedName name="XDO_?FINAL_QUANTITE?499?">'SFMP- Series 74'!$F$24:$F$68</definedName>
    <definedName name="XDO_?FINAL_QUANTITE?5?">#REF!</definedName>
    <definedName name="XDO_?FINAL_QUANTITE?50?">SMIF!$F$18:$F$89</definedName>
    <definedName name="XDO_?FINAL_QUANTITE?500?">'SFMP- Series 74'!$F$24:$F$73</definedName>
    <definedName name="XDO_?FINAL_QUANTITE?501?">'SFMP- Series 76'!$F$18:$F$22</definedName>
    <definedName name="XDO_?FINAL_QUANTITE?502?">'SFMP- Series 76'!$F$18:$F$32</definedName>
    <definedName name="XDO_?FINAL_QUANTITE?503?">'SFMP- Series 76'!$F$18:$F$50</definedName>
    <definedName name="XDO_?FINAL_QUANTITE?504?">'SFMP- Series 76'!$F$18:$F$65</definedName>
    <definedName name="XDO_?FINAL_QUANTITE?505?">'SFMP- Series 76'!$F$18:$F$70</definedName>
    <definedName name="XDO_?FINAL_QUANTITE?506?">'SFMP- Series 78'!$F$18:$F$23</definedName>
    <definedName name="XDO_?FINAL_QUANTITE?507?">'SFMP- Series 78'!$F$18:$F$31</definedName>
    <definedName name="XDO_?FINAL_QUANTITE?508?">'SFMP- Series 78'!$F$18:$F$37</definedName>
    <definedName name="XDO_?FINAL_QUANTITE?509?">'SFMP- Series 78'!$F$18:$F$55</definedName>
    <definedName name="XDO_?FINAL_QUANTITE?51?">#REF!</definedName>
    <definedName name="XDO_?FINAL_QUANTITE?510?">'SFMP- Series 78'!$F$18:$F$70</definedName>
    <definedName name="XDO_?FINAL_QUANTITE?511?">'SFMP- Series 78'!$F$18:$F$75</definedName>
    <definedName name="XDO_?FINAL_QUANTITE?512?">SDYF!$F$10:$F$53</definedName>
    <definedName name="XDO_?FINAL_QUANTITE?513?">SDYF!$F$10:$F$64</definedName>
    <definedName name="XDO_?FINAL_QUANTITE?514?">SDYF!$F$10:$F$69</definedName>
    <definedName name="XDO_?FINAL_QUANTITE?515?">SDYF!$F$10:$F$86</definedName>
    <definedName name="XDO_?FINAL_QUANTITE?516?">SDYF!$F$10:$F$105</definedName>
    <definedName name="XDO_?FINAL_QUANTITE?517?">SDYF!$F$10:$F$110</definedName>
    <definedName name="XDO_?FINAL_QUANTITE?518?">'SFMP- Series 79'!$F$18:$F$23</definedName>
    <definedName name="XDO_?FINAL_QUANTITE?519?">'SFMP- Series 79'!$F$18:$F$31</definedName>
    <definedName name="XDO_?FINAL_QUANTITE?52?">#REF!</definedName>
    <definedName name="XDO_?FINAL_QUANTITE?520?">'SFMP- Series 79'!$F$18:$F$48</definedName>
    <definedName name="XDO_?FINAL_QUANTITE?521?">'SFMP- Series 79'!$F$18:$F$63</definedName>
    <definedName name="XDO_?FINAL_QUANTITE?522?">'SFMP- Series 79'!$F$18:$F$68</definedName>
    <definedName name="XDO_?FINAL_QUANTITE?523?">'SFMP- Series 81'!$F$18:$F$26</definedName>
    <definedName name="XDO_?FINAL_QUANTITE?524?">'SFMP- Series 81'!$F$18:$F$34</definedName>
    <definedName name="XDO_?FINAL_QUANTITE?525?">'SFMP- Series 81'!$F$18:$F$45</definedName>
    <definedName name="XDO_?FINAL_QUANTITE?526?">'SFMP- Series 81'!$F$18:$F$63</definedName>
    <definedName name="XDO_?FINAL_QUANTITE?527?">'SFMP- Series 81'!$F$18:$F$78</definedName>
    <definedName name="XDO_?FINAL_QUANTITE?528?">'SFMP- Series 81'!$F$18:$F$83</definedName>
    <definedName name="XDO_?FINAL_QUANTITE?529?">'SBI-BSE-SENSEX-IF'!$F$10:$F$39</definedName>
    <definedName name="XDO_?FINAL_QUANTITE?53?">SCOF!$F$10:$F$52</definedName>
    <definedName name="XDO_?FINAL_QUANTITE?530?">'SBI-BSE-SENSEX-IF'!$F$10:$F$82</definedName>
    <definedName name="XDO_?FINAL_QUANTITE?531?">'SBI-BSE-SENSEX-IF'!$F$10:$F$87</definedName>
    <definedName name="XDO_?FINAL_QUANTITE?532?">LIQUIDSBI!$F$52</definedName>
    <definedName name="XDO_?FINAL_QUANTITE?533?">LIQUIDSBI!$F$52:$F$57</definedName>
    <definedName name="XDO_?FINAL_QUANTITE?534?">SN50EWIF!$F$10:$F$59</definedName>
    <definedName name="XDO_?FINAL_QUANTITE?535?">SN50EWIF!$F$10:$F$102</definedName>
    <definedName name="XDO_?FINAL_QUANTITE?536?">SN50EWIF!$F$10:$F$107</definedName>
    <definedName name="XDO_?FINAL_QUANTITE?537?">SEOF!$F$10:$F$41</definedName>
    <definedName name="XDO_?FINAL_QUANTITE?538?">SEOF!$F$10:$F$66</definedName>
    <definedName name="XDO_?FINAL_QUANTITE?539?">SEOF!$F$10:$F$85</definedName>
    <definedName name="XDO_?FINAL_QUANTITE?54?">SCOF!$F$10:$F$56</definedName>
    <definedName name="XDO_?FINAL_QUANTITE?540?">SEOF!$F$10:$F$90</definedName>
    <definedName name="XDO_?FINAL_QUANTITE?541?">'SBI-AOF'!$F$10:$F$38</definedName>
    <definedName name="XDO_?FINAL_QUANTITE?542?">'SBI-AOF'!$F$10:$F$47</definedName>
    <definedName name="XDO_?FINAL_QUANTITE?543?">'SBI-AOF'!$F$10:$F$64</definedName>
    <definedName name="XDO_?FINAL_QUANTITE?544?">'SBI-AOF'!$F$10:$F$83</definedName>
    <definedName name="XDO_?FINAL_QUANTITE?545?">'SBI-AOF'!$F$10:$F$88</definedName>
    <definedName name="XDO_?FINAL_QUANTITE?546?">SETFSILVER!$F$54</definedName>
    <definedName name="XDO_?FINAL_QUANTITE?547?">SETFSILVER!$F$54:$F$56</definedName>
    <definedName name="XDO_?FINAL_QUANTITE?548?">SETFSILVER!$F$54:$F$59</definedName>
    <definedName name="XDO_?FINAL_QUANTITE?549?">'SETFSILVER-FOF'!$F$42</definedName>
    <definedName name="XDO_?FINAL_QUANTITE?55?">SCOF!$F$10:$F$63</definedName>
    <definedName name="XDO_?FINAL_QUANTITE?550?">'SETFSILVER-FOF'!$F$42:$F$54</definedName>
    <definedName name="XDO_?FINAL_QUANTITE?551?">'SETFSILVER-FOF'!$F$42:$F$59</definedName>
    <definedName name="XDO_?FINAL_QUANTITE?552?">'SN50EW-ETF'!$F$10:$F$59</definedName>
    <definedName name="XDO_?FINAL_QUANTITE?553?">'SN50EW-ETF'!$F$10:$F$102</definedName>
    <definedName name="XDO_?FINAL_QUANTITE?554?">'SN50EW-ETF'!$F$10:$F$107</definedName>
    <definedName name="XDO_?FINAL_QUANTITE?555?">SIOF!$F$10:$F$42</definedName>
    <definedName name="XDO_?FINAL_QUANTITE?556?">SIOF!$F$10:$F$67</definedName>
    <definedName name="XDO_?FINAL_QUANTITE?557?">SIOF!$F$10:$F$86</definedName>
    <definedName name="XDO_?FINAL_QUANTITE?558?">SIOF!$F$10:$F$91</definedName>
    <definedName name="XDO_?FINAL_QUANTITE?559?">SN500IF!$F$10:$F$510</definedName>
    <definedName name="XDO_?FINAL_QUANTITE?56?">SCOF!$F$10:$F$80</definedName>
    <definedName name="XDO_?FINAL_QUANTITE?560?">SN500IF!$F$10:$F$519</definedName>
    <definedName name="XDO_?FINAL_QUANTITE?561?">SN500IF!$F$10:$F$554</definedName>
    <definedName name="XDO_?FINAL_QUANTITE?562?">SN500IF!$F$10:$F$559</definedName>
    <definedName name="XDO_?FINAL_QUANTITE?563?">SNICIF!$F$10:$F$39</definedName>
    <definedName name="XDO_?FINAL_QUANTITE?564?">SNICIF!$F$10:$F$48</definedName>
    <definedName name="XDO_?FINAL_QUANTITE?565?">SNICIF!$F$10:$F$83</definedName>
    <definedName name="XDO_?FINAL_QUANTITE?566?">SNICIF!$F$10:$F$88</definedName>
    <definedName name="XDO_?FINAL_QUANTITE?567?">SQF!$F$10:$F$37</definedName>
    <definedName name="XDO_?FINAL_QUANTITE?568?">SQF!$F$10:$F$80</definedName>
    <definedName name="XDO_?FINAL_QUANTITE?569?">SQF!$F$10:$F$85</definedName>
    <definedName name="XDO_?FINAL_QUANTITE?57?">SCOF!$F$10:$F$99</definedName>
    <definedName name="XDO_?FINAL_QUANTITE?570?">SNBIF!$F$10:$F$21</definedName>
    <definedName name="XDO_?FINAL_QUANTITE?571?">SNBIF!$F$10:$F$64</definedName>
    <definedName name="XDO_?FINAL_QUANTITE?572?">SNBIF!$F$10:$F$69</definedName>
    <definedName name="XDO_?FINAL_QUANTITE?573?">SNITIF!$F$10:$F$19</definedName>
    <definedName name="XDO_?FINAL_QUANTITE?574?">SNITIF!$F$10:$F$62</definedName>
    <definedName name="XDO_?FINAL_QUANTITE?575?">SNITIF!$F$10:$F$67</definedName>
    <definedName name="XDO_?FINAL_QUANTITE?576?">'SBI BSE PSU Bank ETF'!$F$10:$F$21</definedName>
    <definedName name="XDO_?FINAL_QUANTITE?577?">'SBI BSE PSU Bank ETF'!$F$10:$F$64</definedName>
    <definedName name="XDO_?FINAL_QUANTITE?578?">'SBI BSE PSU Bank ETF'!$F$10:$F$69</definedName>
    <definedName name="XDO_?FINAL_QUANTITE?579?">'SBI BSE PSU Bank Index Fund'!$F$10:$F$21</definedName>
    <definedName name="XDO_?FINAL_QUANTITE?58?">SCOF!$F$10:$F$104</definedName>
    <definedName name="XDO_?FINAL_QUANTITE?580?">'SBI BSE PSU Bank Index Fund'!$F$10:$F$64</definedName>
    <definedName name="XDO_?FINAL_QUANTITE?581?">'SBI BSE PSU Bank Index Fund'!$F$10:$F$69</definedName>
    <definedName name="XDO_?FINAL_QUANTITE?582?">SIPAAFOF!$F$42:$F$45</definedName>
    <definedName name="XDO_?FINAL_QUANTITE?583?">SIPAAFOF!$F$42:$F$57</definedName>
    <definedName name="XDO_?FINAL_QUANTITE?584?">SIPAAFOF!$F$42:$F$62</definedName>
    <definedName name="XDO_?FINAL_QUANTITE?585?">'SBI Nifty200 Quality 30'!$F$10:$F$39</definedName>
    <definedName name="XDO_?FINAL_QUANTITE?586?">'SBI Nifty200 Quality 30'!$F$10:$F$82</definedName>
    <definedName name="XDO_?FINAL_QUANTITE?587?">'SBI Nifty200 Quality 30'!$F$10:$F$87</definedName>
    <definedName name="XDO_?FINAL_QUANTITE?588?">'SBI Nifty200 Mom 30'!$F$10:$F$39</definedName>
    <definedName name="XDO_?FINAL_QUANTITE?589?">'SBI Nifty200 Mom 30'!$F$10:$F$48</definedName>
    <definedName name="XDO_?FINAL_QUANTITE?59?">STOF!$F$10:$F$35</definedName>
    <definedName name="XDO_?FINAL_QUANTITE?590?">'SBI Nifty200 Mom 30'!$F$10:$F$83</definedName>
    <definedName name="XDO_?FINAL_QUANTITE?591?">'SBI Nifty200 Mom 30'!$F$10:$F$88</definedName>
    <definedName name="XDO_?FINAL_QUANTITE?592?">'SBI Nifty100 Low Vol 30'!$F$10:$F$39</definedName>
    <definedName name="XDO_?FINAL_QUANTITE?593?">'SBI Nifty100 Low Vol 30'!$F$10:$F$82</definedName>
    <definedName name="XDO_?FINAL_QUANTITE?594?">'SBI Nifty100 Low Vol 30'!$F$10:$F$87</definedName>
    <definedName name="XDO_?FINAL_QUANTITE?595?">SBILIQETF!$F$52</definedName>
    <definedName name="XDO_?FINAL_QUANTITE?596?">SBILIQETF!$F$52:$F$57</definedName>
    <definedName name="XDO_?FINAL_QUANTITE?597?">SDAAAFOF!$F$42:$F$54</definedName>
    <definedName name="XDO_?FINAL_QUANTITE?598?">SDAAAFOF!$F$42:$F$66</definedName>
    <definedName name="XDO_?FINAL_QUANTITE?599?">SDAAAFOF!$F$42:$F$71</definedName>
    <definedName name="XDO_?FINAL_QUANTITE?6?">#REF!</definedName>
    <definedName name="XDO_?FINAL_QUANTITE?60?">STOF!$F$10:$F$40</definedName>
    <definedName name="XDO_?FINAL_QUANTITE?600?">SBIRIOS!$F$10:$F$41</definedName>
    <definedName name="XDO_?FINAL_QUANTITE?601?">SBIRIOS!$F$10:$F$84</definedName>
    <definedName name="XDO_?FINAL_QUANTITE?602?">SBIRIOS!$F$10:$F$89</definedName>
    <definedName name="XDO_?FINAL_QUANTITE?603?">#REF!</definedName>
    <definedName name="XDO_?FINAL_QUANTITE?604?">#REF!</definedName>
    <definedName name="XDO_?FINAL_QUANTITE?605?">#REF!</definedName>
    <definedName name="XDO_?FINAL_QUANTITE?606?">#REF!</definedName>
    <definedName name="XDO_?FINAL_QUANTITE?607?">#REF!</definedName>
    <definedName name="XDO_?FINAL_QUANTITE?608?">#REF!</definedName>
    <definedName name="XDO_?FINAL_QUANTITE?609?">#REF!</definedName>
    <definedName name="XDO_?FINAL_QUANTITE?61?">STOF!$F$10:$F$47</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15?">#REF!</definedName>
    <definedName name="XDO_?FINAL_QUANTITE?616?">#REF!</definedName>
    <definedName name="XDO_?FINAL_QUANTITE?617?">#REF!</definedName>
    <definedName name="XDO_?FINAL_QUANTITE?618?">#REF!</definedName>
    <definedName name="XDO_?FINAL_QUANTITE?619?">#REF!</definedName>
    <definedName name="XDO_?FINAL_QUANTITE?62?">STOF!$F$10:$F$68</definedName>
    <definedName name="XDO_?FINAL_QUANTITE?620?">#REF!</definedName>
    <definedName name="XDO_?FINAL_QUANTITE?621?">#REF!</definedName>
    <definedName name="XDO_?FINAL_QUANTITE?622?">#REF!</definedName>
    <definedName name="XDO_?FINAL_QUANTITE?63?">STOF!$F$10:$F$87</definedName>
    <definedName name="XDO_?FINAL_QUANTITE?64?">STOF!$F$10:$F$92</definedName>
    <definedName name="XDO_?FINAL_QUANTITE?65?">SHOF!$F$10:$F$39</definedName>
    <definedName name="XDO_?FINAL_QUANTITE?66?">SHOF!$F$10:$F$45</definedName>
    <definedName name="XDO_?FINAL_QUANTITE?67?">SHOF!$F$10:$F$66</definedName>
    <definedName name="XDO_?FINAL_QUANTITE?68?">SHOF!$F$10:$F$85</definedName>
    <definedName name="XDO_?FINAL_QUANTITE?69?">SHOF!$F$10:$F$90</definedName>
    <definedName name="XDO_?FINAL_QUANTITE?7?">#REF!</definedName>
    <definedName name="XDO_?FINAL_QUANTITE?70?">SCF!$F$10:$F$88</definedName>
    <definedName name="XDO_?FINAL_QUANTITE?71?">SCF!$F$10:$F$95</definedName>
    <definedName name="XDO_?FINAL_QUANTITE?72?">SCF!$F$10:$F$99</definedName>
    <definedName name="XDO_?FINAL_QUANTITE?73?">SCF!$F$10:$F$108</definedName>
    <definedName name="XDO_?FINAL_QUANTITE?74?">SCF!$F$10:$F$130</definedName>
    <definedName name="XDO_?FINAL_QUANTITE?75?">SCF!$F$10:$F$149</definedName>
    <definedName name="XDO_?FINAL_QUANTITE?76?">SCF!$F$10:$F$154</definedName>
    <definedName name="XDO_?FINAL_QUANTITE?77?">SNIF!$F$10:$F$59</definedName>
    <definedName name="XDO_?FINAL_QUANTITE?78?">SNIF!$F$10:$F$102</definedName>
    <definedName name="XDO_?FINAL_QUANTITE?79?">SNIF!$F$10:$F$107</definedName>
    <definedName name="XDO_?FINAL_QUANTITE?8?">#REF!</definedName>
    <definedName name="XDO_?FINAL_QUANTITE?80?">'SMCBF-SP'!$F$10:$F$27</definedName>
    <definedName name="XDO_?FINAL_QUANTITE?81?">'SMCBF-SP'!$F$10:$F$31</definedName>
    <definedName name="XDO_?FINAL_QUANTITE?82?">'SMCBF-SP'!$F$10:$F$46</definedName>
    <definedName name="XDO_?FINAL_QUANTITE?83?">'SMCBF-SP'!$F$10:$F$56</definedName>
    <definedName name="XDO_?FINAL_QUANTITE?84?">'SMCBF-SP'!$F$10:$F$71</definedName>
    <definedName name="XDO_?FINAL_QUANTITE?85?">'SMCBF-SP'!$F$10:$F$86</definedName>
    <definedName name="XDO_?FINAL_QUANTITE?86?">'SMCBF-SP'!$F$10:$F$91</definedName>
    <definedName name="XDO_?FINAL_QUANTITE?87?">SOF!$F$30</definedName>
    <definedName name="XDO_?FINAL_QUANTITE?88?">SOF!$F$30:$F$39</definedName>
    <definedName name="XDO_?FINAL_QUANTITE?89?">SOF!$F$30:$F$59</definedName>
    <definedName name="XDO_?FINAL_QUANTITE?9?">SLMF!$F$10:$F$87</definedName>
    <definedName name="XDO_?FINAL_QUANTITE?90?">SOF!$F$30:$F$64</definedName>
    <definedName name="XDO_?FINAL_QUANTITE?91?">SMMDF!#REF!</definedName>
    <definedName name="XDO_?FINAL_QUANTITE?92?">SMMDF!#REF!</definedName>
    <definedName name="XDO_?FINAL_QUANTITE?93?">SMMDF!$F$10:$F$68</definedName>
    <definedName name="XDO_?FINAL_QUANTITE?94?">SMMDF!$F$10:$F$75</definedName>
    <definedName name="XDO_?FINAL_QUANTITE?95?">SMMDF!$F$10:$F$84</definedName>
    <definedName name="XDO_?FINAL_QUANTITE?96?">SMMDF!$F$10:$F$88</definedName>
    <definedName name="XDO_?FINAL_QUANTITE?97?">SMMDF!$F$10:$F$107</definedName>
    <definedName name="XDO_?FINAL_QUANTITE?98?">SMMDF!$F$10:$F$117</definedName>
    <definedName name="XDO_?FINAL_QUANTITE?99?">SMMDF!$F$10:$F$122</definedName>
    <definedName name="XDO_?LONG_DESC?">SMEEF!$D$3</definedName>
    <definedName name="XDO_?NAMC?">SMEEF!#REF!</definedName>
    <definedName name="XDO_?NAMC?1?">#REF!</definedName>
    <definedName name="XDO_?NAMC?10?">#REF!</definedName>
    <definedName name="XDO_?NAMC?100?">'SCIGI-JUN 2036'!#REF!</definedName>
    <definedName name="XDO_?NAMC?101?">'SCIGI-APR 2029'!#REF!</definedName>
    <definedName name="XDO_?NAMC?102?">'SCISI-SEP 2027'!#REF!</definedName>
    <definedName name="XDO_?NAMC?103?">'SFMP- Series 72'!#REF!</definedName>
    <definedName name="XDO_?NAMC?104?">'SFMP- Series 73'!#REF!</definedName>
    <definedName name="XDO_?NAMC?105?">SLDF!#REF!</definedName>
    <definedName name="XDO_?NAMC?106?">'SFMP- Series 74'!#REF!</definedName>
    <definedName name="XDO_?NAMC?107?">'SFMP- Series 76'!#REF!</definedName>
    <definedName name="XDO_?NAMC?108?">'SFMP- Series 78'!#REF!</definedName>
    <definedName name="XDO_?NAMC?109?">SDYF!#REF!</definedName>
    <definedName name="XDO_?NAMC?11?">SEHF!#REF!</definedName>
    <definedName name="XDO_?NAMC?110?">'SFMP- Series 79'!#REF!</definedName>
    <definedName name="XDO_?NAMC?111?">'SFMP- Series 81'!#REF!</definedName>
    <definedName name="XDO_?NAMC?112?">'SBI-BSE-SENSEX-IF'!#REF!</definedName>
    <definedName name="XDO_?NAMC?113?">LIQUIDSBI!#REF!</definedName>
    <definedName name="XDO_?NAMC?114?">SN50EWIF!#REF!</definedName>
    <definedName name="XDO_?NAMC?115?">SEOF!#REF!</definedName>
    <definedName name="XDO_?NAMC?116?">'SBI-AOF'!#REF!</definedName>
    <definedName name="XDO_?NAMC?117?">SETFSILVER!#REF!</definedName>
    <definedName name="XDO_?NAMC?118?">'SETFSILVER-FOF'!#REF!</definedName>
    <definedName name="XDO_?NAMC?119?">'SN50EW-ETF'!#REF!</definedName>
    <definedName name="XDO_?NAMC?12?">#REF!</definedName>
    <definedName name="XDO_?NAMC?120?">SIOF!#REF!</definedName>
    <definedName name="XDO_?NAMC?121?">SN500IF!#REF!</definedName>
    <definedName name="XDO_?NAMC?122?">SNICIF!#REF!</definedName>
    <definedName name="XDO_?NAMC?123?">SQF!#REF!</definedName>
    <definedName name="XDO_?NAMC?124?">SNBIF!#REF!</definedName>
    <definedName name="XDO_?NAMC?125?">SNITIF!#REF!</definedName>
    <definedName name="XDO_?NAMC?126?">'SBI BSE PSU Bank ETF'!#REF!</definedName>
    <definedName name="XDO_?NAMC?127?">'SBI BSE PSU Bank Index Fund'!#REF!</definedName>
    <definedName name="XDO_?NAMC?128?">SIPAAFOF!#REF!</definedName>
    <definedName name="XDO_?NAMC?129?">'SBI Nifty200 Quality 30'!#REF!</definedName>
    <definedName name="XDO_?NAMC?13?">SMIF!#REF!</definedName>
    <definedName name="XDO_?NAMC?130?">'SBI Nifty200 Mom 30'!#REF!</definedName>
    <definedName name="XDO_?NAMC?131?">'SBI Nifty100 Low Vol 30'!#REF!</definedName>
    <definedName name="XDO_?NAMC?132?">SBILIQETF!#REF!</definedName>
    <definedName name="XDO_?NAMC?133?">SDAAAFOF!#REF!</definedName>
    <definedName name="XDO_?NAMC?134?">SBIRIOS!#REF!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'SLTAF-III'!#REF!</definedName>
    <definedName name="XDO_?NAMC?54?">SETF10GILT!#REF!</definedName>
    <definedName name="XDO_?NAMC?55?">'SLTAF-IV'!#REF!</definedName>
    <definedName name="XDO_?NAMC?56?">'SLTAF-V'!#REF!</definedName>
    <definedName name="XDO_?NAMC?57?">'SLTAF-VI'!#REF!</definedName>
    <definedName name="XDO_?NAMC?58?">SETFSN50!#REF!</definedName>
    <definedName name="XDO_?NAMC?59?">SBIETFQLTY!#REF!</definedName>
    <definedName name="XDO_?NAMC?6?">SLTEF!#REF!</definedName>
    <definedName name="XDO_?NAMC?60?">SCBF!#REF!</definedName>
    <definedName name="XDO_?NAMC?61?">SEMVF!#REF!</definedName>
    <definedName name="XDO_?NAMC?62?">'SFMP- Series 1'!#REF!</definedName>
    <definedName name="XDO_?NAMC?63?">'SFMP- Series 6'!#REF!</definedName>
    <definedName name="XDO_?NAMC?64?">'SFMP- Series 34'!#REF!</definedName>
    <definedName name="XDO_?NAMC?65?">'SMCBF-IP'!#REF!</definedName>
    <definedName name="XDO_?NAMC?66?">SFRDF!#REF!</definedName>
    <definedName name="XDO_?NAMC?67?">SBIETFIT!#REF!</definedName>
    <definedName name="XDO_?NAMC?68?">SBIETFPB!#REF!</definedName>
    <definedName name="XDO_?NAMC?69?">'SRBF-AP'!#REF!</definedName>
    <definedName name="XDO_?NAMC?7?">#REF!</definedName>
    <definedName name="XDO_?NAMC?70?">'SRBF-AHP'!#REF!</definedName>
    <definedName name="XDO_?NAMC?71?">'SRBF-CHP'!#REF!</definedName>
    <definedName name="XDO_?NAMC?72?">'SRBF-CP'!#REF!</definedName>
    <definedName name="XDO_?NAMC?73?">'SIA-US EQUITY FOF'!#REF!</definedName>
    <definedName name="XDO_?NAMC?74?">'SFMP- Series 42'!#REF!</definedName>
    <definedName name="XDO_?NAMC?75?">'SNN50'!#REF!</definedName>
    <definedName name="XDO_?NAMC?76?">'SFMP- Series 44'!#REF!</definedName>
    <definedName name="XDO_?NAMC?77?">'SFMP- Series 45'!#REF!</definedName>
    <definedName name="XDO_?NAMC?78?">SBIETFCON!#REF!</definedName>
    <definedName name="XDO_?NAMC?79?">'SFMP- Series 46'!#REF!</definedName>
    <definedName name="XDO_?NAMC?8?">#REF!</definedName>
    <definedName name="XDO_?NAMC?80?">SBAF!#REF!</definedName>
    <definedName name="XDO_?NAMC?81?">'SFMP- Series 49'!#REF!</definedName>
    <definedName name="XDO_?NAMC?82?">'SFMP- Series 50'!#REF!</definedName>
    <definedName name="XDO_?NAMC?83?">'SFMP- Series 51'!#REF!</definedName>
    <definedName name="XDO_?NAMC?84?">'SFMP- Series 52'!#REF!</definedName>
    <definedName name="XDO_?NAMC?85?">'SFMP- Series 53'!#REF!</definedName>
    <definedName name="XDO_?NAMC?86?">'SFMP- Series 54'!#REF!</definedName>
    <definedName name="XDO_?NAMC?87?">'SFMP- Series 55'!#REF!</definedName>
    <definedName name="XDO_?NAMC?88?">'SFMP- Series 57'!#REF!</definedName>
    <definedName name="XDO_?NAMC?89?">'SFMP- Series 58'!#REF!</definedName>
    <definedName name="XDO_?NAMC?9?">SMGLF!#REF!</definedName>
    <definedName name="XDO_?NAMC?90?">SCPSE!#REF!</definedName>
    <definedName name="XDO_?NAMC?91?">'SFMP- Series 59'!#REF!</definedName>
    <definedName name="XDO_?NAMC?92?">'SFMP- Series 60'!#REF!</definedName>
    <definedName name="XDO_?NAMC?93?">SMCF!#REF!</definedName>
    <definedName name="XDO_?NAMC?94?">'SFMP- Series 61'!#REF!</definedName>
    <definedName name="XDO_?NAMC?95?">'SFMP- Series 66'!#REF!</definedName>
    <definedName name="XDO_?NAMC?96?">'SFMP- Series 67'!#REF!</definedName>
    <definedName name="XDO_?NAMC?97?">'SFMP- Series 68'!#REF!</definedName>
    <definedName name="XDO_?NAMC?98?">SNM150IF!#REF!</definedName>
    <definedName name="XDO_?NAMC?99?">SNS250IF!#REF!</definedName>
    <definedName name="XDO_?NAMCNAME?">SMEEF!$C$2:$C$49</definedName>
    <definedName name="XDO_?NAMCNAME?1?">#REF!</definedName>
    <definedName name="XDO_?NAMCNAME?10?">#REF!</definedName>
    <definedName name="XDO_?NAMCNAME?100?">'SCIGI-JUN 2036'!$C$2:$C$24</definedName>
    <definedName name="XDO_?NAMCNAME?101?">'SCIGI-APR 2029'!$C$2:$C$24</definedName>
    <definedName name="XDO_?NAMCNAME?102?">'SCISI-SEP 2027'!$C$2:$C$24</definedName>
    <definedName name="XDO_?NAMCNAME?103?">'SFMP- Series 72'!$C$2:$C$41</definedName>
    <definedName name="XDO_?NAMCNAME?104?">'SFMP- Series 73'!$C$2:$C$41</definedName>
    <definedName name="XDO_?NAMCNAME?105?">SLDF!$C$2:$C$29</definedName>
    <definedName name="XDO_?NAMCNAME?106?">'SFMP- Series 74'!$C$2:$C$24</definedName>
    <definedName name="XDO_?NAMCNAME?107?">'SFMP- Series 76'!$C$2:$C$22</definedName>
    <definedName name="XDO_?NAMCNAME?108?">'SFMP- Series 78'!$C$2:$C$23</definedName>
    <definedName name="XDO_?NAMCNAME?109?">SDYF!$C$2:$C$53</definedName>
    <definedName name="XDO_?NAMCNAME?11?">SEHF!$C$2:$C$52</definedName>
    <definedName name="XDO_?NAMCNAME?110?">'SFMP- Series 79'!$C$2:$C$23</definedName>
    <definedName name="XDO_?NAMCNAME?111?">'SFMP- Series 81'!$C$2:$C$26</definedName>
    <definedName name="XDO_?NAMCNAME?112?">'SBI-BSE-SENSEX-IF'!$C$2:$C$39</definedName>
    <definedName name="XDO_?NAMCNAME?113?">LIQUIDSBI!$C$2:$C$52</definedName>
    <definedName name="XDO_?NAMCNAME?114?">SN50EWIF!$C$2:$C$59</definedName>
    <definedName name="XDO_?NAMCNAME?115?">SEOF!$C$2:$C$41</definedName>
    <definedName name="XDO_?NAMCNAME?116?">'SBI-AOF'!$C$2:$C$38</definedName>
    <definedName name="XDO_?NAMCNAME?117?">SETFSILVER!$C$2:$C$54</definedName>
    <definedName name="XDO_?NAMCNAME?118?">'SETFSILVER-FOF'!$C$2:$C$42</definedName>
    <definedName name="XDO_?NAMCNAME?119?">'SN50EW-ETF'!$C$2:$C$59</definedName>
    <definedName name="XDO_?NAMCNAME?12?">#REF!</definedName>
    <definedName name="XDO_?NAMCNAME?120?">SIOF!$C$2:$C$42</definedName>
    <definedName name="XDO_?NAMCNAME?121?">SN500IF!$C$2:$C$510</definedName>
    <definedName name="XDO_?NAMCNAME?122?">SNICIF!$C$2:$C$39</definedName>
    <definedName name="XDO_?NAMCNAME?123?">SQF!$C$2:$C$37</definedName>
    <definedName name="XDO_?NAMCNAME?124?">SNBIF!$C$2:$C$21</definedName>
    <definedName name="XDO_?NAMCNAME?125?">SNITIF!$C$2:$C$19</definedName>
    <definedName name="XDO_?NAMCNAME?126?">'SBI BSE PSU Bank ETF'!$C$2:$C$21</definedName>
    <definedName name="XDO_?NAMCNAME?127?">'SBI BSE PSU Bank Index Fund'!$C$2:$C$21</definedName>
    <definedName name="XDO_?NAMCNAME?128?">SIPAAFOF!$C$2:$C$45</definedName>
    <definedName name="XDO_?NAMCNAME?129?">'SBI Nifty200 Quality 30'!$C$2:$C$39</definedName>
    <definedName name="XDO_?NAMCNAME?13?">SMIF!$C$2:$C$37</definedName>
    <definedName name="XDO_?NAMCNAME?130?">'SBI Nifty200 Mom 30'!$C$2:$C$39</definedName>
    <definedName name="XDO_?NAMCNAME?131?">'SBI Nifty100 Low Vol 30'!$C$2:$C$39</definedName>
    <definedName name="XDO_?NAMCNAME?132?">SBILIQETF!$C$2:$C$52</definedName>
    <definedName name="XDO_?NAMCNAME?133?">SDAAAFOF!$C$2:$C$54</definedName>
    <definedName name="XDO_?NAMCNAME?134?">SBIRIOS!$C$2:$C$41</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5?">SCOF!$C$2:$C$52</definedName>
    <definedName name="XDO_?NAMCNAME?16?">STOF!$C$2:$C$35</definedName>
    <definedName name="XDO_?NAMCNAME?17?">SHOF!$C$2:$C$39</definedName>
    <definedName name="XDO_?NAMCNAME?18?">SCF!$C$2:$C$88</definedName>
    <definedName name="XDO_?NAMCNAME?19?">SNIF!$C$2:$C$59</definedName>
    <definedName name="XDO_?NAMCNAME?2?">#REF!</definedName>
    <definedName name="XDO_?NAMCNAME?20?">'SMCBF-SP'!$C$2:$C$27</definedName>
    <definedName name="XDO_?NAMCNAME?21?">SOF!$C$2:$C$30</definedName>
    <definedName name="XDO_?NAMCNAME?22?">SMMDF!$C$2:$C$8</definedName>
    <definedName name="XDO_?NAMCNAME?23?">SLF!$C$2:$C$31</definedName>
    <definedName name="XDO_?NAMCNAME?24?">SDBF!$C$2:$C$25</definedName>
    <definedName name="XDO_?NAMCNAME?25?">SSF!$C$2:$C$27</definedName>
    <definedName name="XDO_?NAMCNAME?26?">SCRF!$C$2:$C$8</definedName>
    <definedName name="XDO_?NAMCNAME?27?">SFEF!$C$2:$C$35</definedName>
    <definedName name="XDO_?NAMCNAME?28?">SCHF!$C$2:$C$45</definedName>
    <definedName name="XDO_?NAMCNAME?29?">SMUSD!$C$2:$C$46</definedName>
    <definedName name="XDO_?NAMCNAME?3?">#REF!</definedName>
    <definedName name="XDO_?NAMCNAME?30?">SMIDCAP!$C$2:$C$60</definedName>
    <definedName name="XDO_?NAMCNAME?31?">SMCMF!$C$2:$C$25</definedName>
    <definedName name="XDO_?NAMCNAME?32?">SMCOMMA!$C$2:$C$40</definedName>
    <definedName name="XDO_?NAMCNAME?33?">SMGF!$C$2:$C$33</definedName>
    <definedName name="XDO_?NAMCNAME?34?">SFLEXI!$C$2:$C$70</definedName>
    <definedName name="XDO_?NAMCNAME?35?">SMAAF!$C$2:$C$71</definedName>
    <definedName name="XDO_?NAMCNAME?36?">SBLUECHIP!$C$2:$C$50</definedName>
    <definedName name="XDO_?NAMCNAME?37?">SAOF!$C$2:$C$201</definedName>
    <definedName name="XDO_?NAMCNAME?38?">SIF!$C$2:$C$43</definedName>
    <definedName name="XDO_?NAMCNAME?39?">SMLDF!$C$2:$C$68</definedName>
    <definedName name="XDO_?NAMCNAME?4?">#REF!</definedName>
    <definedName name="XDO_?NAMCNAME?40?">SSTDF!$C$2:$C$84</definedName>
    <definedName name="XDO_?NAMCNAME?41?">SETFGOLD!$C$2:$C$46</definedName>
    <definedName name="XDO_?NAMCNAME?42?">SPSU!$C$2:$C$34</definedName>
    <definedName name="XDO_?NAMCNAME?43?">SGF!$C$2:$C$42</definedName>
    <definedName name="XDO_?NAMCNAME?44?">SBISENSEX!$C$2:$C$39</definedName>
    <definedName name="XDO_?NAMCNAME?45?">SSCF!$C$2:$C$77</definedName>
    <definedName name="XDO_?NAMCNAME?46?">SBPF!$C$2:$C$57</definedName>
    <definedName name="XDO_?NAMCNAME?47?">SBFS!$C$2:$C$43</definedName>
    <definedName name="XDO_?NAMCNAME?48?">SETFNN50!$C$2:$C$59</definedName>
    <definedName name="XDO_?NAMCNAME?49?">SETFNIFBK!$C$2:$C$21</definedName>
    <definedName name="XDO_?NAMCNAME?5?">SLMF!$C$2:$C$87</definedName>
    <definedName name="XDO_?NAMCNAME?50?">SETFBSE100!$C$2:$C$109</definedName>
    <definedName name="XDO_?NAMCNAME?51?">SESF!$C$2:$C$110</definedName>
    <definedName name="XDO_?NAMCNAME?52?">SETFNIF50!$C$2:$C$59</definedName>
    <definedName name="XDO_?NAMCNAME?53?">'SLTAF-III'!$C$2:$C$35</definedName>
    <definedName name="XDO_?NAMCNAME?54?">SETF10GILT!$C$2:$C$24</definedName>
    <definedName name="XDO_?NAMCNAME?55?">'SLTAF-IV'!$C$2:$C$36</definedName>
    <definedName name="XDO_?NAMCNAME?56?">'SLTAF-V'!$C$2:$C$36</definedName>
    <definedName name="XDO_?NAMCNAME?57?">'SLTAF-VI'!$C$2:$C$43</definedName>
    <definedName name="XDO_?NAMCNAME?58?">SETFSN50!$C$2:$C$59</definedName>
    <definedName name="XDO_?NAMCNAME?59?">SBIETFQLTY!$C$2:$C$39</definedName>
    <definedName name="XDO_?NAMCNAME?6?">SLTEF!$C$2:$C$79</definedName>
    <definedName name="XDO_?NAMCNAME?60?">SCBF!$C$2:$C$93</definedName>
    <definedName name="XDO_?NAMCNAME?61?">SEMVF!$C$2:$C$59</definedName>
    <definedName name="XDO_?NAMCNAME?62?">'SFMP- Series 1'!$C$2:$C$31</definedName>
    <definedName name="XDO_?NAMCNAME?63?">'SFMP- Series 6'!$C$2:$C$24</definedName>
    <definedName name="XDO_?NAMCNAME?64?">'SFMP- Series 34'!$C$2:$C$24</definedName>
    <definedName name="XDO_?NAMCNAME?65?">'SMCBF-IP'!$C$2:$C$43</definedName>
    <definedName name="XDO_?NAMCNAME?66?">SFRDF!$C$2:$C$20</definedName>
    <definedName name="XDO_?NAMCNAME?67?">SBIETFIT!$C$2:$C$19</definedName>
    <definedName name="XDO_?NAMCNAME?68?">SBIETFPB!$C$2:$C$19</definedName>
    <definedName name="XDO_?NAMCNAME?69?">'SRBF-AP'!$C$2:$C$60</definedName>
    <definedName name="XDO_?NAMCNAME?7?">#REF!</definedName>
    <definedName name="XDO_?NAMCNAME?70?">'SRBF-AHP'!$C$2:$C$60</definedName>
    <definedName name="XDO_?NAMCNAME?71?">'SRBF-CHP'!$C$2:$C$60</definedName>
    <definedName name="XDO_?NAMCNAME?72?">'SRBF-CP'!$C$2:$C$60</definedName>
    <definedName name="XDO_?NAMCNAME?73?">'SIA-US EQUITY FOF'!$C$2:$C$14</definedName>
    <definedName name="XDO_?NAMCNAME?74?">'SFMP- Series 42'!$C$2:$C$19</definedName>
    <definedName name="XDO_?NAMCNAME?75?">'SNN50'!$C$2:$C$59</definedName>
    <definedName name="XDO_?NAMCNAME?76?">'SFMP- Series 44'!$C$2:$C$31</definedName>
    <definedName name="XDO_?NAMCNAME?77?">'SFMP- Series 45'!$C$2:$C$35</definedName>
    <definedName name="XDO_?NAMCNAME?78?">SBIETFCON!$C$2:$C$39</definedName>
    <definedName name="XDO_?NAMCNAME?79?">'SFMP- Series 46'!$C$2:$C$29</definedName>
    <definedName name="XDO_?NAMCNAME?8?">#REF!</definedName>
    <definedName name="XDO_?NAMCNAME?80?">SBAF!$C$2:$C$101</definedName>
    <definedName name="XDO_?NAMCNAME?81?">'SFMP- Series 49'!$C$2:$C$34</definedName>
    <definedName name="XDO_?NAMCNAME?82?">'SFMP- Series 50'!$C$2:$C$31</definedName>
    <definedName name="XDO_?NAMCNAME?83?">'SFMP- Series 51'!$C$2:$C$37</definedName>
    <definedName name="XDO_?NAMCNAME?84?">'SFMP- Series 52'!$C$2:$C$30</definedName>
    <definedName name="XDO_?NAMCNAME?85?">'SFMP- Series 53'!$C$2:$C$34</definedName>
    <definedName name="XDO_?NAMCNAME?86?">'SFMP- Series 54'!$C$2:$C$28</definedName>
    <definedName name="XDO_?NAMCNAME?87?">'SFMP- Series 55'!$C$2:$C$32</definedName>
    <definedName name="XDO_?NAMCNAME?88?">'SFMP- Series 57'!$C$2:$C$29</definedName>
    <definedName name="XDO_?NAMCNAME?89?">'SFMP- Series 58'!$C$2:$C$32</definedName>
    <definedName name="XDO_?NAMCNAME?9?">SMGLF!$C$2:$C$45</definedName>
    <definedName name="XDO_?NAMCNAME?90?">SCPSE!$C$2:$C$43</definedName>
    <definedName name="XDO_?NAMCNAME?91?">'SFMP- Series 59'!$C$2:$C$40</definedName>
    <definedName name="XDO_?NAMCNAME?92?">'SFMP- Series 60'!$C$2:$C$31</definedName>
    <definedName name="XDO_?NAMCNAME?93?">SMCF!$C$2:$C$72</definedName>
    <definedName name="XDO_?NAMCNAME?94?">'SFMP- Series 61'!$C$2:$C$36</definedName>
    <definedName name="XDO_?NAMCNAME?95?">'SFMP- Series 66'!$C$2:$C$37</definedName>
    <definedName name="XDO_?NAMCNAME?96?">'SFMP- Series 67'!$C$2:$C$34</definedName>
    <definedName name="XDO_?NAMCNAME?97?">'SFMP- Series 68'!$C$2:$C$24</definedName>
    <definedName name="XDO_?NAMCNAME?98?">SNM150IF!$C$2:$C$159</definedName>
    <definedName name="XDO_?NAMCNAME?99?">SNS250IF!$C$2:$C$260</definedName>
    <definedName name="XDO_?NDATE?">SMEEF!#REF!</definedName>
    <definedName name="XDO_?NDATE?1?">#REF!</definedName>
    <definedName name="XDO_?NDATE?10?">#REF!</definedName>
    <definedName name="XDO_?NDATE?100?">'SCIGI-JUN 2036'!#REF!</definedName>
    <definedName name="XDO_?NDATE?101?">'SCIGI-APR 2029'!#REF!</definedName>
    <definedName name="XDO_?NDATE?102?">'SCISI-SEP 2027'!#REF!</definedName>
    <definedName name="XDO_?NDATE?103?">'SFMP- Series 72'!#REF!</definedName>
    <definedName name="XDO_?NDATE?104?">'SFMP- Series 73'!#REF!</definedName>
    <definedName name="XDO_?NDATE?105?">SLDF!#REF!</definedName>
    <definedName name="XDO_?NDATE?106?">'SFMP- Series 74'!#REF!</definedName>
    <definedName name="XDO_?NDATE?107?">'SFMP- Series 76'!#REF!</definedName>
    <definedName name="XDO_?NDATE?108?">'SFMP- Series 78'!#REF!</definedName>
    <definedName name="XDO_?NDATE?109?">SDYF!#REF!</definedName>
    <definedName name="XDO_?NDATE?11?">SEHF!#REF!</definedName>
    <definedName name="XDO_?NDATE?110?">'SFMP- Series 79'!#REF!</definedName>
    <definedName name="XDO_?NDATE?111?">'SFMP- Series 81'!#REF!</definedName>
    <definedName name="XDO_?NDATE?112?">'SBI-BSE-SENSEX-IF'!#REF!</definedName>
    <definedName name="XDO_?NDATE?113?">LIQUIDSBI!#REF!</definedName>
    <definedName name="XDO_?NDATE?114?">SN50EWIF!#REF!</definedName>
    <definedName name="XDO_?NDATE?115?">SEOF!#REF!</definedName>
    <definedName name="XDO_?NDATE?116?">'SBI-AOF'!#REF!</definedName>
    <definedName name="XDO_?NDATE?117?">SETFSILVER!#REF!</definedName>
    <definedName name="XDO_?NDATE?118?">'SETFSILVER-FOF'!#REF!</definedName>
    <definedName name="XDO_?NDATE?119?">'SN50EW-ETF'!#REF!</definedName>
    <definedName name="XDO_?NDATE?12?">#REF!</definedName>
    <definedName name="XDO_?NDATE?120?">SIOF!#REF!</definedName>
    <definedName name="XDO_?NDATE?121?">SN500IF!#REF!</definedName>
    <definedName name="XDO_?NDATE?122?">SNICIF!#REF!</definedName>
    <definedName name="XDO_?NDATE?123?">SQF!#REF!</definedName>
    <definedName name="XDO_?NDATE?124?">SNBIF!#REF!</definedName>
    <definedName name="XDO_?NDATE?125?">SNITIF!#REF!</definedName>
    <definedName name="XDO_?NDATE?126?">'SBI BSE PSU Bank ETF'!#REF!</definedName>
    <definedName name="XDO_?NDATE?127?">'SBI BSE PSU Bank Index Fund'!#REF!</definedName>
    <definedName name="XDO_?NDATE?128?">SIPAAFOF!#REF!</definedName>
    <definedName name="XDO_?NDATE?129?">'SBI Nifty200 Quality 30'!#REF!</definedName>
    <definedName name="XDO_?NDATE?13?">SMIF!#REF!</definedName>
    <definedName name="XDO_?NDATE?130?">'SBI Nifty200 Mom 30'!#REF!</definedName>
    <definedName name="XDO_?NDATE?131?">'SBI Nifty100 Low Vol 30'!#REF!</definedName>
    <definedName name="XDO_?NDATE?132?">SBILIQETF!#REF!</definedName>
    <definedName name="XDO_?NDATE?133?">SDAAAFOF!#REF!</definedName>
    <definedName name="XDO_?NDATE?134?">SBIRIOS!#REF!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'SLTAF-III'!#REF!</definedName>
    <definedName name="XDO_?NDATE?54?">SETF10GILT!#REF!</definedName>
    <definedName name="XDO_?NDATE?55?">'SLTAF-IV'!#REF!</definedName>
    <definedName name="XDO_?NDATE?56?">'SLTAF-V'!#REF!</definedName>
    <definedName name="XDO_?NDATE?57?">'SLTAF-VI'!#REF!</definedName>
    <definedName name="XDO_?NDATE?58?">SETFSN50!#REF!</definedName>
    <definedName name="XDO_?NDATE?59?">SBIETFQLTY!#REF!</definedName>
    <definedName name="XDO_?NDATE?6?">SLTEF!#REF!</definedName>
    <definedName name="XDO_?NDATE?60?">SCBF!#REF!</definedName>
    <definedName name="XDO_?NDATE?61?">SEMVF!#REF!</definedName>
    <definedName name="XDO_?NDATE?62?">'SFMP- Series 1'!#REF!</definedName>
    <definedName name="XDO_?NDATE?63?">'SFMP- Series 6'!#REF!</definedName>
    <definedName name="XDO_?NDATE?64?">'SFMP- Series 34'!#REF!</definedName>
    <definedName name="XDO_?NDATE?65?">'SMCBF-IP'!#REF!</definedName>
    <definedName name="XDO_?NDATE?66?">SFRDF!#REF!</definedName>
    <definedName name="XDO_?NDATE?67?">SBIETFIT!#REF!</definedName>
    <definedName name="XDO_?NDATE?68?">SBIETFPB!#REF!</definedName>
    <definedName name="XDO_?NDATE?69?">'SRBF-AP'!#REF!</definedName>
    <definedName name="XDO_?NDATE?7?">#REF!</definedName>
    <definedName name="XDO_?NDATE?70?">'SRBF-AHP'!#REF!</definedName>
    <definedName name="XDO_?NDATE?71?">'SRBF-CHP'!#REF!</definedName>
    <definedName name="XDO_?NDATE?72?">'SRBF-CP'!#REF!</definedName>
    <definedName name="XDO_?NDATE?73?">'SIA-US EQUITY FOF'!#REF!</definedName>
    <definedName name="XDO_?NDATE?74?">'SFMP- Series 42'!#REF!</definedName>
    <definedName name="XDO_?NDATE?75?">'SNN50'!#REF!</definedName>
    <definedName name="XDO_?NDATE?76?">'SFMP- Series 44'!#REF!</definedName>
    <definedName name="XDO_?NDATE?77?">'SFMP- Series 45'!#REF!</definedName>
    <definedName name="XDO_?NDATE?78?">SBIETFCON!#REF!</definedName>
    <definedName name="XDO_?NDATE?79?">'SFMP- Series 46'!#REF!</definedName>
    <definedName name="XDO_?NDATE?8?">#REF!</definedName>
    <definedName name="XDO_?NDATE?80?">SBAF!#REF!</definedName>
    <definedName name="XDO_?NDATE?81?">'SFMP- Series 49'!#REF!</definedName>
    <definedName name="XDO_?NDATE?82?">'SFMP- Series 50'!#REF!</definedName>
    <definedName name="XDO_?NDATE?83?">'SFMP- Series 51'!#REF!</definedName>
    <definedName name="XDO_?NDATE?84?">'SFMP- Series 52'!#REF!</definedName>
    <definedName name="XDO_?NDATE?85?">'SFMP- Series 53'!#REF!</definedName>
    <definedName name="XDO_?NDATE?86?">'SFMP- Series 54'!#REF!</definedName>
    <definedName name="XDO_?NDATE?87?">'SFMP- Series 55'!#REF!</definedName>
    <definedName name="XDO_?NDATE?88?">'SFMP- Series 57'!#REF!</definedName>
    <definedName name="XDO_?NDATE?89?">'SFMP- Series 58'!#REF!</definedName>
    <definedName name="XDO_?NDATE?9?">SMGLF!#REF!</definedName>
    <definedName name="XDO_?NDATE?90?">SCPSE!#REF!</definedName>
    <definedName name="XDO_?NDATE?91?">'SFMP- Series 59'!#REF!</definedName>
    <definedName name="XDO_?NDATE?92?">'SFMP- Series 60'!#REF!</definedName>
    <definedName name="XDO_?NDATE?93?">SMCF!#REF!</definedName>
    <definedName name="XDO_?NDATE?94?">'SFMP- Series 61'!#REF!</definedName>
    <definedName name="XDO_?NDATE?95?">'SFMP- Series 66'!#REF!</definedName>
    <definedName name="XDO_?NDATE?96?">'SFMP- Series 67'!#REF!</definedName>
    <definedName name="XDO_?NDATE?97?">'SFMP- Series 68'!#REF!</definedName>
    <definedName name="XDO_?NDATE?98?">SNM150IF!#REF!</definedName>
    <definedName name="XDO_?NDATE?99?">SNS250IF!#REF!</definedName>
    <definedName name="XDO_?NNPTF?">SMEEF!#REF!</definedName>
    <definedName name="XDO_?NNPTF?1?">#REF!</definedName>
    <definedName name="XDO_?NNPTF?10?">#REF!</definedName>
    <definedName name="XDO_?NNPTF?100?">'SCIGI-JUN 2036'!#REF!</definedName>
    <definedName name="XDO_?NNPTF?101?">'SCIGI-APR 2029'!#REF!</definedName>
    <definedName name="XDO_?NNPTF?102?">'SCISI-SEP 2027'!#REF!</definedName>
    <definedName name="XDO_?NNPTF?103?">'SFMP- Series 72'!#REF!</definedName>
    <definedName name="XDO_?NNPTF?104?">'SFMP- Series 73'!#REF!</definedName>
    <definedName name="XDO_?NNPTF?105?">SLDF!#REF!</definedName>
    <definedName name="XDO_?NNPTF?106?">'SFMP- Series 74'!#REF!</definedName>
    <definedName name="XDO_?NNPTF?107?">'SFMP- Series 76'!#REF!</definedName>
    <definedName name="XDO_?NNPTF?108?">'SFMP- Series 78'!#REF!</definedName>
    <definedName name="XDO_?NNPTF?109?">SDYF!#REF!</definedName>
    <definedName name="XDO_?NNPTF?11?">SEHF!#REF!</definedName>
    <definedName name="XDO_?NNPTF?110?">'SFMP- Series 79'!#REF!</definedName>
    <definedName name="XDO_?NNPTF?111?">'SFMP- Series 81'!#REF!</definedName>
    <definedName name="XDO_?NNPTF?112?">'SBI-BSE-SENSEX-IF'!#REF!</definedName>
    <definedName name="XDO_?NNPTF?113?">LIQUIDSBI!#REF!</definedName>
    <definedName name="XDO_?NNPTF?114?">SN50EWIF!#REF!</definedName>
    <definedName name="XDO_?NNPTF?115?">SEOF!#REF!</definedName>
    <definedName name="XDO_?NNPTF?116?">'SBI-AOF'!#REF!</definedName>
    <definedName name="XDO_?NNPTF?117?">SETFSILVER!#REF!</definedName>
    <definedName name="XDO_?NNPTF?118?">'SETFSILVER-FOF'!#REF!</definedName>
    <definedName name="XDO_?NNPTF?119?">'SN50EW-ETF'!#REF!</definedName>
    <definedName name="XDO_?NNPTF?12?">#REF!</definedName>
    <definedName name="XDO_?NNPTF?120?">SIOF!#REF!</definedName>
    <definedName name="XDO_?NNPTF?121?">SN500IF!#REF!</definedName>
    <definedName name="XDO_?NNPTF?122?">SNICIF!#REF!</definedName>
    <definedName name="XDO_?NNPTF?123?">SQF!#REF!</definedName>
    <definedName name="XDO_?NNPTF?124?">SNBIF!#REF!</definedName>
    <definedName name="XDO_?NNPTF?125?">SNITIF!#REF!</definedName>
    <definedName name="XDO_?NNPTF?126?">'SBI BSE PSU Bank ETF'!#REF!</definedName>
    <definedName name="XDO_?NNPTF?127?">'SBI BSE PSU Bank Index Fund'!#REF!</definedName>
    <definedName name="XDO_?NNPTF?128?">SIPAAFOF!#REF!</definedName>
    <definedName name="XDO_?NNPTF?129?">'SBI Nifty200 Quality 30'!#REF!</definedName>
    <definedName name="XDO_?NNPTF?13?">SMIF!#REF!</definedName>
    <definedName name="XDO_?NNPTF?130?">'SBI Nifty200 Mom 30'!#REF!</definedName>
    <definedName name="XDO_?NNPTF?131?">'SBI Nifty100 Low Vol 30'!#REF!</definedName>
    <definedName name="XDO_?NNPTF?132?">SBILIQETF!#REF!</definedName>
    <definedName name="XDO_?NNPTF?133?">SDAAAFOF!#REF!</definedName>
    <definedName name="XDO_?NNPTF?134?">SBIRIOS!#REF!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'SLTAF-III'!#REF!</definedName>
    <definedName name="XDO_?NNPTF?54?">SETF10GILT!#REF!</definedName>
    <definedName name="XDO_?NNPTF?55?">'SLTAF-IV'!#REF!</definedName>
    <definedName name="XDO_?NNPTF?56?">'SLTAF-V'!#REF!</definedName>
    <definedName name="XDO_?NNPTF?57?">'SLTAF-VI'!#REF!</definedName>
    <definedName name="XDO_?NNPTF?58?">SETFSN50!#REF!</definedName>
    <definedName name="XDO_?NNPTF?59?">SBIETFQLTY!#REF!</definedName>
    <definedName name="XDO_?NNPTF?6?">SLTEF!#REF!</definedName>
    <definedName name="XDO_?NNPTF?60?">SCBF!#REF!</definedName>
    <definedName name="XDO_?NNPTF?61?">SEMVF!#REF!</definedName>
    <definedName name="XDO_?NNPTF?62?">'SFMP- Series 1'!#REF!</definedName>
    <definedName name="XDO_?NNPTF?63?">'SFMP- Series 6'!#REF!</definedName>
    <definedName name="XDO_?NNPTF?64?">'SFMP- Series 34'!#REF!</definedName>
    <definedName name="XDO_?NNPTF?65?">'SMCBF-IP'!#REF!</definedName>
    <definedName name="XDO_?NNPTF?66?">SFRDF!#REF!</definedName>
    <definedName name="XDO_?NNPTF?67?">SBIETFIT!#REF!</definedName>
    <definedName name="XDO_?NNPTF?68?">SBIETFPB!#REF!</definedName>
    <definedName name="XDO_?NNPTF?69?">'SRBF-AP'!#REF!</definedName>
    <definedName name="XDO_?NNPTF?7?">#REF!</definedName>
    <definedName name="XDO_?NNPTF?70?">'SRBF-AHP'!#REF!</definedName>
    <definedName name="XDO_?NNPTF?71?">'SRBF-CHP'!#REF!</definedName>
    <definedName name="XDO_?NNPTF?72?">'SRBF-CP'!#REF!</definedName>
    <definedName name="XDO_?NNPTF?73?">'SIA-US EQUITY FOF'!#REF!</definedName>
    <definedName name="XDO_?NNPTF?74?">'SFMP- Series 42'!#REF!</definedName>
    <definedName name="XDO_?NNPTF?75?">'SNN50'!#REF!</definedName>
    <definedName name="XDO_?NNPTF?76?">'SFMP- Series 44'!#REF!</definedName>
    <definedName name="XDO_?NNPTF?77?">'SFMP- Series 45'!#REF!</definedName>
    <definedName name="XDO_?NNPTF?78?">SBIETFCON!#REF!</definedName>
    <definedName name="XDO_?NNPTF?79?">'SFMP- Series 46'!#REF!</definedName>
    <definedName name="XDO_?NNPTF?8?">#REF!</definedName>
    <definedName name="XDO_?NNPTF?80?">SBAF!#REF!</definedName>
    <definedName name="XDO_?NNPTF?81?">'SFMP- Series 49'!#REF!</definedName>
    <definedName name="XDO_?NNPTF?82?">'SFMP- Series 50'!#REF!</definedName>
    <definedName name="XDO_?NNPTF?83?">'SFMP- Series 51'!#REF!</definedName>
    <definedName name="XDO_?NNPTF?84?">'SFMP- Series 52'!#REF!</definedName>
    <definedName name="XDO_?NNPTF?85?">'SFMP- Series 53'!#REF!</definedName>
    <definedName name="XDO_?NNPTF?86?">'SFMP- Series 54'!#REF!</definedName>
    <definedName name="XDO_?NNPTF?87?">'SFMP- Series 55'!#REF!</definedName>
    <definedName name="XDO_?NNPTF?88?">'SFMP- Series 57'!#REF!</definedName>
    <definedName name="XDO_?NNPTF?89?">'SFMP- Series 58'!#REF!</definedName>
    <definedName name="XDO_?NNPTF?9?">SMGLF!#REF!</definedName>
    <definedName name="XDO_?NNPTF?90?">SCPSE!#REF!</definedName>
    <definedName name="XDO_?NNPTF?91?">'SFMP- Series 59'!#REF!</definedName>
    <definedName name="XDO_?NNPTF?92?">'SFMP- Series 60'!#REF!</definedName>
    <definedName name="XDO_?NNPTF?93?">SMCF!#REF!</definedName>
    <definedName name="XDO_?NNPTF?94?">'SFMP- Series 61'!#REF!</definedName>
    <definedName name="XDO_?NNPTF?95?">'SFMP- Series 66'!#REF!</definedName>
    <definedName name="XDO_?NNPTF?96?">'SFMP- Series 67'!#REF!</definedName>
    <definedName name="XDO_?NNPTF?97?">'SFMP- Series 68'!#REF!</definedName>
    <definedName name="XDO_?NNPTF?98?">SNM150IF!#REF!</definedName>
    <definedName name="XDO_?NNPTF?99?">SNS250IF!#REF!</definedName>
    <definedName name="XDO_?NOVAL?">SMEEF!$B$10:$B$102</definedName>
    <definedName name="XDO_?NOVAL?1?">#REF!</definedName>
    <definedName name="XDO_?NOVAL?10?">SLMF!$B$10:$B$94</definedName>
    <definedName name="XDO_?NOVAL?100?">SLF!$B$18:$B$31</definedName>
    <definedName name="XDO_?NOVAL?101?">SLF!$B$18:$B$39</definedName>
    <definedName name="XDO_?NOVAL?102?">SLF!$B$18:$B$46</definedName>
    <definedName name="XDO_?NOVAL?103?">SLF!$B$18:$B$120</definedName>
    <definedName name="XDO_?NOVAL?104?">SLF!$B$18:$B$167</definedName>
    <definedName name="XDO_?NOVAL?105?">SLF!$B$18:$B$180</definedName>
    <definedName name="XDO_?NOVAL?106?">SLF!$B$18:$B$191</definedName>
    <definedName name="XDO_?NOVAL?107?">SLF!$B$18:$B$201</definedName>
    <definedName name="XDO_?NOVAL?108?">SLF!$B$18:$B$206</definedName>
    <definedName name="XDO_?NOVAL?109?">SDBF!$B$18:$B$25</definedName>
    <definedName name="XDO_?NOVAL?11?">SLMF!$B$10:$B$98</definedName>
    <definedName name="XDO_?NOVAL?110?">SDBF!$B$18:$B$33</definedName>
    <definedName name="XDO_?NOVAL?111?">SDBF!$B$18:$B$43</definedName>
    <definedName name="XDO_?NOVAL?112?">SDBF!$B$18:$B$48</definedName>
    <definedName name="XDO_?NOVAL?113?">SDBF!$B$18:$B$57</definedName>
    <definedName name="XDO_?NOVAL?114?">SDBF!$B$18:$B$68</definedName>
    <definedName name="XDO_?NOVAL?115?">SDBF!$B$18:$B$78</definedName>
    <definedName name="XDO_?NOVAL?116?">SDBF!$B$18:$B$83</definedName>
    <definedName name="XDO_?NOVAL?117?">SSF!$B$24:$B$27</definedName>
    <definedName name="XDO_?NOVAL?118?">SSF!$B$24:$B$54</definedName>
    <definedName name="XDO_?NOVAL?119?">SSF!$B$24:$B$96</definedName>
    <definedName name="XDO_?NOVAL?12?">SLMF!$B$10:$B$120</definedName>
    <definedName name="XDO_?NOVAL?120?">SSF!$B$24:$B$155</definedName>
    <definedName name="XDO_?NOVAL?121?">SSF!$B$24:$B$162</definedName>
    <definedName name="XDO_?NOVAL?122?">SSF!$B$24:$B$174</definedName>
    <definedName name="XDO_?NOVAL?123?">SSF!$B$24:$B$177</definedName>
    <definedName name="XDO_?NOVAL?124?">SSF!$B$24:$B$177</definedName>
    <definedName name="XDO_?NOVAL?125?">SSF!$B$24:$B$177</definedName>
    <definedName name="XDO_?NOVAL?126?">SSF!$B$24:$B$182</definedName>
    <definedName name="XDO_?NOVAL?127?">SSF!$B$24:$B$192</definedName>
    <definedName name="XDO_?NOVAL?128?">SSF!$B$24:$B$197</definedName>
    <definedName name="XDO_?NOVAL?129?">SCRF!#REF!</definedName>
    <definedName name="XDO_?NOVAL?13?">SLMF!$B$10:$B$139</definedName>
    <definedName name="XDO_?NOVAL?130?">SCRF!$B$9:$B$51</definedName>
    <definedName name="XDO_?NOVAL?131?">SCRF!$B$9:$B$63</definedName>
    <definedName name="XDO_?NOVAL?132?">SCRF!$B$9:$B$84</definedName>
    <definedName name="XDO_?NOVAL?133?">SCRF!$B$9:$B$94</definedName>
    <definedName name="XDO_?NOVAL?134?">SCRF!$B$9:$B$99</definedName>
    <definedName name="XDO_?NOVAL?135?">SFEF!$B$10:$B$35</definedName>
    <definedName name="XDO_?NOVAL?136?">SFEF!$B$10:$B$42</definedName>
    <definedName name="XDO_?NOVAL?137?">SFEF!$B$10:$B$67</definedName>
    <definedName name="XDO_?NOVAL?138?">SFEF!$B$10:$B$86</definedName>
    <definedName name="XDO_?NOVAL?139?">SFEF!$B$10:$B$91</definedName>
    <definedName name="XDO_?NOVAL?14?">SLMF!$B$10:$B$144</definedName>
    <definedName name="XDO_?NOVAL?140?">SCHF!$B$10:$B$45</definedName>
    <definedName name="XDO_?NOVAL?141?">SCHF!$B$10:$B$101</definedName>
    <definedName name="XDO_?NOVAL?142?">SCHF!$B$10:$B$108</definedName>
    <definedName name="XDO_?NOVAL?143?">SCHF!$B$10:$B$117</definedName>
    <definedName name="XDO_?NOVAL?144?">SCHF!$B$10:$B$122</definedName>
    <definedName name="XDO_?NOVAL?145?">SCHF!$B$10:$B$141</definedName>
    <definedName name="XDO_?NOVAL?146?">SCHF!$B$10:$B$151</definedName>
    <definedName name="XDO_?NOVAL?147?">SCHF!$B$10:$B$156</definedName>
    <definedName name="XDO_?NOVAL?148?">SMUSD!$B$18:$B$46</definedName>
    <definedName name="XDO_?NOVAL?149?">SMUSD!$B$18:$B$54</definedName>
    <definedName name="XDO_?NOVAL?15?">SLTEF!$B$10:$B$79</definedName>
    <definedName name="XDO_?NOVAL?150?">SMUSD!$B$18:$B$59</definedName>
    <definedName name="XDO_?NOVAL?151?">SMUSD!$B$18:$B$72</definedName>
    <definedName name="XDO_?NOVAL?152?">SMUSD!$B$18:$B$92</definedName>
    <definedName name="XDO_?NOVAL?153?">SMUSD!$B$18:$B$124</definedName>
    <definedName name="XDO_?NOVAL?154?">SMUSD!$B$18:$B$131</definedName>
    <definedName name="XDO_?NOVAL?155?">SMUSD!$B$18:$B$137</definedName>
    <definedName name="XDO_?NOVAL?156?">SMUSD!$B$18:$B$144</definedName>
    <definedName name="XDO_?NOVAL?157?">SMUSD!$B$18:$B$154</definedName>
    <definedName name="XDO_?NOVAL?158?">SMUSD!$B$18:$B$159</definedName>
    <definedName name="XDO_?NOVAL?159?">SMIDCAP!$B$10:$B$60</definedName>
    <definedName name="XDO_?NOVAL?16?">SLTEF!$B$10:$B$83</definedName>
    <definedName name="XDO_?NOVAL?160?">SMIDCAP!$B$10:$B$64</definedName>
    <definedName name="XDO_?NOVAL?161?">SMIDCAP!$B$10:$B$89</definedName>
    <definedName name="XDO_?NOVAL?162?">SMIDCAP!$B$10:$B$108</definedName>
    <definedName name="XDO_?NOVAL?163?">SMIDCAP!$B$10:$B$113</definedName>
    <definedName name="XDO_?NOVAL?164?">SMCMF!$B$24:$B$25</definedName>
    <definedName name="XDO_?NOVAL?165?">SMCMF!$B$24:$B$54</definedName>
    <definedName name="XDO_?NOVAL?166?">SMCMF!$B$24:$B$59</definedName>
    <definedName name="XDO_?NOVAL?167?">SMCOMMA!$B$10:$B$40</definedName>
    <definedName name="XDO_?NOVAL?168?">SMCOMMA!$B$10:$B$65</definedName>
    <definedName name="XDO_?NOVAL?169?">SMCOMMA!$B$10:$B$74</definedName>
    <definedName name="XDO_?NOVAL?17?">SLTEF!$B$10:$B$106</definedName>
    <definedName name="XDO_?NOVAL?170?">SMCOMMA!$B$10:$B$86</definedName>
    <definedName name="XDO_?NOVAL?171?">SMCOMMA!$B$10:$B$91</definedName>
    <definedName name="XDO_?NOVAL?172?">SMGF!$B$24:$B$33</definedName>
    <definedName name="XDO_?NOVAL?173?">SMGF!$B$24:$B$42</definedName>
    <definedName name="XDO_?NOVAL?174?">SMGF!$B$24:$B$51</definedName>
    <definedName name="XDO_?NOVAL?175?">SMGF!$B$24:$B$70</definedName>
    <definedName name="XDO_?NOVAL?176?">SMGF!$B$24:$B$75</definedName>
    <definedName name="XDO_?NOVAL?177?">SFLEXI!$B$10:$B$70</definedName>
    <definedName name="XDO_?NOVAL?178?">SFLEXI!$B$10:$B$78</definedName>
    <definedName name="XDO_?NOVAL?179?">SFLEXI!$B$10:$B$100</definedName>
    <definedName name="XDO_?NOVAL?18?">SLTEF!$B$10:$B$125</definedName>
    <definedName name="XDO_?NOVAL?180?">SFLEXI!$B$10:$B$119</definedName>
    <definedName name="XDO_?NOVAL?181?">SFLEXI!$B$10:$B$124</definedName>
    <definedName name="XDO_?NOVAL?182?">SMAAF!$B$10:$B$71</definedName>
    <definedName name="XDO_?NOVAL?183?">SMAAF!$B$10:$B$73</definedName>
    <definedName name="XDO_?NOVAL?184?">SMAAF!$B$10:$B$118</definedName>
    <definedName name="XDO_?NOVAL?185?">SMAAF!$B$10:$B$129</definedName>
    <definedName name="XDO_?NOVAL?186?">SMAAF!$B$10:$B$133</definedName>
    <definedName name="XDO_?NOVAL?187?">SMAAF!$B$10:$B$141</definedName>
    <definedName name="XDO_?NOVAL?188?">SMAAF!$B$10:$B$154</definedName>
    <definedName name="XDO_?NOVAL?189?">SMAAF!$B$10:$B$166</definedName>
    <definedName name="XDO_?NOVAL?19?">SLTEF!$B$10:$B$130</definedName>
    <definedName name="XDO_?NOVAL?190?">SMAAF!$B$10:$B$171</definedName>
    <definedName name="XDO_?NOVAL?191?">SBLUECHIP!$B$10:$B$50</definedName>
    <definedName name="XDO_?NOVAL?192?">SBLUECHIP!$B$10:$B$76</definedName>
    <definedName name="XDO_?NOVAL?193?">SBLUECHIP!$B$10:$B$95</definedName>
    <definedName name="XDO_?NOVAL?194?">SBLUECHIP!$B$10:$B$100</definedName>
    <definedName name="XDO_?NOVAL?195?">SAOF!$B$10:$B$201</definedName>
    <definedName name="XDO_?NOVAL?196?">SAOF!$B$10:$B$217</definedName>
    <definedName name="XDO_?NOVAL?197?">SAOF!$B$10:$B$233</definedName>
    <definedName name="XDO_?NOVAL?198?">SAOF!$B$10:$B$243</definedName>
    <definedName name="XDO_?NOVAL?199?">SAOF!$B$10:$B$247</definedName>
    <definedName name="XDO_?NOVAL?2?">#REF!</definedName>
    <definedName name="XDO_?NOVAL?20?">#REF!</definedName>
    <definedName name="XDO_?NOVAL?200?">SAOF!$B$10:$B$259</definedName>
    <definedName name="XDO_?NOVAL?201?">SAOF!$B$10:$B$271</definedName>
    <definedName name="XDO_?NOVAL?202?">SAOF!$B$10:$B$276</definedName>
    <definedName name="XDO_?NOVAL?203?">SIF!$B$10:$B$43</definedName>
    <definedName name="XDO_?NOVAL?204?">SIF!$B$10:$B$44</definedName>
    <definedName name="XDO_?NOVAL?205?">SIF!$B$10:$B$72</definedName>
    <definedName name="XDO_?NOVAL?206?">SIF!$B$10:$B$91</definedName>
    <definedName name="XDO_?NOVAL?207?">SIF!$B$10:$B$96</definedName>
    <definedName name="XDO_?NOVAL?208?">SMLDF!$B$18:$B$68</definedName>
    <definedName name="XDO_?NOVAL?209?">SMLDF!$B$18:$B$77</definedName>
    <definedName name="XDO_?NOVAL?21?">#REF!</definedName>
    <definedName name="XDO_?NOVAL?210?">SMLDF!$B$18:$B$84</definedName>
    <definedName name="XDO_?NOVAL?211?">SMLDF!$B$18:$B$92</definedName>
    <definedName name="XDO_?NOVAL?212?">SMLDF!$B$18:$B$107</definedName>
    <definedName name="XDO_?NOVAL?213?">SMLDF!$B$18:$B$127</definedName>
    <definedName name="XDO_?NOVAL?214?">SMLDF!$B$18:$B$133</definedName>
    <definedName name="XDO_?NOVAL?215?">SMLDF!$B$18:$B$144</definedName>
    <definedName name="XDO_?NOVAL?216?">SMLDF!$B$18:$B$154</definedName>
    <definedName name="XDO_?NOVAL?217?">SMLDF!$B$18:$B$159</definedName>
    <definedName name="XDO_?NOVAL?218?">SSTDF!$B$18:$B$84</definedName>
    <definedName name="XDO_?NOVAL?219?">SSTDF!$B$18:$B$94</definedName>
    <definedName name="XDO_?NOVAL?22?">#REF!</definedName>
    <definedName name="XDO_?NOVAL?220?">SSTDF!$B$18:$B$102</definedName>
    <definedName name="XDO_?NOVAL?221?">SSTDF!$B$18:$B$113</definedName>
    <definedName name="XDO_?NOVAL?222?">SSTDF!$B$18:$B$123</definedName>
    <definedName name="XDO_?NOVAL?223?">SSTDF!$B$18:$B$131</definedName>
    <definedName name="XDO_?NOVAL?224?">SSTDF!$B$18:$B$138</definedName>
    <definedName name="XDO_?NOVAL?225?">SSTDF!$B$18:$B$148</definedName>
    <definedName name="XDO_?NOVAL?226?">SSTDF!$B$18:$B$153</definedName>
    <definedName name="XDO_?NOVAL?227?">SETFGOLD!$B$46</definedName>
    <definedName name="XDO_?NOVAL?228?">SETFGOLD!$B$46:$B$54</definedName>
    <definedName name="XDO_?NOVAL?229?">SETFGOLD!$B$46:$B$59</definedName>
    <definedName name="XDO_?NOVAL?23?">#REF!</definedName>
    <definedName name="XDO_?NOVAL?230?">SPSU!$B$10:$B$34</definedName>
    <definedName name="XDO_?NOVAL?231?">SPSU!$B$10:$B$59</definedName>
    <definedName name="XDO_?NOVAL?232?">SPSU!$B$10:$B$78</definedName>
    <definedName name="XDO_?NOVAL?233?">SPSU!$B$10:$B$83</definedName>
    <definedName name="XDO_?NOVAL?234?">SGF!$B$42</definedName>
    <definedName name="XDO_?NOVAL?235?">SGF!$B$42:$B$54</definedName>
    <definedName name="XDO_?NOVAL?236?">SGF!$B$42:$B$59</definedName>
    <definedName name="XDO_?NOVAL?237?">SBISENSEX!$B$10:$B$39</definedName>
    <definedName name="XDO_?NOVAL?238?">SBISENSEX!$B$10:$B$82</definedName>
    <definedName name="XDO_?NOVAL?239?">SBISENSEX!$B$10:$B$87</definedName>
    <definedName name="XDO_?NOVAL?24?">SMGLF!$B$10:$B$45</definedName>
    <definedName name="XDO_?NOVAL?240?">SSCF!$B$10:$B$77</definedName>
    <definedName name="XDO_?NOVAL?241?">SSCF!$B$10:$B$107</definedName>
    <definedName name="XDO_?NOVAL?242?">SSCF!$B$10:$B$126</definedName>
    <definedName name="XDO_?NOVAL?243?">SSCF!$B$10:$B$131</definedName>
    <definedName name="XDO_?NOVAL?244?">SBPF!$B$18:$B$57</definedName>
    <definedName name="XDO_?NOVAL?245?">SBPF!$B$18:$B$66</definedName>
    <definedName name="XDO_?NOVAL?246?">SBPF!$B$18:$B$75</definedName>
    <definedName name="XDO_?NOVAL?247?">SBPF!$B$18:$B$87</definedName>
    <definedName name="XDO_?NOVAL?248?">SBPF!$B$18:$B$100</definedName>
    <definedName name="XDO_?NOVAL?249?">SBPF!$B$18:$B$110</definedName>
    <definedName name="XDO_?NOVAL?25?">SMGLF!$B$10:$B$70</definedName>
    <definedName name="XDO_?NOVAL?250?">SBPF!$B$18:$B$115</definedName>
    <definedName name="XDO_?NOVAL?251?">SBFS!$B$10:$B$43</definedName>
    <definedName name="XDO_?NOVAL?252?">SBFS!$B$10:$B$68</definedName>
    <definedName name="XDO_?NOVAL?253?">SBFS!$B$10:$B$87</definedName>
    <definedName name="XDO_?NOVAL?254?">SBFS!$B$10:$B$92</definedName>
    <definedName name="XDO_?NOVAL?255?">SETFNN50!$B$10:$B$59</definedName>
    <definedName name="XDO_?NOVAL?256?">SETFNN50!$B$10:$B$68</definedName>
    <definedName name="XDO_?NOVAL?257?">SETFNN50!$B$10:$B$103</definedName>
    <definedName name="XDO_?NOVAL?258?">SETFNN50!$B$10:$B$108</definedName>
    <definedName name="XDO_?NOVAL?259?">SETFNIFBK!$B$10:$B$21</definedName>
    <definedName name="XDO_?NOVAL?26?">SMGLF!$B$10:$B$89</definedName>
    <definedName name="XDO_?NOVAL?260?">SETFNIFBK!$B$10:$B$64</definedName>
    <definedName name="XDO_?NOVAL?261?">SETFNIFBK!$B$10:$B$69</definedName>
    <definedName name="XDO_?NOVAL?262?">SETFBSE100!$B$10:$B$109</definedName>
    <definedName name="XDO_?NOVAL?263?">SETFBSE100!$B$10:$B$118</definedName>
    <definedName name="XDO_?NOVAL?264?">SETFBSE100!$B$10:$B$157</definedName>
    <definedName name="XDO_?NOVAL?265?">SESF!$B$10:$B$110</definedName>
    <definedName name="XDO_?NOVAL?266?">SESF!$B$10:$B$116</definedName>
    <definedName name="XDO_?NOVAL?267?">SESF!$B$10:$B$120</definedName>
    <definedName name="XDO_?NOVAL?268?">SESF!$B$10:$B$125</definedName>
    <definedName name="XDO_?NOVAL?269?">SESF!$B$10:$B$147</definedName>
    <definedName name="XDO_?NOVAL?27?">SMGLF!$B$10:$B$94</definedName>
    <definedName name="XDO_?NOVAL?270?">SESF!$B$10:$B$157</definedName>
    <definedName name="XDO_?NOVAL?271?">SESF!$B$10:$B$169</definedName>
    <definedName name="XDO_?NOVAL?272?">SESF!$B$10:$B$188</definedName>
    <definedName name="XDO_?NOVAL?273?">SESF!$B$10:$B$193</definedName>
    <definedName name="XDO_?NOVAL?274?">SETFNIF50!$B$10:$B$59</definedName>
    <definedName name="XDO_?NOVAL?275?">SETFNIF50!$B$10:$B$102</definedName>
    <definedName name="XDO_?NOVAL?276?">SETFNIF50!$B$10:$B$107</definedName>
    <definedName name="XDO_?NOVAL?277?">'SLTAF-III'!$B$10:$B$35</definedName>
    <definedName name="XDO_?NOVAL?278?">'SLTAF-III'!$B$10:$B$78</definedName>
    <definedName name="XDO_?NOVAL?279?">'SLTAF-III'!$B$10:$B$83</definedName>
    <definedName name="XDO_?NOVAL?28?">#REF!</definedName>
    <definedName name="XDO_?NOVAL?280?">SETF10GILT!$B$24</definedName>
    <definedName name="XDO_?NOVAL?281?">SETF10GILT!$B$24:$B$53</definedName>
    <definedName name="XDO_?NOVAL?282?">SETF10GILT!$B$24:$B$58</definedName>
    <definedName name="XDO_?NOVAL?283?">'SLTAF-IV'!$B$10:$B$36</definedName>
    <definedName name="XDO_?NOVAL?284?">'SLTAF-IV'!$B$10:$B$79</definedName>
    <definedName name="XDO_?NOVAL?285?">'SLTAF-IV'!$B$10:$B$84</definedName>
    <definedName name="XDO_?NOVAL?286?">'SLTAF-V'!$B$10:$B$36</definedName>
    <definedName name="XDO_?NOVAL?287?">'SLTAF-V'!$B$10:$B$79</definedName>
    <definedName name="XDO_?NOVAL?288?">'SLTAF-V'!$B$10:$B$84</definedName>
    <definedName name="XDO_?NOVAL?289?">'SLTAF-VI'!$B$10:$B$43</definedName>
    <definedName name="XDO_?NOVAL?29?">#REF!</definedName>
    <definedName name="XDO_?NOVAL?290?">'SLTAF-VI'!$B$10:$B$86</definedName>
    <definedName name="XDO_?NOVAL?291?">'SLTAF-VI'!$B$10:$B$91</definedName>
    <definedName name="XDO_?NOVAL?292?">SETFSN50!$B$10:$B$59</definedName>
    <definedName name="XDO_?NOVAL?293?">SETFSN50!$B$10:$B$68</definedName>
    <definedName name="XDO_?NOVAL?294?">SETFSN50!$B$10:$B$103</definedName>
    <definedName name="XDO_?NOVAL?295?">SETFSN50!$B$10:$B$108</definedName>
    <definedName name="XDO_?NOVAL?296?">SBIETFQLTY!$B$10:$B$39</definedName>
    <definedName name="XDO_?NOVAL?297?">SBIETFQLTY!$B$10:$B$82</definedName>
    <definedName name="XDO_?NOVAL?298?">SBIETFQLTY!$B$10:$B$87</definedName>
    <definedName name="XDO_?NOVAL?299?">SCBF!$B$18:$B$93</definedName>
    <definedName name="XDO_?NOVAL?3?">#REF!</definedName>
    <definedName name="XDO_?NOVAL?30?">SEHF!$B$10:$B$52</definedName>
    <definedName name="XDO_?NOVAL?300?">SCBF!$B$18:$B$102</definedName>
    <definedName name="XDO_?NOVAL?301?">SCBF!$B$18:$B$107</definedName>
    <definedName name="XDO_?NOVAL?302?">SCBF!$B$18:$B$113</definedName>
    <definedName name="XDO_?NOVAL?303?">SCBF!$B$18:$B$132</definedName>
    <definedName name="XDO_?NOVAL?304?">SCBF!$B$18:$B$142</definedName>
    <definedName name="XDO_?NOVAL?305?">SCBF!$B$18:$B$147</definedName>
    <definedName name="XDO_?NOVAL?306?">SEMVF!$B$10:$B$59</definedName>
    <definedName name="XDO_?NOVAL?307?">SEMVF!$B$10:$B$102</definedName>
    <definedName name="XDO_?NOVAL?308?">SEMVF!$B$10:$B$107</definedName>
    <definedName name="XDO_?NOVAL?309?">'SFMP- Series 1'!$B$26:$B$31</definedName>
    <definedName name="XDO_?NOVAL?31?">SEHF!$B$10:$B$57</definedName>
    <definedName name="XDO_?NOVAL?310?">'SFMP- Series 1'!$B$26:$B$50</definedName>
    <definedName name="XDO_?NOVAL?311?">'SFMP- Series 1'!$B$26:$B$65</definedName>
    <definedName name="XDO_?NOVAL?312?">'SFMP- Series 1'!$B$26:$B$70</definedName>
    <definedName name="XDO_?NOVAL?313?">'SFMP- Series 6'!$B$24</definedName>
    <definedName name="XDO_?NOVAL?314?">'SFMP- Series 6'!$B$24:$B$31</definedName>
    <definedName name="XDO_?NOVAL?315?">'SFMP- Series 6'!$B$24:$B$50</definedName>
    <definedName name="XDO_?NOVAL?316?">'SFMP- Series 6'!$B$24:$B$65</definedName>
    <definedName name="XDO_?NOVAL?317?">'SFMP- Series 6'!$B$24:$B$70</definedName>
    <definedName name="XDO_?NOVAL?318?">'SFMP- Series 34'!$B$24</definedName>
    <definedName name="XDO_?NOVAL?319?">'SFMP- Series 34'!$B$24:$B$28</definedName>
    <definedName name="XDO_?NOVAL?32?">SEHF!$B$10:$B$64</definedName>
    <definedName name="XDO_?NOVAL?320?">'SFMP- Series 34'!$B$24:$B$45</definedName>
    <definedName name="XDO_?NOVAL?321?">'SFMP- Series 34'!$B$24:$B$60</definedName>
    <definedName name="XDO_?NOVAL?322?">'SFMP- Series 34'!$B$24:$B$65</definedName>
    <definedName name="XDO_?NOVAL?323?">'SMCBF-IP'!$B$10:$B$43</definedName>
    <definedName name="XDO_?NOVAL?324?">'SMCBF-IP'!$B$10:$B$49</definedName>
    <definedName name="XDO_?NOVAL?325?">'SMCBF-IP'!$B$10:$B$70</definedName>
    <definedName name="XDO_?NOVAL?326?">'SMCBF-IP'!$B$10:$B$89</definedName>
    <definedName name="XDO_?NOVAL?327?">'SMCBF-IP'!$B$10:$B$94</definedName>
    <definedName name="XDO_?NOVAL?328?">SFRDF!$B$18:$B$20</definedName>
    <definedName name="XDO_?NOVAL?329?">SFRDF!$B$18:$B$30</definedName>
    <definedName name="XDO_?NOVAL?33?">SEHF!$B$10:$B$68</definedName>
    <definedName name="XDO_?NOVAL?330?">SFRDF!$B$18:$B$36</definedName>
    <definedName name="XDO_?NOVAL?331?">SFRDF!$B$18:$B$55</definedName>
    <definedName name="XDO_?NOVAL?332?">SFRDF!$B$18:$B$65</definedName>
    <definedName name="XDO_?NOVAL?333?">SFRDF!$B$18:$B$70</definedName>
    <definedName name="XDO_?NOVAL?334?">SBIETFIT!$B$10:$B$19</definedName>
    <definedName name="XDO_?NOVAL?335?">SBIETFIT!$B$10:$B$66</definedName>
    <defined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AL?340?">'SRBF-AP'!$B$10:$B$70</definedName>
    <definedName name="XDO_?NOVAL?341?">'SRBF-AP'!$B$10:$B$78</definedName>
    <definedName name="XDO_?NOVAL?342?">'SRBF-AP'!$B$10:$B$82</definedName>
    <definedName name="XDO_?NOVAL?343?">'SRBF-AP'!$B$10:$B$109</definedName>
    <definedName name="XDO_?NOVAL?344?">'SRBF-AP'!$B$10:$B$114</definedName>
    <definedName name="XDO_?NOVAL?345?">'SRBF-AHP'!$B$10:$B$60</definedName>
    <definedName name="XDO_?NOVAL?346?">'SRBF-AHP'!$B$10:$B$69</definedName>
    <definedName name="XDO_?NOVAL?347?">'SRBF-AHP'!$B$10:$B$74</definedName>
    <definedName name="XDO_?NOVAL?348?">'SRBF-AHP'!$B$10:$B$80</definedName>
    <definedName name="XDO_?NOVAL?349?">'SRBF-AHP'!$B$10:$B$88</definedName>
    <definedName name="XDO_?NOVAL?35?">SEHF!$B$10:$B$136</definedName>
    <definedName name="XDO_?NOVAL?350?">'SRBF-AHP'!$B$10:$B$92</definedName>
    <definedName name="XDO_?NOVAL?351?">'SRBF-AHP'!$B$10:$B$109</definedName>
    <definedName name="XDO_?NOVAL?352?">'SRBF-AHP'!$B$10:$B$121</definedName>
    <definedName name="XDO_?NOVAL?353?">'SRBF-AHP'!$B$10:$B$126</definedName>
    <definedName name="XDO_?NOVAL?354?">'SRBF-CHP'!$B$10:$B$60</definedName>
    <definedName name="XDO_?NOVAL?355?">'SRBF-CHP'!$B$10:$B$78</definedName>
    <definedName name="XDO_?NOVAL?356?">'SRBF-CHP'!$B$10:$B$90</definedName>
    <definedName name="XDO_?NOVAL?357?">'SRBF-CHP'!$B$10:$B$119</definedName>
    <definedName name="XDO_?NOVAL?358?">'SRBF-CHP'!$B$10:$B$124</definedName>
    <definedName name="XDO_?NOVAL?359?">'SRBF-CP'!$B$10:$B$60</definedName>
    <definedName name="XDO_?NOVAL?36?">SEHF!$B$10:$B$144</definedName>
    <definedName name="XDO_?NOVAL?360?">'SRBF-CP'!$B$10:$B$77</definedName>
    <definedName name="XDO_?NOVAL?361?">'SRBF-CP'!$B$10:$B$88</definedName>
    <definedName name="XDO_?NOVAL?362?">'SRBF-CP'!$B$10:$B$117</definedName>
    <definedName name="XDO_?NOVAL?363?">'SRBF-CP'!$B$10:$B$122</definedName>
    <definedName name="XDO_?NOVAL?364?">'SIA-US EQUITY FOF'!$B$14</definedName>
    <definedName name="XDO_?NOVAL?365?">'SIA-US EQUITY FOF'!$B$14:$B$53</definedName>
    <definedName name="XDO_?NOVAL?366?">'SIA-US EQUITY FOF'!$B$14:$B$58</definedName>
    <definedName name="XDO_?NOVAL?367?">'SFMP- Series 42'!$B$18:$B$19</definedName>
    <definedName name="XDO_?NOVAL?368?">'SFMP- Series 42'!$B$18:$B$40</definedName>
    <definedName name="XDO_?NOVAL?369?">'SFMP- Series 42'!$B$18:$B$60</definedName>
    <definedName name="XDO_?NOVAL?37?">SEHF!$B$10:$B$154</definedName>
    <definedName name="XDO_?NOVAL?370?">'SFMP- Series 42'!$B$18:$B$75</definedName>
    <definedName name="XDO_?NOVAL?371?">'SFMP- Series 42'!$B$18:$B$80</definedName>
    <definedName name="XDO_?NOVAL?372?">'SNN50'!$B$10:$B$59</definedName>
    <definedName name="XDO_?NOVAL?373?">'SNN50'!$B$10:$B$68</definedName>
    <definedName name="XDO_?NOVAL?374?">'SNN50'!$B$10:$B$103</definedName>
    <definedName name="XDO_?NOVAL?375?">'SNN50'!$B$10:$B$108</definedName>
    <definedName name="XDO_?NOVAL?376?">'SFMP- Series 44'!$B$26:$B$31</definedName>
    <definedName name="XDO_?NOVAL?377?">'SFMP- Series 44'!$B$26:$B$55</definedName>
    <definedName name="XDO_?NOVAL?378?">'SFMP- Series 44'!$B$26:$B$70</definedName>
    <definedName name="XDO_?NOVAL?379?">'SFMP- Series 44'!$B$26:$B$75</definedName>
    <definedName name="XDO_?NOVAL?38?">SEHF!$B$10:$B$159</definedName>
    <definedName name="XDO_?NOVAL?380?">'SFMP- Series 45'!$B$26:$B$35</definedName>
    <definedName name="XDO_?NOVAL?381?">'SFMP- Series 45'!$B$26:$B$57</definedName>
    <definedName name="XDO_?NOVAL?382?">'SFMP- Series 45'!$B$26:$B$72</definedName>
    <definedName name="XDO_?NOVAL?383?">'SFMP- Series 45'!$B$26:$B$77</definedName>
    <definedName name="XDO_?NOVAL?384?">SBIETFCON!$B$10:$B$39</definedName>
    <definedName name="XDO_?NOVAL?385?">SBIETFCON!$B$10:$B$48</definedName>
    <definedName name="XDO_?NOVAL?386?">SBIETFCON!$B$10:$B$83</definedName>
    <definedName name="XDO_?NOVAL?387?">SBIETFCON!$B$10:$B$88</definedName>
    <definedName name="XDO_?NOVAL?388?">'SFMP- Series 46'!$B$26:$B$29</definedName>
    <definedName name="XDO_?NOVAL?389?">'SFMP- Series 46'!$B$26:$B$49</definedName>
    <definedName name="XDO_?NOVAL?39?">SEHF!$B$10:$B$167</definedName>
    <definedName name="XDO_?NOVAL?390?">'SFMP- Series 46'!$B$26:$B$64</definedName>
    <definedName name="XDO_?NOVAL?391?">'SFMP- Series 46'!$B$26:$B$69</definedName>
    <definedName name="XDO_?NOVAL?392?">SBAF!$B$10:$B$101</definedName>
    <definedName name="XDO_?NOVAL?393?">SBAF!$B$10:$B$109</definedName>
    <definedName name="XDO_?NOVAL?394?">SBAF!$B$10:$B$114</definedName>
    <definedName name="XDO_?NOVAL?395?">SBAF!$B$10:$B$162</definedName>
    <definedName name="XDO_?NOVAL?396?">SBAF!$B$10:$B$176</definedName>
    <definedName name="XDO_?NOVAL?397?">SBAF!$B$10:$B$182</definedName>
    <definedName name="XDO_?NOVAL?398?">SBAF!$B$10:$B$192</definedName>
    <definedName name="XDO_?NOVAL?399?">SBAF!$B$10:$B$213</definedName>
    <definedName name="XDO_?NOVAL?4?">#REF!</definedName>
    <definedName name="XDO_?NOVAL?40?">SEHF!$B$10:$B$182</definedName>
    <definedName name="XDO_?NOVAL?400?">SBAF!$B$10:$B$218</definedName>
    <definedName name="XDO_?NOVAL?401?">'SFMP- Series 49'!$B$26:$B$34</definedName>
    <definedName name="XDO_?NOVAL?402?">'SFMP- Series 49'!$B$26:$B$55</definedName>
    <definedName name="XDO_?NOVAL?403?">'SFMP- Series 49'!$B$26:$B$70</definedName>
    <definedName name="XDO_?NOVAL?404?">'SFMP- Series 49'!$B$26:$B$75</definedName>
    <definedName name="XDO_?NOVAL?405?">'SFMP- Series 50'!$B$26:$B$31</definedName>
    <definedName name="XDO_?NOVAL?406?">'SFMP- Series 50'!$B$26:$B$50</definedName>
    <definedName name="XDO_?NOVAL?407?">'SFMP- Series 50'!$B$26:$B$65</definedName>
    <definedName name="XDO_?NOVAL?408?">'SFMP- Series 50'!$B$26:$B$70</definedName>
    <definedName name="XDO_?NOVAL?409?">'SFMP- Series 51'!$B$26:$B$37</definedName>
    <definedName name="XDO_?NOVAL?41?">SEHF!$B$10:$B$187</definedName>
    <definedName name="XDO_?NOVAL?410?">'SFMP- Series 51'!$B$26:$B$59</definedName>
    <definedName name="XDO_?NOVAL?411?">'SFMP- Series 51'!$B$26:$B$74</definedName>
    <definedName name="XDO_?NOVAL?412?">'SFMP- Series 51'!$B$26:$B$79</definedName>
    <definedName name="XDO_?NOVAL?413?">'SFMP- Series 52'!$B$26:$B$30</definedName>
    <definedName name="XDO_?NOVAL?414?">'SFMP- Series 52'!$B$26:$B$51</definedName>
    <definedName name="XDO_?NOVAL?415?">'SFMP- Series 52'!$B$26:$B$66</definedName>
    <definedName name="XDO_?NOVAL?416?">'SFMP- Series 52'!$B$26:$B$71</definedName>
    <definedName name="XDO_?NOVAL?417?">'SFMP- Series 53'!$B$26:$B$34</definedName>
    <definedName name="XDO_?NOVAL?418?">'SFMP- Series 53'!$B$26:$B$57</definedName>
    <definedName name="XDO_?NOVAL?419?">'SFMP- Series 53'!$B$26:$B$72</definedName>
    <definedName name="XDO_?NOVAL?42?">#REF!</definedName>
    <definedName name="XDO_?NOVAL?420?">'SFMP- Series 53'!$B$26:$B$77</definedName>
    <definedName name="XDO_?NOVAL?421?">'SFMP- Series 54'!$B$26:$B$28</definedName>
    <definedName name="XDO_?NOVAL?422?">'SFMP- Series 54'!$B$26:$B$44</definedName>
    <definedName name="XDO_?NOVAL?423?">'SFMP- Series 54'!$B$26:$B$59</definedName>
    <definedName name="XDO_?NOVAL?424?">'SFMP- Series 54'!$B$26:$B$64</definedName>
    <definedName name="XDO_?NOVAL?425?">'SFMP- Series 55'!$B$26:$B$32</definedName>
    <definedName name="XDO_?NOVAL?426?">'SFMP- Series 55'!$B$26:$B$55</definedName>
    <definedName name="XDO_?NOVAL?427?">'SFMP- Series 55'!$B$26:$B$70</definedName>
    <definedName name="XDO_?NOVAL?428?">'SFMP- Series 55'!$B$26:$B$75</definedName>
    <definedName name="XDO_?NOVAL?429?">'SFMP- Series 57'!$B$26:$B$29</definedName>
    <definedName name="XDO_?NOVAL?43?">#REF!</definedName>
    <definedName name="XDO_?NOVAL?430?">'SFMP- Series 57'!$B$26:$B$52</definedName>
    <definedName name="XDO_?NOVAL?431?">'SFMP- Series 57'!$B$26:$B$67</definedName>
    <definedName name="XDO_?NOVAL?432?">'SFMP- Series 57'!$B$26:$B$72</definedName>
    <definedName name="XDO_?NOVAL?433?">'SFMP- Series 58'!$B$26:$B$32</definedName>
    <definedName name="XDO_?NOVAL?434?">'SFMP- Series 58'!$B$26:$B$52</definedName>
    <definedName name="XDO_?NOVAL?435?">'SFMP- Series 58'!$B$26:$B$67</definedName>
    <definedName name="XDO_?NOVAL?436?">'SFMP- Series 58'!$B$26:$B$72</definedName>
    <definedName name="XDO_?NOVAL?437?">SCPSE!$B$18:$B$43</definedName>
    <definedName name="XDO_?NOVAL?438?">SCPSE!$B$18:$B$52</definedName>
    <definedName name="XDO_?NOVAL?439?">SCPSE!$B$18:$B$107</definedName>
    <definedName name="XDO_?NOVAL?44?">SMIF!$B$18:$B$37</definedName>
    <definedName name="XDO_?NOVAL?440?">SCPSE!$B$18:$B$134</definedName>
    <definedName name="XDO_?NOVAL?441?">SCPSE!$B$18:$B$139</definedName>
    <definedName name="XDO_?NOVAL?442?">'SFMP- Series 59'!$B$38:$B$40</definedName>
    <definedName name="XDO_?NOVAL?443?">'SFMP- Series 59'!$B$38:$B$55</definedName>
    <definedName name="XDO_?NOVAL?444?">'SFMP- Series 59'!$B$38:$B$60</definedName>
    <definedName name="XDO_?NOVAL?445?">'SFMP- Series 60'!$B$26:$B$31</definedName>
    <definedName name="XDO_?NOVAL?446?">'SFMP- Series 60'!$B$26:$B$51</definedName>
    <definedName name="XDO_?NOVAL?447?">'SFMP- Series 60'!$B$26:$B$66</definedName>
    <definedName name="XDO_?NOVAL?448?">'SFMP- Series 60'!$B$26:$B$71</definedName>
    <definedName name="XDO_?NOVAL?449?">SMCF!$B$10:$B$72</definedName>
    <definedName name="XDO_?NOVAL?45?">SMIF!$B$18:$B$44</definedName>
    <definedName name="XDO_?NOVAL?450?">SMCF!$B$10:$B$87</definedName>
    <definedName name="XDO_?NOVAL?451?">SMCF!$B$10:$B$98</definedName>
    <definedName name="XDO_?NOVAL?452?">SMCF!$B$10:$B$117</definedName>
    <definedName name="XDO_?NOVAL?453?">SMCF!$B$10:$B$122</definedName>
    <definedName name="XDO_?NOVAL?454?">'SFMP- Series 61'!$B$26:$B$36</definedName>
    <definedName name="XDO_?NOVAL?455?">'SFMP- Series 61'!$B$26:$B$59</definedName>
    <definedName name="XDO_?NOVAL?456?">'SFMP- Series 61'!$B$26:$B$74</definedName>
    <definedName name="XDO_?NOVAL?457?">'SFMP- Series 61'!$B$26:$B$79</definedName>
    <definedName name="XDO_?NOVAL?458?">'SFMP- Series 66'!$B$26:$B$37</definedName>
    <definedName name="XDO_?NOVAL?459?">'SFMP- Series 66'!$B$26:$B$58</definedName>
    <definedName name="XDO_?NOVAL?46?">SMIF!$B$18:$B$51</definedName>
    <definedName name="XDO_?NOVAL?460?">'SFMP- Series 66'!$B$26:$B$73</definedName>
    <definedName name="XDO_?NOVAL?461?">'SFMP- Series 66'!$B$26:$B$78</definedName>
    <definedName name="XDO_?NOVAL?462?">'SFMP- Series 67'!$B$26:$B$34</definedName>
    <definedName name="XDO_?NOVAL?463?">'SFMP- Series 67'!$B$26:$B$57</definedName>
    <definedName name="XDO_?NOVAL?464?">'SFMP- Series 67'!$B$26:$B$72</definedName>
    <definedName name="XDO_?NOVAL?465?">'SFMP- Series 67'!$B$26:$B$77</definedName>
    <definedName name="XDO_?NOVAL?466?">'SFMP- Series 68'!$B$24</definedName>
    <definedName name="XDO_?NOVAL?467?">'SFMP- Series 68'!$B$24:$B$42</definedName>
    <definedName name="XDO_?NOVAL?468?">'SFMP- Series 68'!$B$24:$B$57</definedName>
    <definedName name="XDO_?NOVAL?469?">'SFMP- Series 68'!$B$24:$B$62</definedName>
    <definedName name="XDO_?NOVAL?47?">SMIF!$B$18:$B$55</definedName>
    <definedName name="XDO_?NOVAL?470?">SNM150IF!$B$10:$B$159</definedName>
    <definedName name="XDO_?NOVAL?471?">SNM150IF!$B$10:$B$202</definedName>
    <definedName name="XDO_?NOVAL?472?">SNM150IF!$B$10:$B$207</definedName>
    <definedName name="XDO_?NOVAL?473?">SNS250IF!$B$10:$B$260</definedName>
    <definedName name="XDO_?NOVAL?474?">SNS250IF!$B$10:$B$303</definedName>
    <definedName name="XDO_?NOVAL?475?">SNS250IF!$B$10:$B$308</definedName>
    <definedName name="XDO_?NOVAL?476?">'SCIGI-JUN 2036'!$B$24</definedName>
    <definedName name="XDO_?NOVAL?477?">'SCIGI-JUN 2036'!$B$24:$B$53</definedName>
    <definedName name="XDO_?NOVAL?478?">'SCIGI-JUN 2036'!$B$24:$B$58</definedName>
    <definedName name="XDO_?NOVAL?479?">'SCIGI-APR 2029'!$B$24</definedName>
    <definedName name="XDO_?NOVAL?48?">SMIF!$B$18:$B$74</definedName>
    <definedName name="XDO_?NOVAL?480?">'SCIGI-APR 2029'!$B$24:$B$53</definedName>
    <definedName name="XDO_?NOVAL?481?">'SCIGI-APR 2029'!$B$24:$B$58</definedName>
    <definedName name="XDO_?NOVAL?482?">'SCISI-SEP 2027'!$B$24</definedName>
    <definedName name="XDO_?NOVAL?483?">'SCISI-SEP 2027'!$B$24:$B$41</definedName>
    <definedName name="XDO_?NOVAL?484?">'SCISI-SEP 2027'!$B$24:$B$68</definedName>
    <definedName name="XDO_?NOVAL?485?">'SCISI-SEP 2027'!$B$24:$B$73</definedName>
    <definedName name="XDO_?NOVAL?486?">'SFMP- Series 72'!$B$38:$B$41</definedName>
    <definedName name="XDO_?NOVAL?487?">'SFMP- Series 72'!$B$38:$B$56</definedName>
    <definedName name="XDO_?NOVAL?488?">'SFMP- Series 72'!$B$38:$B$61</definedName>
    <definedName name="XDO_?NOVAL?489?">'SFMP- Series 73'!$B$38:$B$41</definedName>
    <definedName name="XDO_?NOVAL?49?">SMIF!$B$18:$B$84</definedName>
    <definedName name="XDO_?NOVAL?490?">'SFMP- Series 73'!$B$38:$B$56</definedName>
    <definedName name="XDO_?NOVAL?491?">'SFMP- Series 73'!$B$38:$B$61</definedName>
    <definedName name="XDO_?NOVAL?492?">SLDF!$B$24:$B$29</definedName>
    <definedName name="XDO_?NOVAL?493?">SLDF!$B$24:$B$50</definedName>
    <definedName name="XDO_?NOVAL?494?">SLDF!$B$24:$B$60</definedName>
    <definedName name="XDO_?NOVAL?495?">SLDF!$B$24:$B$65</definedName>
    <definedName name="XDO_?NOVAL?496?">'SFMP- Series 74'!$B$24</definedName>
    <definedName name="XDO_?NOVAL?497?">'SFMP- Series 74'!$B$24:$B$35</definedName>
    <definedName name="XDO_?NOVAL?498?">'SFMP- Series 74'!$B$24:$B$53</definedName>
    <definedName name="XDO_?NOVAL?499?">'SFMP- Series 74'!$B$24:$B$68</definedName>
    <definedName name="XDO_?NOVAL?5?">#REF!</definedName>
    <definedName name="XDO_?NOVAL?50?">SMIF!$B$18:$B$89</definedName>
    <definedName name="XDO_?NOVAL?500?">'SFMP- Series 74'!$B$24:$B$73</definedName>
    <definedName name="XDO_?NOVAL?501?">'SFMP- Series 76'!$B$18:$B$22</definedName>
    <definedName name="XDO_?NOVAL?502?">'SFMP- Series 76'!$B$18:$B$32</definedName>
    <definedName name="XDO_?NOVAL?503?">'SFMP- Series 76'!$B$18:$B$50</definedName>
    <definedName name="XDO_?NOVAL?504?">'SFMP- Series 76'!$B$18:$B$65</definedName>
    <definedName name="XDO_?NOVAL?505?">'SFMP- Series 76'!$B$18:$B$70</definedName>
    <definedName name="XDO_?NOVAL?506?">'SFMP- Series 78'!$B$18:$B$23</definedName>
    <definedName name="XDO_?NOVAL?507?">'SFMP- Series 78'!$B$18:$B$31</definedName>
    <definedName name="XDO_?NOVAL?508?">'SFMP- Series 78'!$B$18:$B$37</definedName>
    <definedName name="XDO_?NOVAL?509?">'SFMP- Series 78'!$B$18:$B$55</definedName>
    <definedName name="XDO_?NOVAL?51?">#REF!</definedName>
    <definedName name="XDO_?NOVAL?510?">'SFMP- Series 78'!$B$18:$B$70</definedName>
    <definedName name="XDO_?NOVAL?511?">'SFMP- Series 78'!$B$18:$B$75</definedName>
    <definedName name="XDO_?NOVAL?512?">SDYF!$B$10:$B$53</definedName>
    <definedName name="XDO_?NOVAL?513?">SDYF!$B$10:$B$64</definedName>
    <definedName name="XDO_?NOVAL?514?">SDYF!$B$10:$B$69</definedName>
    <definedName name="XDO_?NOVAL?515?">SDYF!$B$10:$B$86</definedName>
    <definedName name="XDO_?NOVAL?516?">SDYF!$B$10:$B$105</definedName>
    <definedName name="XDO_?NOVAL?517?">SDYF!$B$10:$B$110</definedName>
    <definedName name="XDO_?NOVAL?518?">'SFMP- Series 79'!$B$18:$B$23</definedName>
    <definedName name="XDO_?NOVAL?519?">'SFMP- Series 79'!$B$18:$B$31</definedName>
    <definedName name="XDO_?NOVAL?52?">#REF!</definedName>
    <definedName name="XDO_?NOVAL?520?">'SFMP- Series 79'!$B$18:$B$48</definedName>
    <definedName name="XDO_?NOVAL?521?">'SFMP- Series 79'!$B$18:$B$63</definedName>
    <definedName name="XDO_?NOVAL?522?">'SFMP- Series 79'!$B$18:$B$68</definedName>
    <definedName name="XDO_?NOVAL?523?">'SFMP- Series 81'!$B$18:$B$26</definedName>
    <definedName name="XDO_?NOVAL?524?">'SFMP- Series 81'!$B$18:$B$34</definedName>
    <definedName name="XDO_?NOVAL?525?">'SFMP- Series 81'!$B$18:$B$45</definedName>
    <definedName name="XDO_?NOVAL?526?">'SFMP- Series 81'!$B$18:$B$63</definedName>
    <definedName name="XDO_?NOVAL?527?">'SFMP- Series 81'!$B$18:$B$78</definedName>
    <definedName name="XDO_?NOVAL?528?">'SFMP- Series 81'!$B$18:$B$83</definedName>
    <definedName name="XDO_?NOVAL?529?">'SBI-BSE-SENSEX-IF'!$B$10:$B$39</definedName>
    <definedName name="XDO_?NOVAL?53?">SCOF!$B$10:$B$52</definedName>
    <definedName name="XDO_?NOVAL?530?">'SBI-BSE-SENSEX-IF'!$B$10:$B$82</definedName>
    <definedName name="XDO_?NOVAL?531?">'SBI-BSE-SENSEX-IF'!$B$10:$B$87</definedName>
    <definedName name="XDO_?NOVAL?532?">LIQUIDSBI!$B$52</definedName>
    <definedName name="XDO_?NOVAL?533?">LIQUIDSBI!$B$52:$B$57</definedName>
    <definedName name="XDO_?NOVAL?534?">SN50EWIF!$B$10:$B$59</definedName>
    <definedName name="XDO_?NOVAL?535?">SN50EWIF!$B$10:$B$102</definedName>
    <definedName name="XDO_?NOVAL?536?">SN50EWIF!$B$10:$B$107</definedName>
    <definedName name="XDO_?NOVAL?537?">SEOF!$B$10:$B$41</definedName>
    <definedName name="XDO_?NOVAL?538?">SEOF!$B$10:$B$66</definedName>
    <definedName name="XDO_?NOVAL?539?">SEOF!$B$10:$B$85</definedName>
    <definedName name="XDO_?NOVAL?54?">SCOF!$B$10:$B$56</definedName>
    <definedName name="XDO_?NOVAL?540?">SEOF!$B$10:$B$90</definedName>
    <definedName name="XDO_?NOVAL?541?">'SBI-AOF'!$B$10:$B$38</definedName>
    <definedName name="XDO_?NOVAL?542?">'SBI-AOF'!$B$10:$B$47</definedName>
    <definedName name="XDO_?NOVAL?543?">'SBI-AOF'!$B$10:$B$64</definedName>
    <definedName name="XDO_?NOVAL?544?">'SBI-AOF'!$B$10:$B$83</definedName>
    <definedName name="XDO_?NOVAL?545?">'SBI-AOF'!$B$10:$B$88</definedName>
    <definedName name="XDO_?NOVAL?546?">SETFSILVER!$B$54</definedName>
    <definedName name="XDO_?NOVAL?547?">SETFSILVER!$B$54:$B$56</definedName>
    <definedName name="XDO_?NOVAL?548?">SETFSILVER!$B$54:$B$59</definedName>
    <definedName name="XDO_?NOVAL?549?">'SETFSILVER-FOF'!$B$42</definedName>
    <definedName name="XDO_?NOVAL?55?">SCOF!$B$10:$B$63</definedName>
    <definedName name="XDO_?NOVAL?550?">'SETFSILVER-FOF'!$B$42:$B$54</definedName>
    <definedName name="XDO_?NOVAL?551?">'SETFSILVER-FOF'!$B$42:$B$59</definedName>
    <definedName name="XDO_?NOVAL?552?">'SN50EW-ETF'!$B$10:$B$59</definedName>
    <definedName name="XDO_?NOVAL?553?">'SN50EW-ETF'!$B$10:$B$102</definedName>
    <definedName name="XDO_?NOVAL?554?">'SN50EW-ETF'!$B$10:$B$107</definedName>
    <definedName name="XDO_?NOVAL?555?">SIOF!$B$10:$B$42</definedName>
    <definedName name="XDO_?NOVAL?556?">SIOF!$B$10:$B$67</definedName>
    <definedName name="XDO_?NOVAL?557?">SIOF!$B$10:$B$86</definedName>
    <definedName name="XDO_?NOVAL?558?">SIOF!$B$10:$B$91</definedName>
    <definedName name="XDO_?NOVAL?559?">SN500IF!$B$10:$B$510</definedName>
    <definedName name="XDO_?NOVAL?56?">SCOF!$B$10:$B$80</definedName>
    <definedName name="XDO_?NOVAL?560?">SN500IF!$B$10:$B$519</definedName>
    <definedName name="XDO_?NOVAL?561?">SN500IF!$B$10:$B$554</definedName>
    <definedName name="XDO_?NOVAL?562?">SN500IF!$B$10:$B$559</definedName>
    <definedName name="XDO_?NOVAL?563?">SNICIF!$B$10:$B$39</definedName>
    <definedName name="XDO_?NOVAL?564?">SNICIF!$B$10:$B$48</definedName>
    <definedName name="XDO_?NOVAL?565?">SNICIF!$B$10:$B$83</definedName>
    <definedName name="XDO_?NOVAL?566?">SNICIF!$B$10:$B$88</definedName>
    <definedName name="XDO_?NOVAL?567?">SQF!$B$10:$B$37</definedName>
    <definedName name="XDO_?NOVAL?568?">SQF!$B$10:$B$80</definedName>
    <definedName name="XDO_?NOVAL?569?">SQF!$B$10:$B$85</definedName>
    <definedName name="XDO_?NOVAL?57?">SCOF!$B$10:$B$99</definedName>
    <definedName name="XDO_?NOVAL?570?">SNBIF!$B$10:$B$21</definedName>
    <definedName name="XDO_?NOVAL?571?">SNBIF!$B$10:$B$64</definedName>
    <definedName name="XDO_?NOVAL?572?">SNBIF!$B$10:$B$69</definedName>
    <definedName name="XDO_?NOVAL?573?">SNITIF!$B$10:$B$19</definedName>
    <definedName name="XDO_?NOVAL?574?">SNITIF!$B$10:$B$62</definedName>
    <definedName name="XDO_?NOVAL?575?">SNITIF!$B$10:$B$67</definedName>
    <definedName name="XDO_?NOVAL?576?">'SBI BSE PSU Bank ETF'!$B$10:$B$21</definedName>
    <definedName name="XDO_?NOVAL?577?">'SBI BSE PSU Bank ETF'!$B$10:$B$64</definedName>
    <definedName name="XDO_?NOVAL?578?">'SBI BSE PSU Bank ETF'!$B$10:$B$69</definedName>
    <definedName name="XDO_?NOVAL?579?">'SBI BSE PSU Bank Index Fund'!$B$10:$B$21</definedName>
    <definedName name="XDO_?NOVAL?58?">SCOF!$B$10:$B$104</definedName>
    <definedName name="XDO_?NOVAL?580?">'SBI BSE PSU Bank Index Fund'!$B$10:$B$64</definedName>
    <definedName name="XDO_?NOVAL?581?">'SBI BSE PSU Bank Index Fund'!$B$10:$B$69</definedName>
    <definedName name="XDO_?NOVAL?582?">SIPAAFOF!$B$42:$B$45</definedName>
    <definedName name="XDO_?NOVAL?583?">SIPAAFOF!$B$42:$B$57</definedName>
    <definedName name="XDO_?NOVAL?584?">SIPAAFOF!$B$42:$B$62</definedName>
    <definedName name="XDO_?NOVAL?585?">'SBI Nifty200 Quality 30'!$B$10:$B$39</definedName>
    <definedName name="XDO_?NOVAL?586?">'SBI Nifty200 Quality 30'!$B$10:$B$82</definedName>
    <definedName name="XDO_?NOVAL?587?">'SBI Nifty200 Quality 30'!$B$10:$B$87</definedName>
    <definedName name="XDO_?NOVAL?588?">'SBI Nifty200 Mom 30'!$B$10:$B$39</definedName>
    <definedName name="XDO_?NOVAL?589?">'SBI Nifty200 Mom 30'!$B$10:$B$48</definedName>
    <definedName name="XDO_?NOVAL?59?">STOF!$B$10:$B$35</definedName>
    <definedName name="XDO_?NOVAL?590?">'SBI Nifty200 Mom 30'!$B$10:$B$83</definedName>
    <definedName name="XDO_?NOVAL?591?">'SBI Nifty200 Mom 30'!$B$10:$B$88</definedName>
    <definedName name="XDO_?NOVAL?592?">'SBI Nifty100 Low Vol 30'!$B$10:$B$39</definedName>
    <definedName name="XDO_?NOVAL?593?">'SBI Nifty100 Low Vol 30'!$B$10:$B$82</definedName>
    <definedName name="XDO_?NOVAL?594?">'SBI Nifty100 Low Vol 30'!$B$10:$B$87</definedName>
    <definedName name="XDO_?NOVAL?595?">SBILIQETF!$B$52</definedName>
    <definedName name="XDO_?NOVAL?596?">SBILIQETF!$B$52:$B$57</definedName>
    <definedName name="XDO_?NOVAL?597?">SDAAAFOF!$B$42:$B$54</definedName>
    <definedName name="XDO_?NOVAL?598?">SDAAAFOF!$B$42:$B$66</definedName>
    <definedName name="XDO_?NOVAL?599?">SDAAAFOF!$B$42:$B$71</definedName>
    <definedName name="XDO_?NOVAL?6?">#REF!</definedName>
    <definedName name="XDO_?NOVAL?60?">STOF!$B$10:$B$40</definedName>
    <definedName name="XDO_?NOVAL?600?">SBIRIOS!$B$10:$B$41</definedName>
    <definedName name="XDO_?NOVAL?601?">SBIRIOS!$B$10:$B$84</definedName>
    <definedName name="XDO_?NOVAL?602?">SBIRIOS!$B$10:$B$89</definedName>
    <definedName name="XDO_?NOVAL?603?">#REF!</definedName>
    <definedName name="XDO_?NOVAL?604?">#REF!</definedName>
    <definedName name="XDO_?NOVAL?605?">#REF!</definedName>
    <definedName name="XDO_?NOVAL?606?">#REF!</definedName>
    <definedName name="XDO_?NOVAL?607?">#REF!</definedName>
    <definedName name="XDO_?NOVAL?608?">#REF!</definedName>
    <definedName name="XDO_?NOVAL?609?">#REF!</definedName>
    <definedName name="XDO_?NOVAL?61?">STOF!$B$10:$B$47</definedName>
    <definedName name="XDO_?NOVAL?610?">#REF!</definedName>
    <definedName name="XDO_?NOVAL?611?">#REF!</definedName>
    <definedName name="XDO_?NOVAL?612?">#REF!</definedName>
    <definedName name="XDO_?NOVAL?613?">#REF!</definedName>
    <definedName name="XDO_?NOVAL?614?">#REF!</definedName>
    <definedName name="XDO_?NOVAL?615?">#REF!</definedName>
    <definedName name="XDO_?NOVAL?616?">#REF!</definedName>
    <definedName name="XDO_?NOVAL?617?">#REF!</definedName>
    <definedName name="XDO_?NOVAL?618?">#REF!</definedName>
    <definedName name="XDO_?NOVAL?619?">#REF!</definedName>
    <definedName name="XDO_?NOVAL?62?">STOF!$B$10:$B$68</definedName>
    <definedName name="XDO_?NOVAL?620?">#REF!</definedName>
    <definedName name="XDO_?NOVAL?621?">#REF!</definedName>
    <definedName name="XDO_?NOVAL?622?">#REF!</definedName>
    <definedName name="XDO_?NOVAL?63?">STOF!$B$10:$B$87</definedName>
    <definedName name="XDO_?NOVAL?64?">STOF!$B$10:$B$92</definedName>
    <definedName name="XDO_?NOVAL?65?">SHOF!$B$10:$B$39</definedName>
    <definedName name="XDO_?NOVAL?66?">SHOF!$B$10:$B$45</definedName>
    <definedName name="XDO_?NOVAL?67?">SHOF!$B$10:$B$66</definedName>
    <definedName name="XDO_?NOVAL?68?">SHOF!$B$10:$B$85</definedName>
    <definedName name="XDO_?NOVAL?69?">SHOF!$B$10:$B$90</definedName>
    <definedName name="XDO_?NOVAL?7?">#REF!</definedName>
    <definedName name="XDO_?NOVAL?70?">SCF!$B$10:$B$88</definedName>
    <definedName name="XDO_?NOVAL?71?">SCF!$B$10:$B$95</definedName>
    <definedName name="XDO_?NOVAL?72?">SCF!$B$10:$B$99</definedName>
    <definedName name="XDO_?NOVAL?73?">SCF!$B$10:$B$108</definedName>
    <definedName name="XDO_?NOVAL?74?">SCF!$B$10:$B$130</definedName>
    <definedName name="XDO_?NOVAL?75?">SCF!$B$10:$B$149</definedName>
    <definedName name="XDO_?NOVAL?76?">SCF!$B$10:$B$154</definedName>
    <definedName name="XDO_?NOVAL?77?">SNIF!$B$10:$B$59</definedName>
    <definedName name="XDO_?NOVAL?78?">SNIF!$B$10:$B$102</definedName>
    <definedName name="XDO_?NOVAL?79?">SNIF!$B$10:$B$107</definedName>
    <definedName name="XDO_?NOVAL?8?">#REF!</definedName>
    <definedName name="XDO_?NOVAL?80?">'SMCBF-SP'!$B$10:$B$27</definedName>
    <definedName name="XDO_?NOVAL?81?">'SMCBF-SP'!$B$10:$B$31</definedName>
    <definedName name="XDO_?NOVAL?82?">'SMCBF-SP'!$B$10:$B$46</definedName>
    <definedName name="XDO_?NOVAL?83?">'SMCBF-SP'!$B$10:$B$56</definedName>
    <definedName name="XDO_?NOVAL?84?">'SMCBF-SP'!$B$10:$B$71</definedName>
    <definedName name="XDO_?NOVAL?85?">'SMCBF-SP'!$B$10:$B$86</definedName>
    <definedName name="XDO_?NOVAL?86?">'SMCBF-SP'!$B$10:$B$91</definedName>
    <definedName name="XDO_?NOVAL?87?">SOF!$B$30</definedName>
    <definedName name="XDO_?NOVAL?88?">SOF!$B$30:$B$39</definedName>
    <definedName name="XDO_?NOVAL?89?">SOF!$B$30:$B$59</definedName>
    <definedName name="XDO_?NOVAL?9?">SLMF!$B$10:$B$87</definedName>
    <definedName name="XDO_?NOVAL?90?">SOF!$B$30:$B$64</definedName>
    <definedName name="XDO_?NOVAL?91?">SMMDF!#REF!</definedName>
    <definedName name="XDO_?NOVAL?92?">SMMDF!#REF!</definedName>
    <definedName name="XDO_?NOVAL?93?">SMMDF!$B$10:$B$68</definedName>
    <definedName name="XDO_?NOVAL?94?">SMMDF!$B$10:$B$75</definedName>
    <definedName name="XDO_?NOVAL?95?">SMMDF!$B$10:$B$84</definedName>
    <definedName name="XDO_?NOVAL?96?">SMMDF!$B$10:$B$88</definedName>
    <definedName name="XDO_?NOVAL?97?">SMMDF!$B$10:$B$107</definedName>
    <definedName name="XDO_?NOVAL?98?">SMMDF!$B$10:$B$117</definedName>
    <definedName name="XDO_?NOVAL?99?">SMMDF!$B$10:$B$122</definedName>
    <definedName name="XDO_?NPTF?">SMEEF!$D$2:$D$49</definedName>
    <definedName name="XDO_?NPTF?1?">#REF!</definedName>
    <definedName name="XDO_?NPTF?10?">#REF!</definedName>
    <definedName name="XDO_?NPTF?100?">'SCIGI-JUN 2036'!$D$2:$D$24</definedName>
    <definedName name="XDO_?NPTF?101?">'SCIGI-APR 2029'!$D$2:$D$24</definedName>
    <definedName name="XDO_?NPTF?102?">'SCISI-SEP 2027'!$D$2:$D$24</definedName>
    <definedName name="XDO_?NPTF?103?">'SFMP- Series 72'!$D$2:$D$41</definedName>
    <definedName name="XDO_?NPTF?104?">'SFMP- Series 73'!$D$2:$D$41</definedName>
    <definedName name="XDO_?NPTF?105?">SLDF!$D$2:$D$29</definedName>
    <definedName name="XDO_?NPTF?106?">'SFMP- Series 74'!$D$2:$D$24</definedName>
    <definedName name="XDO_?NPTF?107?">'SFMP- Series 76'!$D$2:$D$22</definedName>
    <definedName name="XDO_?NPTF?108?">'SFMP- Series 78'!$D$2:$D$23</definedName>
    <definedName name="XDO_?NPTF?109?">SDYF!$D$2:$D$53</definedName>
    <definedName name="XDO_?NPTF?11?">SEHF!$D$2:$D$52</definedName>
    <definedName name="XDO_?NPTF?110?">'SFMP- Series 79'!$D$2:$D$23</definedName>
    <definedName name="XDO_?NPTF?111?">'SFMP- Series 81'!$D$2:$D$26</definedName>
    <definedName name="XDO_?NPTF?112?">'SBI-BSE-SENSEX-IF'!$D$2:$D$39</definedName>
    <definedName name="XDO_?NPTF?113?">LIQUIDSBI!$D$2:$D$52</definedName>
    <definedName name="XDO_?NPTF?114?">SN50EWIF!$D$2:$D$59</definedName>
    <definedName name="XDO_?NPTF?115?">SEOF!$D$2:$D$41</definedName>
    <definedName name="XDO_?NPTF?116?">'SBI-AOF'!$D$2:$D$38</definedName>
    <definedName name="XDO_?NPTF?117?">SETFSILVER!$D$2:$D$54</definedName>
    <definedName name="XDO_?NPTF?118?">'SETFSILVER-FOF'!$D$2:$D$42</definedName>
    <definedName name="XDO_?NPTF?119?">'SN50EW-ETF'!$D$2:$D$59</definedName>
    <definedName name="XDO_?NPTF?12?">#REF!</definedName>
    <definedName name="XDO_?NPTF?120?">SIOF!$D$2:$D$42</definedName>
    <definedName name="XDO_?NPTF?121?">SN500IF!$D$2:$D$510</definedName>
    <definedName name="XDO_?NPTF?122?">SNICIF!$D$2:$D$39</definedName>
    <definedName name="XDO_?NPTF?123?">SQF!$D$2:$D$37</definedName>
    <definedName name="XDO_?NPTF?124?">SNBIF!$D$2:$D$21</definedName>
    <definedName name="XDO_?NPTF?125?">SNITIF!$D$2:$D$19</definedName>
    <definedName name="XDO_?NPTF?126?">'SBI BSE PSU Bank ETF'!$D$2:$D$21</definedName>
    <definedName name="XDO_?NPTF?127?">'SBI BSE PSU Bank Index Fund'!$D$2:$D$21</definedName>
    <definedName name="XDO_?NPTF?128?">SIPAAFOF!$D$2:$D$45</definedName>
    <definedName name="XDO_?NPTF?129?">'SBI Nifty200 Quality 30'!$D$2:$D$39</definedName>
    <definedName name="XDO_?NPTF?13?">SMIF!$D$2:$D$37</definedName>
    <definedName name="XDO_?NPTF?130?">'SBI Nifty200 Mom 30'!$D$2:$D$39</definedName>
    <definedName name="XDO_?NPTF?131?">'SBI Nifty100 Low Vol 30'!$D$2:$D$39</definedName>
    <definedName name="XDO_?NPTF?132?">SBILIQETF!$D$2:$D$52</definedName>
    <definedName name="XDO_?NPTF?133?">SDAAAFOF!$D$2:$D$54</definedName>
    <definedName name="XDO_?NPTF?134?">SBIRIOS!$D$2:$D$41</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5?">SCOF!$D$2:$D$52</definedName>
    <definedName name="XDO_?NPTF?16?">STOF!$D$2:$D$35</definedName>
    <definedName name="XDO_?NPTF?17?">SHOF!$D$2:$D$39</definedName>
    <definedName name="XDO_?NPTF?18?">SCF!$D$2:$D$88</definedName>
    <definedName name="XDO_?NPTF?19?">SNIF!$D$2:$D$59</definedName>
    <definedName name="XDO_?NPTF?2?">#REF!</definedName>
    <definedName name="XDO_?NPTF?20?">'SMCBF-SP'!$D$2:$D$27</definedName>
    <definedName name="XDO_?NPTF?21?">SOF!$D$2:$D$30</definedName>
    <definedName name="XDO_?NPTF?22?">SMMDF!$D$2:$D$8</definedName>
    <definedName name="XDO_?NPTF?23?">SLF!$D$2:$D$31</definedName>
    <definedName name="XDO_?NPTF?24?">SDBF!$D$2:$D$25</definedName>
    <definedName name="XDO_?NPTF?25?">SSF!$D$2:$D$27</definedName>
    <definedName name="XDO_?NPTF?26?">SCRF!$D$2:$D$8</definedName>
    <definedName name="XDO_?NPTF?27?">SFEF!$D$2:$D$35</definedName>
    <definedName name="XDO_?NPTF?28?">SCHF!$D$2:$D$45</definedName>
    <definedName name="XDO_?NPTF?29?">SMUSD!$D$2:$D$46</definedName>
    <definedName name="XDO_?NPTF?3?">#REF!</definedName>
    <definedName name="XDO_?NPTF?30?">SMIDCAP!$D$2:$D$60</definedName>
    <definedName name="XDO_?NPTF?31?">SMCMF!$D$2:$D$25</definedName>
    <definedName name="XDO_?NPTF?32?">SMCOMMA!$D$2:$D$40</definedName>
    <definedName name="XDO_?NPTF?33?">SMGF!$D$2:$D$33</definedName>
    <definedName name="XDO_?NPTF?34?">SFLEXI!$D$2:$D$70</definedName>
    <definedName name="XDO_?NPTF?35?">SMAAF!$D$2:$D$71</definedName>
    <definedName name="XDO_?NPTF?36?">SBLUECHIP!$D$2:$D$50</definedName>
    <definedName name="XDO_?NPTF?37?">SAOF!$D$2:$D$201</definedName>
    <definedName name="XDO_?NPTF?38?">SIF!$D$2:$D$43</definedName>
    <definedName name="XDO_?NPTF?39?">SMLDF!$D$2:$D$68</definedName>
    <definedName name="XDO_?NPTF?4?">#REF!</definedName>
    <definedName name="XDO_?NPTF?40?">SSTDF!$D$2:$D$84</definedName>
    <definedName name="XDO_?NPTF?41?">SETFGOLD!$D$2:$D$46</definedName>
    <definedName name="XDO_?NPTF?42?">SPSU!$D$2:$D$34</definedName>
    <definedName name="XDO_?NPTF?43?">SGF!$D$2:$D$42</definedName>
    <definedName name="XDO_?NPTF?44?">SBISENSEX!$D$2:$D$39</definedName>
    <definedName name="XDO_?NPTF?45?">SSCF!$D$2:$D$77</definedName>
    <definedName name="XDO_?NPTF?46?">SBPF!$D$2:$D$57</definedName>
    <definedName name="XDO_?NPTF?47?">SBFS!$D$2:$D$43</definedName>
    <definedName name="XDO_?NPTF?48?">SETFNN50!$D$2:$D$59</definedName>
    <definedName name="XDO_?NPTF?49?">SETFNIFBK!$D$2:$D$21</definedName>
    <definedName name="XDO_?NPTF?5?">SLMF!$D$2:$D$87</definedName>
    <definedName name="XDO_?NPTF?50?">SETFBSE100!$D$2:$D$109</definedName>
    <definedName name="XDO_?NPTF?51?">SESF!$D$2:$D$110</definedName>
    <definedName name="XDO_?NPTF?52?">SETFNIF50!$D$2:$D$59</definedName>
    <definedName name="XDO_?NPTF?53?">'SLTAF-III'!$D$2:$D$35</definedName>
    <definedName name="XDO_?NPTF?54?">SETF10GILT!$D$2:$D$24</definedName>
    <definedName name="XDO_?NPTF?55?">'SLTAF-IV'!$D$2:$D$36</definedName>
    <definedName name="XDO_?NPTF?56?">'SLTAF-V'!$D$2:$D$36</definedName>
    <definedName name="XDO_?NPTF?57?">'SLTAF-VI'!$D$2:$D$43</definedName>
    <definedName name="XDO_?NPTF?58?">SETFSN50!$D$2:$D$59</definedName>
    <definedName name="XDO_?NPTF?59?">SBIETFQLTY!$D$2:$D$39</definedName>
    <definedName name="XDO_?NPTF?6?">SLTEF!$D$2:$D$79</definedName>
    <definedName name="XDO_?NPTF?60?">SCBF!$D$2:$D$93</definedName>
    <definedName name="XDO_?NPTF?61?">SEMVF!$D$2:$D$59</definedName>
    <definedName name="XDO_?NPTF?62?">'SFMP- Series 1'!$D$2:$D$31</definedName>
    <definedName name="XDO_?NPTF?63?">'SFMP- Series 6'!$D$2:$D$24</definedName>
    <definedName name="XDO_?NPTF?64?">'SFMP- Series 34'!$D$2:$D$24</definedName>
    <definedName name="XDO_?NPTF?65?">'SMCBF-IP'!$D$2:$D$43</definedName>
    <definedName name="XDO_?NPTF?66?">SFRDF!$D$2:$D$20</definedName>
    <definedName name="XDO_?NPTF?67?">SBIETFIT!$D$2:$D$19</definedName>
    <definedName name="XDO_?NPTF?68?">SBIETFPB!$D$2:$D$19</definedName>
    <definedName name="XDO_?NPTF?69?">'SRBF-AP'!$D$2:$D$60</definedName>
    <definedName name="XDO_?NPTF?7?">#REF!</definedName>
    <definedName name="XDO_?NPTF?70?">'SRBF-AHP'!$D$2:$D$60</definedName>
    <definedName name="XDO_?NPTF?71?">'SRBF-CHP'!$D$2:$D$60</definedName>
    <definedName name="XDO_?NPTF?72?">'SRBF-CP'!$D$2:$D$60</definedName>
    <definedName name="XDO_?NPTF?73?">'SIA-US EQUITY FOF'!$D$2:$D$14</definedName>
    <definedName name="XDO_?NPTF?74?">'SFMP- Series 42'!$D$2:$D$19</definedName>
    <definedName name="XDO_?NPTF?75?">'SNN50'!$D$2:$D$59</definedName>
    <definedName name="XDO_?NPTF?76?">'SFMP- Series 44'!$D$2:$D$31</definedName>
    <definedName name="XDO_?NPTF?77?">'SFMP- Series 45'!$D$2:$D$35</definedName>
    <definedName name="XDO_?NPTF?78?">SBIETFCON!$D$2:$D$39</definedName>
    <definedName name="XDO_?NPTF?79?">'SFMP- Series 46'!$D$2:$D$29</definedName>
    <definedName name="XDO_?NPTF?8?">#REF!</definedName>
    <definedName name="XDO_?NPTF?80?">SBAF!$D$2:$D$101</definedName>
    <definedName name="XDO_?NPTF?81?">'SFMP- Series 49'!$D$2:$D$34</definedName>
    <definedName name="XDO_?NPTF?82?">'SFMP- Series 50'!$D$2:$D$31</definedName>
    <definedName name="XDO_?NPTF?83?">'SFMP- Series 51'!$D$2:$D$37</definedName>
    <definedName name="XDO_?NPTF?84?">'SFMP- Series 52'!$D$2:$D$30</definedName>
    <definedName name="XDO_?NPTF?85?">'SFMP- Series 53'!$D$2:$D$34</definedName>
    <definedName name="XDO_?NPTF?86?">'SFMP- Series 54'!$D$2:$D$28</definedName>
    <definedName name="XDO_?NPTF?87?">'SFMP- Series 55'!$D$2:$D$32</definedName>
    <definedName name="XDO_?NPTF?88?">'SFMP- Series 57'!$D$2:$D$29</definedName>
    <definedName name="XDO_?NPTF?89?">'SFMP- Series 58'!$D$2:$D$32</definedName>
    <definedName name="XDO_?NPTF?9?">SMGLF!$D$2:$D$45</definedName>
    <definedName name="XDO_?NPTF?90?">SCPSE!$D$2:$D$43</definedName>
    <definedName name="XDO_?NPTF?91?">'SFMP- Series 59'!$D$2:$D$40</definedName>
    <definedName name="XDO_?NPTF?92?">'SFMP- Series 60'!$D$2:$D$31</definedName>
    <definedName name="XDO_?NPTF?93?">SMCF!$D$2:$D$72</definedName>
    <definedName name="XDO_?NPTF?94?">'SFMP- Series 61'!$D$2:$D$36</definedName>
    <definedName name="XDO_?NPTF?95?">'SFMP- Series 66'!$D$2:$D$37</definedName>
    <definedName name="XDO_?NPTF?96?">'SFMP- Series 67'!$D$2:$D$34</definedName>
    <definedName name="XDO_?NPTF?97?">'SFMP- Series 68'!$D$2:$D$24</definedName>
    <definedName name="XDO_?NPTF?98?">SNM150IF!$D$2:$D$159</definedName>
    <definedName name="XDO_?NPTF?99?">SNS250IF!$D$2:$D$260</definedName>
    <definedName name="XDO_?RATING?">SMEEF!$E$10:$E$102</definedName>
    <definedName name="XDO_?RATING?1?">#REF!</definedName>
    <definedName name="XDO_?RATING?10?">SLMF!$E$10:$E$94</definedName>
    <definedName name="XDO_?RATING?100?">SLF!$E$18:$E$31</definedName>
    <definedName name="XDO_?RATING?101?">SLF!$E$18:$E$39</definedName>
    <definedName name="XDO_?RATING?102?">SLF!$E$18:$E$46</definedName>
    <definedName name="XDO_?RATING?103?">SLF!$E$18:$E$120</definedName>
    <definedName name="XDO_?RATING?104?">SLF!$E$18:$E$167</definedName>
    <definedName name="XDO_?RATING?105?">SLF!$E$18:$E$180</definedName>
    <definedName name="XDO_?RATING?106?">SLF!$E$18:$E$191</definedName>
    <definedName name="XDO_?RATING?107?">SLF!$E$18:$E$201</definedName>
    <definedName name="XDO_?RATING?108?">SLF!$E$18:$E$206</definedName>
    <definedName name="XDO_?RATING?109?">SDBF!$E$18:$E$25</definedName>
    <definedName name="XDO_?RATING?11?">SLMF!$E$10:$E$98</definedName>
    <definedName name="XDO_?RATING?110?">SDBF!$E$18:$E$33</definedName>
    <definedName name="XDO_?RATING?111?">SDBF!$E$18:$E$43</definedName>
    <definedName name="XDO_?RATING?112?">SDBF!$E$18:$E$48</definedName>
    <definedName name="XDO_?RATING?113?">SDBF!$E$18:$E$57</definedName>
    <definedName name="XDO_?RATING?114?">SDBF!$E$18:$E$68</definedName>
    <definedName name="XDO_?RATING?115?">SDBF!$E$18:$E$78</definedName>
    <definedName name="XDO_?RATING?116?">SDBF!$E$18:$E$83</definedName>
    <definedName name="XDO_?RATING?117?">SSF!$E$24:$E$27</definedName>
    <definedName name="XDO_?RATING?118?">SSF!$E$24:$E$54</definedName>
    <definedName name="XDO_?RATING?119?">SSF!$E$24:$E$96</definedName>
    <definedName name="XDO_?RATING?12?">SLMF!$E$10:$E$120</definedName>
    <definedName name="XDO_?RATING?120?">SSF!$E$24:$E$155</definedName>
    <definedName name="XDO_?RATING?121?">SSF!$E$24:$E$162</definedName>
    <definedName name="XDO_?RATING?122?">SSF!$E$24:$E$174</definedName>
    <definedName name="XDO_?RATING?123?">SSF!$E$24:$E$177</definedName>
    <definedName name="XDO_?RATING?124?">SSF!$E$24:$E$177</definedName>
    <definedName name="XDO_?RATING?125?">SSF!$E$24:$E$177</definedName>
    <definedName name="XDO_?RATING?126?">SSF!$E$24:$E$182</definedName>
    <definedName name="XDO_?RATING?127?">SSF!$E$24:$E$192</definedName>
    <definedName name="XDO_?RATING?128?">SSF!$E$24:$E$197</definedName>
    <definedName name="XDO_?RATING?129?">SCRF!#REF!</definedName>
    <definedName name="XDO_?RATING?13?">SLMF!$E$10:$E$139</definedName>
    <definedName name="XDO_?RATING?130?">SCRF!$E$9:$E$51</definedName>
    <definedName name="XDO_?RATING?131?">SCRF!$E$9:$E$63</definedName>
    <definedName name="XDO_?RATING?132?">SCRF!$E$9:$E$84</definedName>
    <definedName name="XDO_?RATING?133?">SCRF!$E$9:$E$94</definedName>
    <definedName name="XDO_?RATING?134?">SCRF!$E$9:$E$99</definedName>
    <definedName name="XDO_?RATING?135?">SFEF!$E$10:$E$35</definedName>
    <definedName name="XDO_?RATING?136?">SFEF!$E$10:$E$42</definedName>
    <definedName name="XDO_?RATING?137?">SFEF!$E$10:$E$67</definedName>
    <definedName name="XDO_?RATING?138?">SFEF!$E$10:$E$86</definedName>
    <definedName name="XDO_?RATING?139?">SFEF!$E$10:$E$91</definedName>
    <definedName name="XDO_?RATING?14?">SLMF!$E$10:$E$144</definedName>
    <definedName name="XDO_?RATING?140?">SCHF!$E$10:$E$45</definedName>
    <definedName name="XDO_?RATING?141?">SCHF!$E$10:$E$101</definedName>
    <definedName name="XDO_?RATING?142?">SCHF!$E$10:$E$108</definedName>
    <definedName name="XDO_?RATING?143?">SCHF!$E$10:$E$117</definedName>
    <definedName name="XDO_?RATING?144?">SCHF!$E$10:$E$122</definedName>
    <definedName name="XDO_?RATING?145?">SCHF!$E$10:$E$141</definedName>
    <definedName name="XDO_?RATING?146?">SCHF!$E$10:$E$151</definedName>
    <definedName name="XDO_?RATING?147?">SCHF!$E$10:$E$156</definedName>
    <definedName name="XDO_?RATING?148?">SMUSD!$E$18:$E$46</definedName>
    <definedName name="XDO_?RATING?149?">SMUSD!$E$18:$E$54</definedName>
    <definedName name="XDO_?RATING?15?">SLTEF!$E$10:$E$79</definedName>
    <definedName name="XDO_?RATING?150?">SMUSD!$E$18:$E$59</definedName>
    <definedName name="XDO_?RATING?151?">SMUSD!$E$18:$E$72</definedName>
    <definedName name="XDO_?RATING?152?">SMUSD!$E$18:$E$92</definedName>
    <definedName name="XDO_?RATING?153?">SMUSD!$E$18:$E$124</definedName>
    <definedName name="XDO_?RATING?154?">SMUSD!$E$18:$E$131</definedName>
    <definedName name="XDO_?RATING?155?">SMUSD!$E$18:$E$137</definedName>
    <definedName name="XDO_?RATING?156?">SMUSD!$E$18:$E$144</definedName>
    <definedName name="XDO_?RATING?157?">SMUSD!$E$18:$E$154</definedName>
    <definedName name="XDO_?RATING?158?">SMUSD!$E$18:$E$159</definedName>
    <definedName name="XDO_?RATING?159?">SMIDCAP!$E$10:$E$60</definedName>
    <definedName name="XDO_?RATING?16?">SLTEF!$E$10:$E$83</definedName>
    <definedName name="XDO_?RATING?160?">SMIDCAP!$E$10:$E$64</definedName>
    <definedName name="XDO_?RATING?161?">SMIDCAP!$E$10:$E$89</definedName>
    <definedName name="XDO_?RATING?162?">SMIDCAP!$E$10:$E$108</definedName>
    <definedName name="XDO_?RATING?163?">SMIDCAP!$E$10:$E$113</definedName>
    <definedName name="XDO_?RATING?164?">SMCMF!$E$24:$E$25</definedName>
    <definedName name="XDO_?RATING?165?">SMCMF!$E$24:$E$54</definedName>
    <definedName name="XDO_?RATING?166?">SMCMF!$E$24:$E$59</definedName>
    <definedName name="XDO_?RATING?167?">SMCOMMA!$E$10:$E$40</definedName>
    <definedName name="XDO_?RATING?168?">SMCOMMA!$E$10:$E$65</definedName>
    <definedName name="XDO_?RATING?169?">SMCOMMA!$E$10:$E$74</definedName>
    <definedName name="XDO_?RATING?17?">SLTEF!$E$10:$E$106</definedName>
    <definedName name="XDO_?RATING?170?">SMCOMMA!$E$10:$E$86</definedName>
    <definedName name="XDO_?RATING?171?">SMCOMMA!$E$10:$E$91</definedName>
    <definedName name="XDO_?RATING?172?">SMGF!$E$24:$E$33</definedName>
    <definedName name="XDO_?RATING?173?">SMGF!$E$24:$E$42</definedName>
    <definedName name="XDO_?RATING?174?">SMGF!$E$24:$E$51</definedName>
    <definedName name="XDO_?RATING?175?">SMGF!$E$24:$E$70</definedName>
    <definedName name="XDO_?RATING?176?">SMGF!$E$24:$E$75</definedName>
    <definedName name="XDO_?RATING?177?">SFLEXI!$E$10:$E$70</definedName>
    <definedName name="XDO_?RATING?178?">SFLEXI!$E$10:$E$78</definedName>
    <definedName name="XDO_?RATING?179?">SFLEXI!$E$10:$E$100</definedName>
    <definedName name="XDO_?RATING?18?">SLTEF!$E$10:$E$125</definedName>
    <definedName name="XDO_?RATING?180?">SFLEXI!$E$10:$E$119</definedName>
    <definedName name="XDO_?RATING?181?">SFLEXI!$E$10:$E$124</definedName>
    <definedName name="XDO_?RATING?182?">SMAAF!$E$10:$E$71</definedName>
    <definedName name="XDO_?RATING?183?">SMAAF!$E$10:$E$73</definedName>
    <definedName name="XDO_?RATING?184?">SMAAF!$E$10:$E$118</definedName>
    <definedName name="XDO_?RATING?185?">SMAAF!$E$10:$E$129</definedName>
    <definedName name="XDO_?RATING?186?">SMAAF!$E$10:$E$133</definedName>
    <definedName name="XDO_?RATING?187?">SMAAF!$E$10:$E$141</definedName>
    <definedName name="XDO_?RATING?188?">SMAAF!$E$10:$E$154</definedName>
    <definedName name="XDO_?RATING?189?">SMAAF!$E$10:$E$166</definedName>
    <definedName name="XDO_?RATING?19?">SLTEF!$E$10:$E$130</definedName>
    <definedName name="XDO_?RATING?190?">SMAAF!$E$10:$E$171</definedName>
    <definedName name="XDO_?RATING?191?">SBLUECHIP!$E$10:$E$50</definedName>
    <definedName name="XDO_?RATING?192?">SBLUECHIP!$E$10:$E$76</definedName>
    <definedName name="XDO_?RATING?193?">SBLUECHIP!$E$10:$E$95</definedName>
    <definedName name="XDO_?RATING?194?">SBLUECHIP!$E$10:$E$100</definedName>
    <definedName name="XDO_?RATING?195?">SAOF!$E$10:$E$201</definedName>
    <definedName name="XDO_?RATING?196?">SAOF!$E$10:$E$217</definedName>
    <definedName name="XDO_?RATING?197?">SAOF!$E$10:$E$233</definedName>
    <definedName name="XDO_?RATING?198?">SAOF!$E$10:$E$243</definedName>
    <definedName name="XDO_?RATING?199?">SAOF!$E$10:$E$247</definedName>
    <definedName name="XDO_?RATING?2?">#REF!</definedName>
    <definedName name="XDO_?RATING?20?">#REF!</definedName>
    <definedName name="XDO_?RATING?200?">SAOF!$E$10:$E$259</definedName>
    <definedName name="XDO_?RATING?201?">SAOF!$E$10:$E$271</definedName>
    <definedName name="XDO_?RATING?202?">SAOF!$E$10:$E$276</definedName>
    <definedName name="XDO_?RATING?203?">SIF!$E$10:$E$43</definedName>
    <definedName name="XDO_?RATING?204?">SIF!$E$10:$E$44</definedName>
    <definedName name="XDO_?RATING?205?">SIF!$E$10:$E$72</definedName>
    <definedName name="XDO_?RATING?206?">SIF!$E$10:$E$91</definedName>
    <definedName name="XDO_?RATING?207?">SIF!$E$10:$E$96</definedName>
    <definedName name="XDO_?RATING?208?">SMLDF!$E$18:$E$68</definedName>
    <definedName name="XDO_?RATING?209?">SMLDF!$E$18:$E$77</definedName>
    <definedName name="XDO_?RATING?21?">#REF!</definedName>
    <definedName name="XDO_?RATING?210?">SMLDF!$E$18:$E$84</definedName>
    <definedName name="XDO_?RATING?211?">SMLDF!$E$18:$E$92</definedName>
    <definedName name="XDO_?RATING?212?">SMLDF!$E$18:$E$107</definedName>
    <definedName name="XDO_?RATING?213?">SMLDF!$E$18:$E$127</definedName>
    <definedName name="XDO_?RATING?214?">SMLDF!$E$18:$E$133</definedName>
    <definedName name="XDO_?RATING?215?">SMLDF!$E$18:$E$144</definedName>
    <definedName name="XDO_?RATING?216?">SMLDF!$E$18:$E$154</definedName>
    <definedName name="XDO_?RATING?217?">SMLDF!$E$18:$E$159</definedName>
    <definedName name="XDO_?RATING?218?">SSTDF!$E$18:$E$84</definedName>
    <definedName name="XDO_?RATING?219?">SSTDF!$E$18:$E$94</definedName>
    <definedName name="XDO_?RATING?22?">#REF!</definedName>
    <definedName name="XDO_?RATING?220?">SSTDF!$E$18:$E$102</definedName>
    <definedName name="XDO_?RATING?221?">SSTDF!$E$18:$E$113</definedName>
    <definedName name="XDO_?RATING?222?">SSTDF!$E$18:$E$123</definedName>
    <definedName name="XDO_?RATING?223?">SSTDF!$E$18:$E$131</definedName>
    <definedName name="XDO_?RATING?224?">SSTDF!$E$18:$E$138</definedName>
    <definedName name="XDO_?RATING?225?">SSTDF!$E$18:$E$148</definedName>
    <definedName name="XDO_?RATING?226?">SSTDF!$E$18:$E$153</definedName>
    <definedName name="XDO_?RATING?227?">SETFGOLD!$E$46</definedName>
    <definedName name="XDO_?RATING?228?">SETFGOLD!$E$46:$E$54</definedName>
    <definedName name="XDO_?RATING?229?">SETFGOLD!$E$46:$E$59</definedName>
    <definedName name="XDO_?RATING?23?">#REF!</definedName>
    <definedName name="XDO_?RATING?230?">SPSU!$E$10:$E$34</definedName>
    <definedName name="XDO_?RATING?231?">SPSU!$E$10:$E$59</definedName>
    <definedName name="XDO_?RATING?232?">SPSU!$E$10:$E$78</definedName>
    <definedName name="XDO_?RATING?233?">SPSU!$E$10:$E$83</definedName>
    <definedName name="XDO_?RATING?234?">SGF!$E$42</definedName>
    <definedName name="XDO_?RATING?235?">SGF!$E$42:$E$54</definedName>
    <definedName name="XDO_?RATING?236?">SGF!$E$42:$E$59</definedName>
    <definedName name="XDO_?RATING?237?">SBISENSEX!$E$10:$E$39</definedName>
    <definedName name="XDO_?RATING?238?">SBISENSEX!$E$10:$E$82</definedName>
    <definedName name="XDO_?RATING?239?">SBISENSEX!$E$10:$E$87</definedName>
    <definedName name="XDO_?RATING?24?">SMGLF!$E$10:$E$45</definedName>
    <definedName name="XDO_?RATING?240?">SSCF!$E$10:$E$77</definedName>
    <definedName name="XDO_?RATING?241?">SSCF!$E$10:$E$107</definedName>
    <definedName name="XDO_?RATING?242?">SSCF!$E$10:$E$126</definedName>
    <definedName name="XDO_?RATING?243?">SSCF!$E$10:$E$131</definedName>
    <definedName name="XDO_?RATING?244?">SBPF!$E$18:$E$57</definedName>
    <definedName name="XDO_?RATING?245?">SBPF!$E$18:$E$66</definedName>
    <definedName name="XDO_?RATING?246?">SBPF!$E$18:$E$75</definedName>
    <definedName name="XDO_?RATING?247?">SBPF!$E$18:$E$87</definedName>
    <definedName name="XDO_?RATING?248?">SBPF!$E$18:$E$100</definedName>
    <definedName name="XDO_?RATING?249?">SBPF!$E$18:$E$110</definedName>
    <definedName name="XDO_?RATING?25?">SMGLF!$E$10:$E$70</definedName>
    <definedName name="XDO_?RATING?250?">SBPF!$E$18:$E$115</definedName>
    <definedName name="XDO_?RATING?251?">SBFS!$E$10:$E$43</definedName>
    <definedName name="XDO_?RATING?252?">SBFS!$E$10:$E$68</definedName>
    <definedName name="XDO_?RATING?253?">SBFS!$E$10:$E$87</definedName>
    <definedName name="XDO_?RATING?254?">SBFS!$E$10:$E$92</definedName>
    <definedName name="XDO_?RATING?255?">SETFNN50!$E$10:$E$59</definedName>
    <definedName name="XDO_?RATING?256?">SETFNN50!$E$10:$E$68</definedName>
    <definedName name="XDO_?RATING?257?">SETFNN50!$E$10:$E$103</definedName>
    <definedName name="XDO_?RATING?258?">SETFNN50!$E$10:$E$108</definedName>
    <definedName name="XDO_?RATING?259?">SETFNIFBK!$E$10:$E$21</definedName>
    <definedName name="XDO_?RATING?26?">SMGLF!$E$10:$E$89</definedName>
    <definedName name="XDO_?RATING?260?">SETFNIFBK!$E$10:$E$64</definedName>
    <definedName name="XDO_?RATING?261?">SETFNIFBK!$E$10:$E$69</definedName>
    <definedName name="XDO_?RATING?262?">SETFBSE100!$E$10:$E$109</definedName>
    <definedName name="XDO_?RATING?263?">SETFBSE100!$E$10:$E$118</definedName>
    <definedName name="XDO_?RATING?264?">SETFBSE100!$E$10:$E$157</definedName>
    <definedName name="XDO_?RATING?265?">SESF!$E$10:$E$110</definedName>
    <definedName name="XDO_?RATING?266?">SESF!$E$10:$E$116</definedName>
    <definedName name="XDO_?RATING?267?">SESF!$E$10:$E$120</definedName>
    <definedName name="XDO_?RATING?268?">SESF!$E$10:$E$125</definedName>
    <definedName name="XDO_?RATING?269?">SESF!$E$10:$E$147</definedName>
    <definedName name="XDO_?RATING?27?">SMGLF!$E$10:$E$94</definedName>
    <definedName name="XDO_?RATING?270?">SESF!$E$10:$E$157</definedName>
    <definedName name="XDO_?RATING?271?">SESF!$E$10:$E$169</definedName>
    <definedName name="XDO_?RATING?272?">SESF!$E$10:$E$188</definedName>
    <definedName name="XDO_?RATING?273?">SESF!$E$10:$E$193</definedName>
    <definedName name="XDO_?RATING?274?">SETFNIF50!$E$10:$E$59</definedName>
    <definedName name="XDO_?RATING?275?">SETFNIF50!$E$10:$E$102</definedName>
    <definedName name="XDO_?RATING?276?">SETFNIF50!$E$10:$E$107</definedName>
    <definedName name="XDO_?RATING?277?">'SLTAF-III'!$E$10:$E$35</definedName>
    <definedName name="XDO_?RATING?278?">'SLTAF-III'!$E$10:$E$78</definedName>
    <definedName name="XDO_?RATING?279?">'SLTAF-III'!$E$10:$E$83</definedName>
    <definedName name="XDO_?RATING?28?">#REF!</definedName>
    <definedName name="XDO_?RATING?280?">SETF10GILT!$E$24</definedName>
    <definedName name="XDO_?RATING?281?">SETF10GILT!$E$24:$E$53</definedName>
    <definedName name="XDO_?RATING?282?">SETF10GILT!$E$24:$E$58</definedName>
    <definedName name="XDO_?RATING?283?">'SLTAF-IV'!$E$10:$E$36</definedName>
    <definedName name="XDO_?RATING?284?">'SLTAF-IV'!$E$10:$E$79</definedName>
    <definedName name="XDO_?RATING?285?">'SLTAF-IV'!$E$10:$E$84</definedName>
    <definedName name="XDO_?RATING?286?">'SLTAF-V'!$E$10:$E$36</definedName>
    <definedName name="XDO_?RATING?287?">'SLTAF-V'!$E$10:$E$79</definedName>
    <definedName name="XDO_?RATING?288?">'SLTAF-V'!$E$10:$E$84</definedName>
    <definedName name="XDO_?RATING?289?">'SLTAF-VI'!$E$10:$E$43</definedName>
    <definedName name="XDO_?RATING?29?">#REF!</definedName>
    <definedName name="XDO_?RATING?290?">'SLTAF-VI'!$E$10:$E$86</definedName>
    <definedName name="XDO_?RATING?291?">'SLTAF-VI'!$E$10:$E$91</definedName>
    <definedName name="XDO_?RATING?292?">SETFSN50!$E$10:$E$59</definedName>
    <definedName name="XDO_?RATING?293?">SETFSN50!$E$10:$E$68</definedName>
    <definedName name="XDO_?RATING?294?">SETFSN50!$E$10:$E$103</definedName>
    <definedName name="XDO_?RATING?295?">SETFSN50!$E$10:$E$108</definedName>
    <definedName name="XDO_?RATING?296?">SBIETFQLTY!$E$10:$E$39</definedName>
    <definedName name="XDO_?RATING?297?">SBIETFQLTY!$E$10:$E$82</definedName>
    <definedName name="XDO_?RATING?298?">SBIETFQLTY!$E$10:$E$87</definedName>
    <definedName name="XDO_?RATING?299?">SCBF!$E$18:$E$93</definedName>
    <definedName name="XDO_?RATING?3?">#REF!</definedName>
    <definedName name="XDO_?RATING?30?">SEHF!$E$10:$E$52</definedName>
    <definedName name="XDO_?RATING?300?">SCBF!$E$18:$E$102</definedName>
    <definedName name="XDO_?RATING?301?">SCBF!$E$18:$E$107</definedName>
    <definedName name="XDO_?RATING?302?">SCBF!$E$18:$E$113</definedName>
    <definedName name="XDO_?RATING?303?">SCBF!$E$18:$E$132</definedName>
    <definedName name="XDO_?RATING?304?">SCBF!$E$18:$E$142</definedName>
    <definedName name="XDO_?RATING?305?">SCBF!$E$18:$E$147</definedName>
    <definedName name="XDO_?RATING?306?">SEMVF!$E$10:$E$59</definedName>
    <definedName name="XDO_?RATING?307?">SEMVF!$E$10:$E$102</definedName>
    <definedName name="XDO_?RATING?308?">SEMVF!$E$10:$E$107</definedName>
    <definedName name="XDO_?RATING?309?">'SFMP- Series 1'!$E$26:$E$31</definedName>
    <definedName name="XDO_?RATING?31?">SEHF!$E$10:$E$57</definedName>
    <definedName name="XDO_?RATING?310?">'SFMP- Series 1'!$E$26:$E$50</definedName>
    <definedName name="XDO_?RATING?311?">'SFMP- Series 1'!$E$26:$E$65</definedName>
    <definedName name="XDO_?RATING?312?">'SFMP- Series 1'!$E$26:$E$70</definedName>
    <definedName name="XDO_?RATING?313?">'SFMP- Series 6'!$E$24</definedName>
    <definedName name="XDO_?RATING?314?">'SFMP- Series 6'!$E$24:$E$31</definedName>
    <definedName name="XDO_?RATING?315?">'SFMP- Series 6'!$E$24:$E$50</definedName>
    <definedName name="XDO_?RATING?316?">'SFMP- Series 6'!$E$24:$E$65</definedName>
    <definedName name="XDO_?RATING?317?">'SFMP- Series 6'!$E$24:$E$70</definedName>
    <definedName name="XDO_?RATING?318?">'SFMP- Series 34'!$E$24</definedName>
    <definedName name="XDO_?RATING?319?">'SFMP- Series 34'!$E$24:$E$28</definedName>
    <definedName name="XDO_?RATING?32?">SEHF!$E$10:$E$64</definedName>
    <definedName name="XDO_?RATING?320?">'SFMP- Series 34'!$E$24:$E$45</definedName>
    <definedName name="XDO_?RATING?321?">'SFMP- Series 34'!$E$24:$E$60</definedName>
    <definedName name="XDO_?RATING?322?">'SFMP- Series 34'!$E$24:$E$65</definedName>
    <definedName name="XDO_?RATING?323?">'SMCBF-IP'!$E$10:$E$43</definedName>
    <definedName name="XDO_?RATING?324?">'SMCBF-IP'!$E$10:$E$49</definedName>
    <definedName name="XDO_?RATING?325?">'SMCBF-IP'!$E$10:$E$70</definedName>
    <definedName name="XDO_?RATING?326?">'SMCBF-IP'!$E$10:$E$89</definedName>
    <definedName name="XDO_?RATING?327?">'SMCBF-IP'!$E$10:$E$94</definedName>
    <definedName name="XDO_?RATING?328?">SFRDF!$E$18:$E$20</definedName>
    <definedName name="XDO_?RATING?329?">SFRDF!$E$18:$E$30</definedName>
    <definedName name="XDO_?RATING?33?">SEHF!$E$10:$E$68</definedName>
    <definedName name="XDO_?RATING?330?">SFRDF!$E$18:$E$36</definedName>
    <definedName name="XDO_?RATING?331?">SFRDF!$E$18:$E$55</definedName>
    <definedName name="XDO_?RATING?332?">SFRDF!$E$18:$E$65</definedName>
    <definedName name="XDO_?RATING?333?">SFRDF!$E$18:$E$70</definedName>
    <definedName name="XDO_?RATING?334?">SBIETFIT!$E$10:$E$19</definedName>
    <definedName name="XDO_?RATING?335?">SBIETFIT!$E$10:$E$66</definedName>
    <definedName name="XDO_?RATING?336?">SBIETFPB!$E$10:$E$19</definedName>
    <definedName name="XDO_?RATING?337?">SBIETFPB!$E$10:$E$62</definedName>
    <definedName name="XDO_?RATING?338?">SBIETFPB!$E$10:$E$67</definedName>
    <definedName name="XDO_?RATING?339?">'SRBF-AP'!$E$10:$E$60</definedName>
    <definedName name="XDO_?RATING?34?">SEHF!$E$10:$E$130</definedName>
    <definedName name="XDO_?RATING?340?">'SRBF-AP'!$E$10:$E$70</definedName>
    <definedName name="XDO_?RATING?341?">'SRBF-AP'!$E$10:$E$78</definedName>
    <definedName name="XDO_?RATING?342?">'SRBF-AP'!$E$10:$E$82</definedName>
    <definedName name="XDO_?RATING?343?">'SRBF-AP'!$E$10:$E$109</definedName>
    <definedName name="XDO_?RATING?344?">'SRBF-AP'!$E$10:$E$114</definedName>
    <definedName name="XDO_?RATING?345?">'SRBF-AHP'!$E$10:$E$60</definedName>
    <definedName name="XDO_?RATING?346?">'SRBF-AHP'!$E$10:$E$69</definedName>
    <definedName name="XDO_?RATING?347?">'SRBF-AHP'!$E$10:$E$74</definedName>
    <definedName name="XDO_?RATING?348?">'SRBF-AHP'!$E$10:$E$80</definedName>
    <definedName name="XDO_?RATING?349?">'SRBF-AHP'!$E$10:$E$88</definedName>
    <definedName name="XDO_?RATING?35?">SEHF!$E$10:$E$136</definedName>
    <definedName name="XDO_?RATING?350?">'SRBF-AHP'!$E$10:$E$92</definedName>
    <definedName name="XDO_?RATING?351?">'SRBF-AHP'!$E$10:$E$109</definedName>
    <definedName name="XDO_?RATING?352?">'SRBF-AHP'!$E$10:$E$121</definedName>
    <definedName name="XDO_?RATING?353?">'SRBF-AHP'!$E$10:$E$126</definedName>
    <definedName name="XDO_?RATING?354?">'SRBF-CHP'!$E$10:$E$60</definedName>
    <definedName name="XDO_?RATING?355?">'SRBF-CHP'!$E$10:$E$78</definedName>
    <definedName name="XDO_?RATING?356?">'SRBF-CHP'!$E$10:$E$90</definedName>
    <definedName name="XDO_?RATING?357?">'SRBF-CHP'!$E$10:$E$119</definedName>
    <definedName name="XDO_?RATING?358?">'SRBF-CHP'!$E$10:$E$124</definedName>
    <definedName name="XDO_?RATING?359?">'SRBF-CP'!$E$10:$E$60</definedName>
    <definedName name="XDO_?RATING?36?">SEHF!$E$10:$E$144</definedName>
    <definedName name="XDO_?RATING?360?">'SRBF-CP'!$E$10:$E$77</definedName>
    <definedName name="XDO_?RATING?361?">'SRBF-CP'!$E$10:$E$88</definedName>
    <definedName name="XDO_?RATING?362?">'SRBF-CP'!$E$10:$E$117</definedName>
    <definedName name="XDO_?RATING?363?">'SRBF-CP'!$E$10:$E$122</definedName>
    <definedName name="XDO_?RATING?364?">'SIA-US EQUITY FOF'!$E$14</definedName>
    <definedName name="XDO_?RATING?365?">'SIA-US EQUITY FOF'!$E$14:$E$53</definedName>
    <definedName name="XDO_?RATING?366?">'SIA-US EQUITY FOF'!$E$14:$E$58</definedName>
    <definedName name="XDO_?RATING?367?">'SFMP- Series 42'!$E$18:$E$19</definedName>
    <definedName name="XDO_?RATING?368?">'SFMP- Series 42'!$E$18:$E$40</definedName>
    <definedName name="XDO_?RATING?369?">'SFMP- Series 42'!$E$18:$E$60</definedName>
    <definedName name="XDO_?RATING?37?">SEHF!$E$10:$E$154</definedName>
    <definedName name="XDO_?RATING?370?">'SFMP- Series 42'!$E$18:$E$75</definedName>
    <definedName name="XDO_?RATING?371?">'SFMP- Series 42'!$E$18:$E$80</definedName>
    <definedName name="XDO_?RATING?372?">'SNN50'!$E$10:$E$59</definedName>
    <definedName name="XDO_?RATING?373?">'SNN50'!$E$10:$E$68</definedName>
    <definedName name="XDO_?RATING?374?">'SNN50'!$E$10:$E$103</definedName>
    <definedName name="XDO_?RATING?375?">'SNN50'!$E$10:$E$108</definedName>
    <definedName name="XDO_?RATING?376?">'SFMP- Series 44'!$E$26:$E$31</definedName>
    <definedName name="XDO_?RATING?377?">'SFMP- Series 44'!$E$26:$E$55</definedName>
    <definedName name="XDO_?RATING?378?">'SFMP- Series 44'!$E$26:$E$70</definedName>
    <definedName name="XDO_?RATING?379?">'SFMP- Series 44'!$E$26:$E$75</definedName>
    <definedName name="XDO_?RATING?38?">SEHF!$E$10:$E$159</definedName>
    <definedName name="XDO_?RATING?380?">'SFMP- Series 45'!$E$26:$E$35</definedName>
    <definedName name="XDO_?RATING?381?">'SFMP- Series 45'!$E$26:$E$57</definedName>
    <definedName name="XDO_?RATING?382?">'SFMP- Series 45'!$E$26:$E$72</definedName>
    <definedName name="XDO_?RATING?383?">'SFMP- Series 45'!$E$26:$E$77</definedName>
    <definedName name="XDO_?RATING?384?">SBIETFCON!$E$10:$E$39</definedName>
    <definedName name="XDO_?RATING?385?">SBIETFCON!$E$10:$E$48</definedName>
    <definedName name="XDO_?RATING?386?">SBIETFCON!$E$10:$E$83</definedName>
    <definedName name="XDO_?RATING?387?">SBIETFCON!$E$10:$E$88</definedName>
    <definedName name="XDO_?RATING?388?">'SFMP- Series 46'!$E$26:$E$29</definedName>
    <definedName name="XDO_?RATING?389?">'SFMP- Series 46'!$E$26:$E$49</definedName>
    <definedName name="XDO_?RATING?39?">SEHF!$E$10:$E$167</definedName>
    <definedName name="XDO_?RATING?390?">'SFMP- Series 46'!$E$26:$E$64</definedName>
    <definedName name="XDO_?RATING?391?">'SFMP- Series 46'!$E$26:$E$69</definedName>
    <definedName name="XDO_?RATING?392?">SBAF!$E$10:$E$101</definedName>
    <definedName name="XDO_?RATING?393?">SBAF!$E$10:$E$109</definedName>
    <definedName name="XDO_?RATING?394?">SBAF!$E$10:$E$114</definedName>
    <definedName name="XDO_?RATING?395?">SBAF!$E$10:$E$162</definedName>
    <definedName name="XDO_?RATING?396?">SBAF!$E$10:$E$176</definedName>
    <definedName name="XDO_?RATING?397?">SBAF!$E$10:$E$182</definedName>
    <definedName name="XDO_?RATING?398?">SBAF!$E$10:$E$192</definedName>
    <definedName name="XDO_?RATING?399?">SBAF!$E$10:$E$213</definedName>
    <definedName name="XDO_?RATING?4?">#REF!</definedName>
    <definedName name="XDO_?RATING?40?">SEHF!$E$10:$E$182</definedName>
    <definedName name="XDO_?RATING?400?">SBAF!$E$10:$E$218</definedName>
    <definedName name="XDO_?RATING?401?">'SFMP- Series 49'!$E$26:$E$34</definedName>
    <definedName name="XDO_?RATING?402?">'SFMP- Series 49'!$E$26:$E$55</definedName>
    <definedName name="XDO_?RATING?403?">'SFMP- Series 49'!$E$26:$E$70</definedName>
    <definedName name="XDO_?RATING?404?">'SFMP- Series 49'!$E$26:$E$75</definedName>
    <definedName name="XDO_?RATING?405?">'SFMP- Series 50'!$E$26:$E$31</definedName>
    <definedName name="XDO_?RATING?406?">'SFMP- Series 50'!$E$26:$E$50</definedName>
    <definedName name="XDO_?RATING?407?">'SFMP- Series 50'!$E$26:$E$65</definedName>
    <definedName name="XDO_?RATING?408?">'SFMP- Series 50'!$E$26:$E$70</definedName>
    <definedName name="XDO_?RATING?409?">'SFMP- Series 51'!$E$26:$E$37</definedName>
    <definedName name="XDO_?RATING?41?">SEHF!$E$10:$E$187</definedName>
    <definedName name="XDO_?RATING?410?">'SFMP- Series 51'!$E$26:$E$59</definedName>
    <definedName name="XDO_?RATING?411?">'SFMP- Series 51'!$E$26:$E$74</definedName>
    <definedName name="XDO_?RATING?412?">'SFMP- Series 51'!$E$26:$E$79</definedName>
    <definedName name="XDO_?RATING?413?">'SFMP- Series 52'!$E$26:$E$30</definedName>
    <definedName name="XDO_?RATING?414?">'SFMP- Series 52'!$E$26:$E$51</definedName>
    <definedName name="XDO_?RATING?415?">'SFMP- Series 52'!$E$26:$E$66</definedName>
    <definedName name="XDO_?RATING?416?">'SFMP- Series 52'!$E$26:$E$71</definedName>
    <definedName name="XDO_?RATING?417?">'SFMP- Series 53'!$E$26:$E$34</definedName>
    <definedName name="XDO_?RATING?418?">'SFMP- Series 53'!$E$26:$E$57</definedName>
    <definedName name="XDO_?RATING?419?">'SFMP- Series 53'!$E$26:$E$72</definedName>
    <definedName name="XDO_?RATING?42?">#REF!</definedName>
    <definedName name="XDO_?RATING?420?">'SFMP- Series 53'!$E$26:$E$77</definedName>
    <definedName name="XDO_?RATING?421?">'SFMP- Series 54'!$E$26:$E$28</definedName>
    <definedName name="XDO_?RATING?422?">'SFMP- Series 54'!$E$26:$E$44</definedName>
    <definedName name="XDO_?RATING?423?">'SFMP- Series 54'!$E$26:$E$59</definedName>
    <definedName name="XDO_?RATING?424?">'SFMP- Series 54'!$E$26:$E$64</definedName>
    <definedName name="XDO_?RATING?425?">'SFMP- Series 55'!$E$26:$E$32</definedName>
    <definedName name="XDO_?RATING?426?">'SFMP- Series 55'!$E$26:$E$55</definedName>
    <definedName name="XDO_?RATING?427?">'SFMP- Series 55'!$E$26:$E$70</definedName>
    <definedName name="XDO_?RATING?428?">'SFMP- Series 55'!$E$26:$E$75</definedName>
    <definedName name="XDO_?RATING?429?">'SFMP- Series 57'!$E$26:$E$29</definedName>
    <definedName name="XDO_?RATING?43?">#REF!</definedName>
    <definedName name="XDO_?RATING?430?">'SFMP- Series 57'!$E$26:$E$52</definedName>
    <definedName name="XDO_?RATING?431?">'SFMP- Series 57'!$E$26:$E$67</definedName>
    <definedName name="XDO_?RATING?432?">'SFMP- Series 57'!$E$26:$E$72</definedName>
    <definedName name="XDO_?RATING?433?">'SFMP- Series 58'!$E$26:$E$32</definedName>
    <definedName name="XDO_?RATING?434?">'SFMP- Series 58'!$E$26:$E$52</definedName>
    <definedName name="XDO_?RATING?435?">'SFMP- Series 58'!$E$26:$E$67</definedName>
    <definedName name="XDO_?RATING?436?">'SFMP- Series 58'!$E$26:$E$72</definedName>
    <definedName name="XDO_?RATING?437?">SCPSE!$E$18:$E$43</definedName>
    <definedName name="XDO_?RATING?438?">SCPSE!$E$18:$E$52</definedName>
    <definedName name="XDO_?RATING?439?">SCPSE!$E$18:$E$107</definedName>
    <definedName name="XDO_?RATING?44?">SMIF!$E$18:$E$37</definedName>
    <definedName name="XDO_?RATING?440?">SCPSE!$E$18:$E$134</definedName>
    <definedName name="XDO_?RATING?441?">SCPSE!$E$18:$E$139</definedName>
    <definedName name="XDO_?RATING?442?">'SFMP- Series 59'!$E$38:$E$40</definedName>
    <definedName name="XDO_?RATING?443?">'SFMP- Series 59'!$E$38:$E$55</definedName>
    <definedName name="XDO_?RATING?444?">'SFMP- Series 59'!$E$38:$E$60</definedName>
    <definedName name="XDO_?RATING?445?">'SFMP- Series 60'!$E$26:$E$31</definedName>
    <definedName name="XDO_?RATING?446?">'SFMP- Series 60'!$E$26:$E$51</definedName>
    <definedName name="XDO_?RATING?447?">'SFMP- Series 60'!$E$26:$E$66</definedName>
    <definedName name="XDO_?RATING?448?">'SFMP- Series 60'!$E$26:$E$71</definedName>
    <definedName name="XDO_?RATING?449?">SMCF!$E$10:$E$72</definedName>
    <definedName name="XDO_?RATING?45?">SMIF!$E$18:$E$44</definedName>
    <definedName name="XDO_?RATING?450?">SMCF!$E$10:$E$87</definedName>
    <definedName name="XDO_?RATING?451?">SMCF!$E$10:$E$98</definedName>
    <definedName name="XDO_?RATING?452?">SMCF!$E$10:$E$117</definedName>
    <definedName name="XDO_?RATING?453?">SMCF!$E$10:$E$122</definedName>
    <definedName name="XDO_?RATING?454?">'SFMP- Series 61'!$E$26:$E$36</definedName>
    <definedName name="XDO_?RATING?455?">'SFMP- Series 61'!$E$26:$E$59</definedName>
    <definedName name="XDO_?RATING?456?">'SFMP- Series 61'!$E$26:$E$74</definedName>
    <definedName name="XDO_?RATING?457?">'SFMP- Series 61'!$E$26:$E$79</definedName>
    <definedName name="XDO_?RATING?458?">'SFMP- Series 66'!$E$26:$E$37</definedName>
    <definedName name="XDO_?RATING?459?">'SFMP- Series 66'!$E$26:$E$58</definedName>
    <definedName name="XDO_?RATING?46?">SMIF!$E$18:$E$51</definedName>
    <definedName name="XDO_?RATING?460?">'SFMP- Series 66'!$E$26:$E$73</definedName>
    <definedName name="XDO_?RATING?461?">'SFMP- Series 66'!$E$26:$E$78</definedName>
    <definedName name="XDO_?RATING?462?">'SFMP- Series 67'!$E$26:$E$34</definedName>
    <definedName name="XDO_?RATING?463?">'SFMP- Series 67'!$E$26:$E$57</definedName>
    <definedName name="XDO_?RATING?464?">'SFMP- Series 67'!$E$26:$E$72</definedName>
    <definedName name="XDO_?RATING?465?">'SFMP- Series 67'!$E$26:$E$77</definedName>
    <definedName name="XDO_?RATING?466?">'SFMP- Series 68'!$E$24</definedName>
    <definedName name="XDO_?RATING?467?">'SFMP- Series 68'!$E$24:$E$42</definedName>
    <definedName name="XDO_?RATING?468?">'SFMP- Series 68'!$E$24:$E$57</definedName>
    <definedName name="XDO_?RATING?469?">'SFMP- Series 68'!$E$24:$E$62</definedName>
    <definedName name="XDO_?RATING?47?">SMIF!$E$18:$E$55</definedName>
    <definedName name="XDO_?RATING?470?">SNM150IF!$E$10:$E$159</definedName>
    <definedName name="XDO_?RATING?471?">SNM150IF!$E$10:$E$202</definedName>
    <definedName name="XDO_?RATING?472?">SNM150IF!$E$10:$E$207</definedName>
    <definedName name="XDO_?RATING?473?">SNS250IF!$E$10:$E$260</definedName>
    <definedName name="XDO_?RATING?474?">SNS250IF!$E$10:$E$303</definedName>
    <definedName name="XDO_?RATING?475?">SNS250IF!$E$10:$E$308</definedName>
    <definedName name="XDO_?RATING?476?">'SCIGI-JUN 2036'!$E$24</definedName>
    <definedName name="XDO_?RATING?477?">'SCIGI-JUN 2036'!$E$24:$E$53</definedName>
    <definedName name="XDO_?RATING?478?">'SCIGI-JUN 2036'!$E$24:$E$58</definedName>
    <definedName name="XDO_?RATING?479?">'SCIGI-APR 2029'!$E$24</definedName>
    <definedName name="XDO_?RATING?48?">SMIF!$E$18:$E$74</definedName>
    <definedName name="XDO_?RATING?480?">'SCIGI-APR 2029'!$E$24:$E$53</definedName>
    <definedName name="XDO_?RATING?481?">'SCIGI-APR 2029'!$E$24:$E$58</definedName>
    <definedName name="XDO_?RATING?482?">'SCISI-SEP 2027'!$E$24</definedName>
    <definedName name="XDO_?RATING?483?">'SCISI-SEP 2027'!$E$24:$E$41</definedName>
    <definedName name="XDO_?RATING?484?">'SCISI-SEP 2027'!$E$24:$E$68</definedName>
    <definedName name="XDO_?RATING?485?">'SCISI-SEP 2027'!$E$24:$E$73</definedName>
    <definedName name="XDO_?RATING?486?">'SFMP- Series 72'!$E$38:$E$41</definedName>
    <definedName name="XDO_?RATING?487?">'SFMP- Series 72'!$E$38:$E$56</definedName>
    <definedName name="XDO_?RATING?488?">'SFMP- Series 72'!$E$38:$E$61</definedName>
    <definedName name="XDO_?RATING?489?">'SFMP- Series 73'!$E$38:$E$41</definedName>
    <definedName name="XDO_?RATING?49?">SMIF!$E$18:$E$84</definedName>
    <definedName name="XDO_?RATING?490?">'SFMP- Series 73'!$E$38:$E$56</definedName>
    <definedName name="XDO_?RATING?491?">'SFMP- Series 73'!$E$38:$E$61</definedName>
    <definedName name="XDO_?RATING?492?">SLDF!$E$24:$E$29</definedName>
    <definedName name="XDO_?RATING?493?">SLDF!$E$24:$E$50</definedName>
    <definedName name="XDO_?RATING?494?">SLDF!$E$24:$E$60</definedName>
    <definedName name="XDO_?RATING?495?">SLDF!$E$24:$E$65</definedName>
    <definedName name="XDO_?RATING?496?">'SFMP- Series 74'!$E$24</definedName>
    <definedName name="XDO_?RATING?497?">'SFMP- Series 74'!$E$24:$E$35</definedName>
    <definedName name="XDO_?RATING?498?">'SFMP- Series 74'!$E$24:$E$53</definedName>
    <definedName name="XDO_?RATING?499?">'SFMP- Series 74'!$E$24:$E$68</definedName>
    <definedName name="XDO_?RATING?5?">#REF!</definedName>
    <definedName name="XDO_?RATING?50?">SMIF!$E$18:$E$89</definedName>
    <definedName name="XDO_?RATING?500?">'SFMP- Series 74'!$E$24:$E$73</definedName>
    <definedName name="XDO_?RATING?501?">'SFMP- Series 76'!$E$18:$E$22</definedName>
    <definedName name="XDO_?RATING?502?">'SFMP- Series 76'!$E$18:$E$32</definedName>
    <definedName name="XDO_?RATING?503?">'SFMP- Series 76'!$E$18:$E$50</definedName>
    <definedName name="XDO_?RATING?504?">'SFMP- Series 76'!$E$18:$E$65</definedName>
    <definedName name="XDO_?RATING?505?">'SFMP- Series 76'!$E$18:$E$70</definedName>
    <definedName name="XDO_?RATING?506?">'SFMP- Series 78'!$E$18:$E$23</definedName>
    <definedName name="XDO_?RATING?507?">'SFMP- Series 78'!$E$18:$E$31</definedName>
    <definedName name="XDO_?RATING?508?">'SFMP- Series 78'!$E$18:$E$37</definedName>
    <definedName name="XDO_?RATING?509?">'SFMP- Series 78'!$E$18:$E$55</definedName>
    <definedName name="XDO_?RATING?51?">#REF!</definedName>
    <definedName name="XDO_?RATING?510?">'SFMP- Series 78'!$E$18:$E$70</definedName>
    <definedName name="XDO_?RATING?511?">'SFMP- Series 78'!$E$18:$E$75</definedName>
    <definedName name="XDO_?RATING?512?">SDYF!$E$10:$E$53</definedName>
    <definedName name="XDO_?RATING?513?">SDYF!$E$10:$E$64</definedName>
    <definedName name="XDO_?RATING?514?">SDYF!$E$10:$E$69</definedName>
    <definedName name="XDO_?RATING?515?">SDYF!$E$10:$E$86</definedName>
    <definedName name="XDO_?RATING?516?">SDYF!$E$10:$E$105</definedName>
    <definedName name="XDO_?RATING?517?">SDYF!$E$10:$E$110</definedName>
    <definedName name="XDO_?RATING?518?">'SFMP- Series 79'!$E$18:$E$23</definedName>
    <definedName name="XDO_?RATING?519?">'SFMP- Series 79'!$E$18:$E$31</definedName>
    <definedName name="XDO_?RATING?52?">#REF!</definedName>
    <definedName name="XDO_?RATING?520?">'SFMP- Series 79'!$E$18:$E$48</definedName>
    <definedName name="XDO_?RATING?521?">'SFMP- Series 79'!$E$18:$E$63</definedName>
    <definedName name="XDO_?RATING?522?">'SFMP- Series 79'!$E$18:$E$68</definedName>
    <definedName name="XDO_?RATING?523?">'SFMP- Series 81'!$E$18:$E$26</definedName>
    <definedName name="XDO_?RATING?524?">'SFMP- Series 81'!$E$18:$E$34</definedName>
    <definedName name="XDO_?RATING?525?">'SFMP- Series 81'!$E$18:$E$45</definedName>
    <definedName name="XDO_?RATING?526?">'SFMP- Series 81'!$E$18:$E$63</definedName>
    <definedName name="XDO_?RATING?527?">'SFMP- Series 81'!$E$18:$E$78</definedName>
    <definedName name="XDO_?RATING?528?">'SFMP- Series 81'!$E$18:$E$83</definedName>
    <definedName name="XDO_?RATING?529?">'SBI-BSE-SENSEX-IF'!$E$10:$E$39</definedName>
    <definedName name="XDO_?RATING?53?">SCOF!$E$10:$E$52</definedName>
    <definedName name="XDO_?RATING?530?">'SBI-BSE-SENSEX-IF'!$E$10:$E$82</definedName>
    <definedName name="XDO_?RATING?531?">'SBI-BSE-SENSEX-IF'!$E$10:$E$87</definedName>
    <definedName name="XDO_?RATING?532?">LIQUIDSBI!$E$52</definedName>
    <definedName name="XDO_?RATING?533?">LIQUIDSBI!$E$52:$E$57</definedName>
    <definedName name="XDO_?RATING?534?">SN50EWIF!$E$10:$E$59</definedName>
    <definedName name="XDO_?RATING?535?">SN50EWIF!$E$10:$E$102</definedName>
    <definedName name="XDO_?RATING?536?">SN50EWIF!$E$10:$E$107</definedName>
    <definedName name="XDO_?RATING?537?">SEOF!$E$10:$E$41</definedName>
    <definedName name="XDO_?RATING?538?">SEOF!$E$10:$E$66</definedName>
    <definedName name="XDO_?RATING?539?">SEOF!$E$10:$E$85</definedName>
    <definedName name="XDO_?RATING?54?">SCOF!$E$10:$E$56</definedName>
    <definedName name="XDO_?RATING?540?">SEOF!$E$10:$E$90</definedName>
    <definedName name="XDO_?RATING?541?">'SBI-AOF'!$E$10:$E$38</definedName>
    <definedName name="XDO_?RATING?542?">'SBI-AOF'!$E$10:$E$47</definedName>
    <definedName name="XDO_?RATING?543?">'SBI-AOF'!$E$10:$E$64</definedName>
    <definedName name="XDO_?RATING?544?">'SBI-AOF'!$E$10:$E$83</definedName>
    <definedName name="XDO_?RATING?545?">'SBI-AOF'!$E$10:$E$88</definedName>
    <definedName name="XDO_?RATING?546?">SETFSILVER!$E$54</definedName>
    <definedName name="XDO_?RATING?547?">SETFSILVER!$E$54:$E$56</definedName>
    <definedName name="XDO_?RATING?548?">SETFSILVER!$E$54:$E$59</definedName>
    <definedName name="XDO_?RATING?549?">'SETFSILVER-FOF'!$E$42</definedName>
    <definedName name="XDO_?RATING?55?">SCOF!$E$10:$E$63</definedName>
    <definedName name="XDO_?RATING?550?">'SETFSILVER-FOF'!$E$42:$E$54</definedName>
    <definedName name="XDO_?RATING?551?">'SETFSILVER-FOF'!$E$42:$E$59</definedName>
    <definedName name="XDO_?RATING?552?">'SN50EW-ETF'!$E$10:$E$59</definedName>
    <definedName name="XDO_?RATING?553?">'SN50EW-ETF'!$E$10:$E$102</definedName>
    <definedName name="XDO_?RATING?554?">'SN50EW-ETF'!$E$10:$E$107</definedName>
    <definedName name="XDO_?RATING?555?">SIOF!$E$10:$E$42</definedName>
    <definedName name="XDO_?RATING?556?">SIOF!$E$10:$E$67</definedName>
    <definedName name="XDO_?RATING?557?">SIOF!$E$10:$E$86</definedName>
    <definedName name="XDO_?RATING?558?">SIOF!$E$10:$E$91</definedName>
    <definedName name="XDO_?RATING?559?">SN500IF!$E$10:$E$510</definedName>
    <definedName name="XDO_?RATING?56?">SCOF!$E$10:$E$80</definedName>
    <definedName name="XDO_?RATING?560?">SN500IF!$E$10:$E$519</definedName>
    <definedName name="XDO_?RATING?561?">SN500IF!$E$10:$E$554</definedName>
    <definedName name="XDO_?RATING?562?">SN500IF!$E$10:$E$559</definedName>
    <definedName name="XDO_?RATING?563?">SNICIF!$E$10:$E$39</definedName>
    <definedName name="XDO_?RATING?564?">SNICIF!$E$10:$E$48</definedName>
    <definedName name="XDO_?RATING?565?">SNICIF!$E$10:$E$83</definedName>
    <definedName name="XDO_?RATING?566?">SNICIF!$E$10:$E$88</definedName>
    <definedName name="XDO_?RATING?567?">SQF!$E$10:$E$37</definedName>
    <definedName name="XDO_?RATING?568?">SQF!$E$10:$E$80</definedName>
    <definedName name="XDO_?RATING?569?">SQF!$E$10:$E$85</definedName>
    <definedName name="XDO_?RATING?57?">SCOF!$E$10:$E$99</definedName>
    <definedName name="XDO_?RATING?570?">SNBIF!$E$10:$E$21</definedName>
    <definedName name="XDO_?RATING?571?">SNBIF!$E$10:$E$64</definedName>
    <definedName name="XDO_?RATING?572?">SNBIF!$E$10:$E$69</definedName>
    <definedName name="XDO_?RATING?573?">SNITIF!$E$10:$E$19</definedName>
    <definedName name="XDO_?RATING?574?">SNITIF!$E$10:$E$62</definedName>
    <definedName name="XDO_?RATING?575?">SNITIF!$E$10:$E$67</definedName>
    <definedName name="XDO_?RATING?576?">'SBI BSE PSU Bank ETF'!$E$10:$E$21</definedName>
    <definedName name="XDO_?RATING?577?">'SBI BSE PSU Bank ETF'!$E$10:$E$64</definedName>
    <definedName name="XDO_?RATING?578?">'SBI BSE PSU Bank ETF'!$E$10:$E$69</definedName>
    <definedName name="XDO_?RATING?579?">'SBI BSE PSU Bank Index Fund'!$E$10:$E$21</definedName>
    <definedName name="XDO_?RATING?58?">SCOF!$E$10:$E$104</definedName>
    <definedName name="XDO_?RATING?580?">'SBI BSE PSU Bank Index Fund'!$E$10:$E$64</definedName>
    <definedName name="XDO_?RATING?581?">'SBI BSE PSU Bank Index Fund'!$E$10:$E$69</definedName>
    <definedName name="XDO_?RATING?582?">SIPAAFOF!$E$42:$E$45</definedName>
    <definedName name="XDO_?RATING?583?">SIPAAFOF!$E$42:$E$57</definedName>
    <definedName name="XDO_?RATING?584?">SIPAAFOF!$E$42:$E$62</definedName>
    <definedName name="XDO_?RATING?585?">'SBI Nifty200 Quality 30'!$E$10:$E$39</definedName>
    <definedName name="XDO_?RATING?586?">'SBI Nifty200 Quality 30'!$E$10:$E$82</definedName>
    <definedName name="XDO_?RATING?587?">'SBI Nifty200 Quality 30'!$E$10:$E$87</definedName>
    <definedName name="XDO_?RATING?588?">'SBI Nifty200 Mom 30'!$E$10:$E$39</definedName>
    <definedName name="XDO_?RATING?589?">'SBI Nifty200 Mom 30'!$E$10:$E$48</definedName>
    <definedName name="XDO_?RATING?59?">STOF!$E$10:$E$35</definedName>
    <definedName name="XDO_?RATING?590?">'SBI Nifty200 Mom 30'!$E$10:$E$83</definedName>
    <definedName name="XDO_?RATING?591?">'SBI Nifty200 Mom 30'!$E$10:$E$88</definedName>
    <definedName name="XDO_?RATING?592?">'SBI Nifty100 Low Vol 30'!$E$10:$E$39</definedName>
    <definedName name="XDO_?RATING?593?">'SBI Nifty100 Low Vol 30'!$E$10:$E$82</definedName>
    <definedName name="XDO_?RATING?594?">'SBI Nifty100 Low Vol 30'!$E$10:$E$87</definedName>
    <definedName name="XDO_?RATING?595?">SBILIQETF!$E$52</definedName>
    <definedName name="XDO_?RATING?596?">SBILIQETF!$E$52:$E$57</definedName>
    <definedName name="XDO_?RATING?597?">SDAAAFOF!$E$42:$E$54</definedName>
    <definedName name="XDO_?RATING?598?">SDAAAFOF!$E$42:$E$66</definedName>
    <definedName name="XDO_?RATING?599?">SDAAAFOF!$E$42:$E$71</definedName>
    <definedName name="XDO_?RATING?6?">#REF!</definedName>
    <definedName name="XDO_?RATING?60?">STOF!$E$10:$E$40</definedName>
    <definedName name="XDO_?RATING?600?">SBIRIOS!$E$10:$E$41</definedName>
    <definedName name="XDO_?RATING?601?">SBIRIOS!$E$10:$E$84</definedName>
    <definedName name="XDO_?RATING?602?">SBIRIOS!$E$10:$E$89</definedName>
    <definedName name="XDO_?RATING?603?">#REF!</definedName>
    <definedName name="XDO_?RATING?604?">#REF!</definedName>
    <definedName name="XDO_?RATING?605?">#REF!</definedName>
    <definedName name="XDO_?RATING?606?">#REF!</definedName>
    <definedName name="XDO_?RATING?607?">#REF!</definedName>
    <definedName name="XDO_?RATING?608?">#REF!</definedName>
    <definedName name="XDO_?RATING?609?">#REF!</definedName>
    <definedName name="XDO_?RATING?61?">STOF!$E$10:$E$47</definedName>
    <definedName name="XDO_?RATING?610?">#REF!</definedName>
    <definedName name="XDO_?RATING?611?">#REF!</definedName>
    <definedName name="XDO_?RATING?612?">#REF!</definedName>
    <definedName name="XDO_?RATING?613?">#REF!</definedName>
    <definedName name="XDO_?RATING?614?">#REF!</definedName>
    <definedName name="XDO_?RATING?615?">#REF!</definedName>
    <definedName name="XDO_?RATING?616?">#REF!</definedName>
    <definedName name="XDO_?RATING?617?">#REF!</definedName>
    <definedName name="XDO_?RATING?618?">#REF!</definedName>
    <definedName name="XDO_?RATING?619?">#REF!</definedName>
    <definedName name="XDO_?RATING?62?">STOF!$E$10:$E$68</definedName>
    <definedName name="XDO_?RATING?620?">#REF!</definedName>
    <definedName name="XDO_?RATING?621?">#REF!</definedName>
    <definedName name="XDO_?RATING?622?">#REF!</definedName>
    <definedName name="XDO_?RATING?63?">STOF!$E$10:$E$87</definedName>
    <definedName name="XDO_?RATING?64?">STOF!$E$10:$E$92</definedName>
    <definedName name="XDO_?RATING?65?">SHOF!$E$10:$E$39</definedName>
    <definedName name="XDO_?RATING?66?">SHOF!$E$10:$E$45</definedName>
    <definedName name="XDO_?RATING?67?">SHOF!$E$10:$E$66</definedName>
    <definedName name="XDO_?RATING?68?">SHOF!$E$10:$E$85</definedName>
    <definedName name="XDO_?RATING?69?">SHOF!$E$10:$E$90</definedName>
    <definedName name="XDO_?RATING?7?">#REF!</definedName>
    <definedName name="XDO_?RATING?70?">SCF!$E$10:$E$88</definedName>
    <definedName name="XDO_?RATING?71?">SCF!$E$10:$E$95</definedName>
    <definedName name="XDO_?RATING?72?">SCF!$E$10:$E$99</definedName>
    <definedName name="XDO_?RATING?73?">SCF!$E$10:$E$108</definedName>
    <definedName name="XDO_?RATING?74?">SCF!$E$10:$E$130</definedName>
    <definedName name="XDO_?RATING?75?">SCF!$E$10:$E$149</definedName>
    <definedName name="XDO_?RATING?76?">SCF!$E$10:$E$154</definedName>
    <definedName name="XDO_?RATING?77?">SNIF!$E$10:$E$59</definedName>
    <definedName name="XDO_?RATING?78?">SNIF!$E$10:$E$102</definedName>
    <definedName name="XDO_?RATING?79?">SNIF!$E$10:$E$107</definedName>
    <definedName name="XDO_?RATING?8?">#REF!</definedName>
    <definedName name="XDO_?RATING?80?">'SMCBF-SP'!$E$10:$E$27</definedName>
    <definedName name="XDO_?RATING?81?">'SMCBF-SP'!$E$10:$E$31</definedName>
    <definedName name="XDO_?RATING?82?">'SMCBF-SP'!$E$10:$E$46</definedName>
    <definedName name="XDO_?RATING?83?">'SMCBF-SP'!$E$10:$E$56</definedName>
    <definedName name="XDO_?RATING?84?">'SMCBF-SP'!$E$10:$E$71</definedName>
    <definedName name="XDO_?RATING?85?">'SMCBF-SP'!$E$10:$E$86</definedName>
    <definedName name="XDO_?RATING?86?">'SMCBF-SP'!$E$10:$E$91</definedName>
    <definedName name="XDO_?RATING?87?">SOF!$E$30</definedName>
    <definedName name="XDO_?RATING?88?">SOF!$E$30:$E$39</definedName>
    <definedName name="XDO_?RATING?89?">SOF!$E$30:$E$59</definedName>
    <definedName name="XDO_?RATING?9?">SLMF!$E$10:$E$87</definedName>
    <definedName name="XDO_?RATING?90?">SOF!$E$30:$E$64</definedName>
    <definedName name="XDO_?RATING?91?">SMMDF!#REF!</definedName>
    <definedName name="XDO_?RATING?92?">SMMDF!#REF!</definedName>
    <definedName name="XDO_?RATING?93?">SMMDF!$E$10:$E$68</definedName>
    <definedName name="XDO_?RATING?94?">SMMDF!$E$10:$E$75</definedName>
    <definedName name="XDO_?RATING?95?">SMMDF!$E$10:$E$84</definedName>
    <definedName name="XDO_?RATING?96?">SMMDF!$E$10:$E$88</definedName>
    <definedName name="XDO_?RATING?97?">SMMDF!$E$10:$E$107</definedName>
    <definedName name="XDO_?RATING?98?">SMMDF!$E$10:$E$117</definedName>
    <definedName name="XDO_?RATING?99?">SMMDF!$E$10:$E$122</definedName>
    <definedName name="XDO_?REMARKS?">SMEEF!$O$10:$O$102</definedName>
    <definedName name="XDO_?REMARKS?1?">#REF!</definedName>
    <definedName name="XDO_?REMARKS?10?">SLMF!$K$10:$K$94</definedName>
    <definedName name="XDO_?REMARKS?100?">SLF!$K$18:$K$31</definedName>
    <definedName name="XDO_?REMARKS?101?">SLF!$K$18:$K$39</definedName>
    <definedName name="XDO_?REMARKS?102?">SLF!$K$18:$K$46</definedName>
    <definedName name="XDO_?REMARKS?103?">SLF!$K$18:$K$120</definedName>
    <definedName name="XDO_?REMARKS?104?">SLF!$K$18:$K$167</definedName>
    <definedName name="XDO_?REMARKS?105?">SLF!$K$18:$K$180</definedName>
    <definedName name="XDO_?REMARKS?106?">SLF!$K$18:$K$191</definedName>
    <definedName name="XDO_?REMARKS?107?">SLF!$K$18:$K$201</definedName>
    <definedName name="XDO_?REMARKS?108?">SLF!$K$18:$K$206</definedName>
    <definedName name="XDO_?REMARKS?109?">SDBF!$K$18:$K$25</definedName>
    <definedName name="XDO_?REMARKS?11?">SLMF!$K$10:$K$98</definedName>
    <definedName name="XDO_?REMARKS?110?">SDBF!$K$18:$K$33</definedName>
    <definedName name="XDO_?REMARKS?111?">SDBF!$K$18:$K$43</definedName>
    <definedName name="XDO_?REMARKS?112?">SDBF!$K$18:$K$48</definedName>
    <definedName name="XDO_?REMARKS?113?">SDBF!$K$18:$K$57</definedName>
    <definedName name="XDO_?REMARKS?114?">SDBF!$K$18:$K$68</definedName>
    <definedName name="XDO_?REMARKS?115?">SDBF!$K$18:$K$78</definedName>
    <definedName name="XDO_?REMARKS?116?">SDBF!$K$18:$K$83</definedName>
    <definedName name="XDO_?REMARKS?117?">SSF!$K$24:$K$27</definedName>
    <definedName name="XDO_?REMARKS?118?">SSF!$K$24:$K$54</definedName>
    <definedName name="XDO_?REMARKS?119?">SSF!$K$24:$K$96</definedName>
    <definedName name="XDO_?REMARKS?12?">SLMF!$K$10:$K$120</definedName>
    <definedName name="XDO_?REMARKS?120?">SSF!$K$24:$K$155</definedName>
    <definedName name="XDO_?REMARKS?121?">SSF!$K$24:$K$162</definedName>
    <definedName name="XDO_?REMARKS?122?">SSF!$K$24:$K$174</definedName>
    <definedName name="XDO_?REMARKS?123?">SSF!$K$24:$K$177</definedName>
    <definedName name="XDO_?REMARKS?124?">SSF!$K$24:$K$177</definedName>
    <definedName name="XDO_?REMARKS?125?">SSF!$K$24:$K$177</definedName>
    <definedName name="XDO_?REMARKS?126?">SSF!$K$24:$K$182</definedName>
    <definedName name="XDO_?REMARKS?127?">SSF!$K$24:$K$192</definedName>
    <definedName name="XDO_?REMARKS?128?">SSF!$K$24:$K$197</definedName>
    <definedName name="XDO_?REMARKS?129?">SCRF!#REF!</definedName>
    <definedName name="XDO_?REMARKS?13?">SLMF!$K$10:$K$139</definedName>
    <definedName name="XDO_?REMARKS?130?">SCRF!$K$9:$K$51</definedName>
    <definedName name="XDO_?REMARKS?131?">SCRF!$K$9:$K$63</definedName>
    <definedName name="XDO_?REMARKS?132?">SCRF!$K$9:$K$84</definedName>
    <definedName name="XDO_?REMARKS?133?">SCRF!$K$9:$K$94</definedName>
    <definedName name="XDO_?REMARKS?134?">SCRF!$K$9:$K$99</definedName>
    <definedName name="XDO_?REMARKS?135?">SFEF!$K$10:$K$35</definedName>
    <definedName name="XDO_?REMARKS?136?">SFEF!$K$10:$K$42</definedName>
    <definedName name="XDO_?REMARKS?137?">SFEF!$K$10:$K$67</definedName>
    <definedName name="XDO_?REMARKS?138?">SFEF!$K$10:$K$86</definedName>
    <definedName name="XDO_?REMARKS?139?">SFEF!$K$10:$K$91</definedName>
    <definedName name="XDO_?REMARKS?14?">SLMF!$K$10:$K$144</definedName>
    <definedName name="XDO_?REMARKS?140?">SCHF!$K$10:$K$45</definedName>
    <definedName name="XDO_?REMARKS?141?">SCHF!$K$10:$K$101</definedName>
    <definedName name="XDO_?REMARKS?142?">SCHF!$K$10:$K$108</definedName>
    <definedName name="XDO_?REMARKS?143?">SCHF!$K$10:$K$117</definedName>
    <definedName name="XDO_?REMARKS?144?">SCHF!$K$10:$K$122</definedName>
    <definedName name="XDO_?REMARKS?145?">SCHF!$K$10:$K$141</definedName>
    <definedName name="XDO_?REMARKS?146?">SCHF!$K$10:$K$151</definedName>
    <definedName name="XDO_?REMARKS?147?">SCHF!$K$10:$K$156</definedName>
    <definedName name="XDO_?REMARKS?148?">SMUSD!$K$18:$K$46</definedName>
    <definedName name="XDO_?REMARKS?149?">SMUSD!$K$18:$K$54</definedName>
    <definedName name="XDO_?REMARKS?15?">SLTEF!$K$10:$K$79</definedName>
    <definedName name="XDO_?REMARKS?150?">SMUSD!$K$18:$K$59</definedName>
    <definedName name="XDO_?REMARKS?151?">SMUSD!$K$18:$K$72</definedName>
    <definedName name="XDO_?REMARKS?152?">SMUSD!$K$18:$K$92</definedName>
    <definedName name="XDO_?REMARKS?153?">SMUSD!$K$18:$K$124</definedName>
    <definedName name="XDO_?REMARKS?154?">SMUSD!$K$18:$K$131</definedName>
    <definedName name="XDO_?REMARKS?155?">SMUSD!$K$18:$K$137</definedName>
    <definedName name="XDO_?REMARKS?156?">SMUSD!$K$18:$K$144</definedName>
    <definedName name="XDO_?REMARKS?157?">SMUSD!$K$18:$K$154</definedName>
    <definedName name="XDO_?REMARKS?158?">SMUSD!$K$18:$K$159</definedName>
    <definedName name="XDO_?REMARKS?159?">SMIDCAP!$K$10:$K$60</definedName>
    <definedName name="XDO_?REMARKS?16?">SLTEF!$K$10:$K$83</definedName>
    <definedName name="XDO_?REMARKS?160?">SMIDCAP!$K$10:$K$64</definedName>
    <definedName name="XDO_?REMARKS?161?">SMIDCAP!$K$10:$K$89</definedName>
    <definedName name="XDO_?REMARKS?162?">SMIDCAP!$K$10:$K$108</definedName>
    <definedName name="XDO_?REMARKS?163?">SMIDCAP!$K$10:$K$113</definedName>
    <definedName name="XDO_?REMARKS?164?">SMCMF!$K$24:$K$25</definedName>
    <definedName name="XDO_?REMARKS?165?">SMCMF!$K$24:$K$54</definedName>
    <definedName name="XDO_?REMARKS?166?">SMCMF!$K$24:$K$59</definedName>
    <definedName name="XDO_?REMARKS?167?">SMCOMMA!$K$10:$K$40</definedName>
    <definedName name="XDO_?REMARKS?168?">SMCOMMA!$K$10:$K$65</definedName>
    <definedName name="XDO_?REMARKS?169?">SMCOMMA!$K$10:$K$74</definedName>
    <definedName name="XDO_?REMARKS?17?">SLTEF!$K$10:$K$106</definedName>
    <definedName name="XDO_?REMARKS?170?">SMCOMMA!$K$10:$K$86</definedName>
    <definedName name="XDO_?REMARKS?171?">SMCOMMA!$K$10:$K$91</definedName>
    <definedName name="XDO_?REMARKS?172?">SMGF!$K$24:$K$33</definedName>
    <definedName name="XDO_?REMARKS?173?">SMGF!$K$24:$K$42</definedName>
    <definedName name="XDO_?REMARKS?174?">SMGF!$K$24:$K$51</definedName>
    <definedName name="XDO_?REMARKS?175?">SMGF!$K$24:$K$70</definedName>
    <definedName name="XDO_?REMARKS?176?">SMGF!$K$24:$K$75</definedName>
    <definedName name="XDO_?REMARKS?177?">SFLEXI!$K$10:$K$70</definedName>
    <definedName name="XDO_?REMARKS?178?">SFLEXI!$K$10:$K$78</definedName>
    <definedName name="XDO_?REMARKS?179?">SFLEXI!$K$10:$K$100</definedName>
    <definedName name="XDO_?REMARKS?18?">SLTEF!$K$10:$K$125</definedName>
    <definedName name="XDO_?REMARKS?180?">SFLEXI!$K$10:$K$119</definedName>
    <definedName name="XDO_?REMARKS?181?">SFLEXI!$K$10:$K$124</definedName>
    <definedName name="XDO_?REMARKS?182?">SMAAF!$K$10:$K$71</definedName>
    <definedName name="XDO_?REMARKS?183?">SMAAF!$K$10:$K$73</definedName>
    <definedName name="XDO_?REMARKS?184?">SMAAF!$K$10:$K$118</definedName>
    <definedName name="XDO_?REMARKS?185?">SMAAF!$K$10:$K$129</definedName>
    <definedName name="XDO_?REMARKS?186?">SMAAF!$K$10:$K$133</definedName>
    <definedName name="XDO_?REMARKS?187?">SMAAF!$K$10:$K$141</definedName>
    <definedName name="XDO_?REMARKS?188?">SMAAF!$K$10:$K$154</definedName>
    <definedName name="XDO_?REMARKS?189?">SMAAF!$K$10:$K$166</definedName>
    <definedName name="XDO_?REMARKS?19?">SLTEF!$K$10:$K$130</definedName>
    <definedName name="XDO_?REMARKS?190?">SMAAF!$K$10:$K$171</definedName>
    <definedName name="XDO_?REMARKS?191?">SBLUECHIP!$K$10:$K$50</definedName>
    <definedName name="XDO_?REMARKS?192?">SBLUECHIP!$K$10:$K$76</definedName>
    <definedName name="XDO_?REMARKS?193?">SBLUECHIP!$K$10:$K$95</definedName>
    <definedName name="XDO_?REMARKS?194?">SBLUECHIP!$K$10:$K$100</definedName>
    <definedName name="XDO_?REMARKS?195?">SAOF!$K$10:$K$201</definedName>
    <definedName name="XDO_?REMARKS?196?">SAOF!$K$10:$K$217</definedName>
    <definedName name="XDO_?REMARKS?197?">SAOF!$K$10:$K$233</definedName>
    <definedName name="XDO_?REMARKS?198?">SAOF!$K$10:$K$243</definedName>
    <definedName name="XDO_?REMARKS?199?">SAOF!$K$10:$K$247</definedName>
    <definedName name="XDO_?REMARKS?2?">#REF!</definedName>
    <definedName name="XDO_?REMARKS?20?">#REF!</definedName>
    <definedName name="XDO_?REMARKS?200?">SAOF!$K$10:$K$259</definedName>
    <definedName name="XDO_?REMARKS?201?">SAOF!$K$10:$K$271</definedName>
    <definedName name="XDO_?REMARKS?202?">SAOF!$K$10:$K$276</definedName>
    <definedName name="XDO_?REMARKS?203?">SIF!$K$10:$K$43</definedName>
    <definedName name="XDO_?REMARKS?204?">SIF!$K$10:$K$44</definedName>
    <definedName name="XDO_?REMARKS?205?">SIF!$K$10:$K$72</definedName>
    <definedName name="XDO_?REMARKS?206?">SIF!$K$10:$K$91</definedName>
    <definedName name="XDO_?REMARKS?207?">SIF!$K$10:$K$96</definedName>
    <definedName name="XDO_?REMARKS?208?">SMLDF!$K$18:$K$68</definedName>
    <definedName name="XDO_?REMARKS?209?">SMLDF!$K$18:$K$77</definedName>
    <definedName name="XDO_?REMARKS?21?">#REF!</definedName>
    <definedName name="XDO_?REMARKS?210?">SMLDF!$K$18:$K$84</definedName>
    <definedName name="XDO_?REMARKS?211?">SMLDF!$K$18:$K$92</definedName>
    <definedName name="XDO_?REMARKS?212?">SMLDF!$K$18:$K$107</definedName>
    <definedName name="XDO_?REMARKS?213?">SMLDF!$K$18:$K$127</definedName>
    <definedName name="XDO_?REMARKS?214?">SMLDF!$K$18:$K$133</definedName>
    <definedName name="XDO_?REMARKS?215?">SMLDF!$K$18:$K$144</definedName>
    <definedName name="XDO_?REMARKS?216?">SMLDF!$K$18:$K$154</definedName>
    <definedName name="XDO_?REMARKS?217?">SMLDF!$K$18:$K$159</definedName>
    <definedName name="XDO_?REMARKS?218?">SSTDF!$K$18:$K$84</definedName>
    <definedName name="XDO_?REMARKS?219?">SSTDF!$K$18:$K$94</definedName>
    <definedName name="XDO_?REMARKS?22?">#REF!</definedName>
    <definedName name="XDO_?REMARKS?220?">SSTDF!$K$18:$K$102</definedName>
    <definedName name="XDO_?REMARKS?221?">SSTDF!$K$18:$K$113</definedName>
    <definedName name="XDO_?REMARKS?222?">SSTDF!$K$18:$K$123</definedName>
    <definedName name="XDO_?REMARKS?223?">SSTDF!$K$18:$K$131</definedName>
    <definedName name="XDO_?REMARKS?224?">SSTDF!$K$18:$K$138</definedName>
    <definedName name="XDO_?REMARKS?225?">SSTDF!$K$18:$K$148</definedName>
    <definedName name="XDO_?REMARKS?226?">SSTDF!$K$18:$K$153</definedName>
    <definedName name="XDO_?REMARKS?227?">SETFGOLD!$K$46</definedName>
    <definedName name="XDO_?REMARKS?228?">SETFGOLD!$K$46:$K$54</definedName>
    <definedName name="XDO_?REMARKS?229?">SETFGOLD!$K$46:$K$59</definedName>
    <definedName name="XDO_?REMARKS?23?">#REF!</definedName>
    <definedName name="XDO_?REMARKS?230?">SPSU!$K$10:$K$34</definedName>
    <definedName name="XDO_?REMARKS?231?">SPSU!$K$10:$K$59</definedName>
    <definedName name="XDO_?REMARKS?232?">SPSU!$K$10:$K$78</definedName>
    <definedName name="XDO_?REMARKS?233?">SPSU!$K$10:$K$83</definedName>
    <definedName name="XDO_?REMARKS?234?">SGF!$K$42</definedName>
    <definedName name="XDO_?REMARKS?235?">SGF!$K$42:$K$54</definedName>
    <definedName name="XDO_?REMARKS?236?">SGF!$K$42:$K$59</definedName>
    <definedName name="XDO_?REMARKS?237?">SBISENSEX!$K$10:$K$39</definedName>
    <definedName name="XDO_?REMARKS?238?">SBISENSEX!$K$10:$K$82</definedName>
    <definedName name="XDO_?REMARKS?239?">SBISENSEX!$K$10:$K$87</definedName>
    <definedName name="XDO_?REMARKS?24?">SMGLF!$K$10:$K$45</definedName>
    <definedName name="XDO_?REMARKS?240?">SSCF!$K$10:$K$77</definedName>
    <definedName name="XDO_?REMARKS?241?">SSCF!$K$10:$K$107</definedName>
    <definedName name="XDO_?REMARKS?242?">SSCF!$K$10:$K$126</definedName>
    <definedName name="XDO_?REMARKS?243?">SSCF!$K$10:$K$131</definedName>
    <definedName name="XDO_?REMARKS?244?">SBPF!$K$18:$K$57</definedName>
    <definedName name="XDO_?REMARKS?245?">SBPF!$K$18:$K$66</definedName>
    <definedName name="XDO_?REMARKS?246?">SBPF!$K$18:$K$75</definedName>
    <definedName name="XDO_?REMARKS?247?">SBPF!$K$18:$K$87</definedName>
    <definedName name="XDO_?REMARKS?248?">SBPF!$K$18:$K$100</definedName>
    <definedName name="XDO_?REMARKS?249?">SBPF!$K$18:$K$110</definedName>
    <definedName name="XDO_?REMARKS?25?">SMGLF!$K$10:$K$70</definedName>
    <definedName name="XDO_?REMARKS?250?">SBPF!$K$18:$K$115</definedName>
    <definedName name="XDO_?REMARKS?251?">SBFS!$K$10:$K$43</definedName>
    <definedName name="XDO_?REMARKS?252?">SBFS!$K$10:$K$68</definedName>
    <definedName name="XDO_?REMARKS?253?">SBFS!$K$10:$K$87</definedName>
    <definedName name="XDO_?REMARKS?254?">SBFS!$K$10:$K$92</definedName>
    <definedName name="XDO_?REMARKS?255?">SETFNN50!$K$10:$K$59</definedName>
    <definedName name="XDO_?REMARKS?256?">SETFNN50!$K$10:$K$68</definedName>
    <definedName name="XDO_?REMARKS?257?">SETFNN50!$K$10:$K$103</definedName>
    <definedName name="XDO_?REMARKS?258?">SETFNN50!$K$10:$K$108</definedName>
    <definedName name="XDO_?REMARKS?259?">SETFNIFBK!$K$10:$K$21</definedName>
    <definedName name="XDO_?REMARKS?26?">SMGLF!$K$10:$K$89</definedName>
    <definedName name="XDO_?REMARKS?260?">SETFNIFBK!$K$10:$K$64</definedName>
    <definedName name="XDO_?REMARKS?261?">SETFNIFBK!$K$10:$K$69</definedName>
    <definedName name="XDO_?REMARKS?262?">SETFBSE100!$K$10:$K$109</definedName>
    <definedName name="XDO_?REMARKS?263?">SETFBSE100!$K$10:$K$118</definedName>
    <definedName name="XDO_?REMARKS?264?">SETFBSE100!$K$10:$K$157</definedName>
    <definedName name="XDO_?REMARKS?265?">SESF!$K$10:$K$110</definedName>
    <definedName name="XDO_?REMARKS?266?">SESF!$K$10:$K$116</definedName>
    <definedName name="XDO_?REMARKS?267?">SESF!$K$10:$K$120</definedName>
    <definedName name="XDO_?REMARKS?268?">SESF!$K$10:$K$125</definedName>
    <definedName name="XDO_?REMARKS?269?">SESF!$K$10:$K$147</definedName>
    <definedName name="XDO_?REMARKS?27?">SMGLF!$K$10:$K$94</definedName>
    <definedName name="XDO_?REMARKS?270?">SESF!$K$10:$K$157</definedName>
    <definedName name="XDO_?REMARKS?271?">SESF!$K$10:$K$169</definedName>
    <definedName name="XDO_?REMARKS?272?">SESF!$K$10:$K$188</definedName>
    <definedName name="XDO_?REMARKS?273?">SESF!$K$10:$K$193</definedName>
    <definedName name="XDO_?REMARKS?274?">SETFNIF50!$K$10:$K$59</definedName>
    <definedName name="XDO_?REMARKS?275?">SETFNIF50!$K$10:$K$102</definedName>
    <definedName name="XDO_?REMARKS?276?">SETFNIF50!$K$10:$K$107</definedName>
    <definedName name="XDO_?REMARKS?277?">'SLTAF-III'!$K$10:$K$35</definedName>
    <definedName name="XDO_?REMARKS?278?">'SLTAF-III'!$K$10:$K$78</definedName>
    <definedName name="XDO_?REMARKS?279?">'SLTAF-III'!$K$10:$K$83</definedName>
    <definedName name="XDO_?REMARKS?28?">#REF!</definedName>
    <definedName name="XDO_?REMARKS?280?">SETF10GILT!$K$24</definedName>
    <definedName name="XDO_?REMARKS?281?">SETF10GILT!$K$24:$K$53</definedName>
    <definedName name="XDO_?REMARKS?282?">SETF10GILT!$K$24:$K$58</definedName>
    <definedName name="XDO_?REMARKS?283?">'SLTAF-IV'!$K$10:$K$36</definedName>
    <definedName name="XDO_?REMARKS?284?">'SLTAF-IV'!$K$10:$K$79</definedName>
    <definedName name="XDO_?REMARKS?285?">'SLTAF-IV'!$K$10:$K$84</definedName>
    <definedName name="XDO_?REMARKS?286?">'SLTAF-V'!$K$10:$K$36</definedName>
    <definedName name="XDO_?REMARKS?287?">'SLTAF-V'!$K$10:$K$79</definedName>
    <definedName name="XDO_?REMARKS?288?">'SLTAF-V'!$K$10:$K$84</definedName>
    <definedName name="XDO_?REMARKS?289?">'SLTAF-VI'!$K$10:$K$43</definedName>
    <definedName name="XDO_?REMARKS?29?">#REF!</definedName>
    <definedName name="XDO_?REMARKS?290?">'SLTAF-VI'!$K$10:$K$86</definedName>
    <definedName name="XDO_?REMARKS?291?">'SLTAF-VI'!$K$10:$K$91</definedName>
    <definedName name="XDO_?REMARKS?292?">SETFSN50!$K$10:$K$59</definedName>
    <definedName name="XDO_?REMARKS?293?">SETFSN50!$K$10:$K$68</definedName>
    <definedName name="XDO_?REMARKS?294?">SETFSN50!$K$10:$K$103</definedName>
    <definedName name="XDO_?REMARKS?295?">SETFSN50!$K$10:$K$108</definedName>
    <definedName name="XDO_?REMARKS?296?">SBIETFQLTY!$K$10:$K$39</definedName>
    <definedName name="XDO_?REMARKS?297?">SBIETFQLTY!$K$10:$K$82</definedName>
    <definedName name="XDO_?REMARKS?298?">SBIETFQLTY!$K$10:$K$87</definedName>
    <definedName name="XDO_?REMARKS?299?">SCBF!$K$18:$K$93</definedName>
    <definedName name="XDO_?REMARKS?3?">#REF!</definedName>
    <definedName name="XDO_?REMARKS?30?">SEHF!$K$10:$K$52</definedName>
    <definedName name="XDO_?REMARKS?300?">SCBF!$K$18:$K$102</definedName>
    <definedName name="XDO_?REMARKS?301?">SCBF!$K$18:$K$107</definedName>
    <definedName name="XDO_?REMARKS?302?">SCBF!$K$18:$K$113</definedName>
    <definedName name="XDO_?REMARKS?303?">SCBF!$K$18:$K$132</definedName>
    <definedName name="XDO_?REMARKS?304?">SCBF!$K$18:$K$142</definedName>
    <definedName name="XDO_?REMARKS?305?">SCBF!$K$18:$K$147</definedName>
    <definedName name="XDO_?REMARKS?306?">SEMVF!$K$10:$K$59</definedName>
    <definedName name="XDO_?REMARKS?307?">SEMVF!$K$10:$K$102</definedName>
    <definedName name="XDO_?REMARKS?308?">SEMVF!$K$10:$K$107</definedName>
    <definedName name="XDO_?REMARKS?309?">'SFMP- Series 1'!$K$26:$K$31</definedName>
    <definedName name="XDO_?REMARKS?31?">SEHF!$K$10:$K$57</definedName>
    <definedName name="XDO_?REMARKS?310?">'SFMP- Series 1'!$K$26:$K$50</definedName>
    <definedName name="XDO_?REMARKS?311?">'SFMP- Series 1'!$K$26:$K$65</definedName>
    <definedName name="XDO_?REMARKS?312?">'SFMP- Series 1'!$K$26:$K$70</definedName>
    <definedName name="XDO_?REMARKS?313?">'SFMP- Series 6'!$K$24</definedName>
    <definedName name="XDO_?REMARKS?314?">'SFMP- Series 6'!$K$24:$K$31</definedName>
    <definedName name="XDO_?REMARKS?315?">'SFMP- Series 6'!$K$24:$K$50</definedName>
    <definedName name="XDO_?REMARKS?316?">'SFMP- Series 6'!$K$24:$K$65</definedName>
    <definedName name="XDO_?REMARKS?317?">'SFMP- Series 6'!$K$24:$K$70</definedName>
    <definedName name="XDO_?REMARKS?318?">'SFMP- Series 34'!$K$24</definedName>
    <definedName name="XDO_?REMARKS?319?">'SFMP- Series 34'!$K$24:$K$28</definedName>
    <definedName name="XDO_?REMARKS?32?">SEHF!$K$10:$K$64</definedName>
    <definedName name="XDO_?REMARKS?320?">'SFMP- Series 34'!$K$24:$K$45</definedName>
    <definedName name="XDO_?REMARKS?321?">'SFMP- Series 34'!$K$24:$K$60</definedName>
    <definedName name="XDO_?REMARKS?322?">'SFMP- Series 34'!$K$24:$K$65</definedName>
    <definedName name="XDO_?REMARKS?323?">'SMCBF-IP'!$K$10:$K$43</definedName>
    <definedName name="XDO_?REMARKS?324?">'SMCBF-IP'!$K$10:$K$49</definedName>
    <definedName name="XDO_?REMARKS?325?">'SMCBF-IP'!$K$10:$K$70</definedName>
    <definedName name="XDO_?REMARKS?326?">'SMCBF-IP'!$K$10:$K$89</definedName>
    <definedName name="XDO_?REMARKS?327?">'SMCBF-IP'!$K$10:$K$94</definedName>
    <definedName name="XDO_?REMARKS?328?">SFRDF!$K$18:$K$20</definedName>
    <definedName name="XDO_?REMARKS?329?">SFRDF!$K$18:$K$30</definedName>
    <definedName name="XDO_?REMARKS?33?">SEHF!$K$10:$K$68</definedName>
    <definedName name="XDO_?REMARKS?330?">SFRDF!$K$18:$K$36</definedName>
    <definedName name="XDO_?REMARKS?331?">SFRDF!$K$18:$K$55</definedName>
    <definedName name="XDO_?REMARKS?332?">SFRDF!$K$18:$K$65</definedName>
    <definedName name="XDO_?REMARKS?333?">SFRDF!$K$18:$K$70</definedName>
    <definedName name="XDO_?REMARKS?334?">SBIETFIT!$K$10:$K$19</definedName>
    <definedName name="XDO_?REMARKS?335?">SBIETFIT!$K$10:$K$66</definedName>
    <definedName name="XDO_?REMARKS?336?">SBIETFPB!$K$10:$K$19</definedName>
    <definedName name="XDO_?REMARKS?337?">SBIETFPB!$K$10:$K$62</definedName>
    <definedName name="XDO_?REMARKS?338?">SBIETFPB!$K$10:$K$67</definedName>
    <definedName name="XDO_?REMARKS?339?">'SRBF-AP'!$K$10:$K$60</definedName>
    <definedName name="XDO_?REMARKS?34?">SEHF!$K$10:$K$130</definedName>
    <definedName name="XDO_?REMARKS?340?">'SRBF-AP'!$K$10:$K$70</definedName>
    <definedName name="XDO_?REMARKS?341?">'SRBF-AP'!$K$10:$K$78</definedName>
    <definedName name="XDO_?REMARKS?342?">'SRBF-AP'!$K$10:$K$82</definedName>
    <definedName name="XDO_?REMARKS?343?">'SRBF-AP'!$K$10:$K$109</definedName>
    <definedName name="XDO_?REMARKS?344?">'SRBF-AP'!$K$10:$K$114</definedName>
    <definedName name="XDO_?REMARKS?345?">'SRBF-AHP'!$K$10:$K$60</definedName>
    <definedName name="XDO_?REMARKS?346?">'SRBF-AHP'!$K$10:$K$69</definedName>
    <definedName name="XDO_?REMARKS?347?">'SRBF-AHP'!$K$10:$K$74</definedName>
    <definedName name="XDO_?REMARKS?348?">'SRBF-AHP'!$K$10:$K$80</definedName>
    <definedName name="XDO_?REMARKS?349?">'SRBF-AHP'!$K$10:$K$88</definedName>
    <definedName name="XDO_?REMARKS?35?">SEHF!$K$10:$K$136</definedName>
    <definedName name="XDO_?REMARKS?350?">'SRBF-AHP'!$K$10:$K$92</definedName>
    <definedName name="XDO_?REMARKS?351?">'SRBF-AHP'!$K$10:$K$109</definedName>
    <definedName name="XDO_?REMARKS?352?">'SRBF-AHP'!$K$10:$K$121</definedName>
    <definedName name="XDO_?REMARKS?353?">'SRBF-AHP'!$K$10:$K$126</definedName>
    <definedName name="XDO_?REMARKS?354?">'SRBF-CHP'!$K$10:$K$60</definedName>
    <definedName name="XDO_?REMARKS?355?">'SRBF-CHP'!$K$10:$K$78</definedName>
    <definedName name="XDO_?REMARKS?356?">'SRBF-CHP'!$K$10:$K$90</definedName>
    <definedName name="XDO_?REMARKS?357?">'SRBF-CHP'!$K$10:$K$119</definedName>
    <definedName name="XDO_?REMARKS?358?">'SRBF-CHP'!$K$10:$K$124</definedName>
    <definedName name="XDO_?REMARKS?359?">'SRBF-CP'!$K$10:$K$60</definedName>
    <definedName name="XDO_?REMARKS?36?">SEHF!$K$10:$K$144</definedName>
    <definedName name="XDO_?REMARKS?360?">'SRBF-CP'!$K$10:$K$77</definedName>
    <definedName name="XDO_?REMARKS?361?">'SRBF-CP'!$K$10:$K$88</definedName>
    <definedName name="XDO_?REMARKS?362?">'SRBF-CP'!$K$10:$K$117</definedName>
    <definedName name="XDO_?REMARKS?363?">'SRBF-CP'!$K$10:$K$122</definedName>
    <definedName name="XDO_?REMARKS?364?">'SIA-US EQUITY FOF'!$K$14</definedName>
    <definedName name="XDO_?REMARKS?365?">'SIA-US EQUITY FOF'!$K$14:$K$53</definedName>
    <definedName name="XDO_?REMARKS?366?">'SIA-US EQUITY FOF'!$K$14:$K$58</definedName>
    <definedName name="XDO_?REMARKS?367?">'SFMP- Series 42'!$K$18:$K$19</definedName>
    <definedName name="XDO_?REMARKS?368?">'SFMP- Series 42'!$K$18:$K$40</definedName>
    <definedName name="XDO_?REMARKS?369?">'SFMP- Series 42'!$K$18:$K$60</definedName>
    <definedName name="XDO_?REMARKS?37?">SEHF!$K$10:$K$154</definedName>
    <definedName name="XDO_?REMARKS?370?">'SFMP- Series 42'!$K$18:$K$75</definedName>
    <definedName name="XDO_?REMARKS?371?">'SFMP- Series 42'!$K$18:$K$80</definedName>
    <definedName name="XDO_?REMARKS?372?">'SNN50'!$K$10:$K$59</definedName>
    <definedName name="XDO_?REMARKS?373?">'SNN50'!$K$10:$K$68</definedName>
    <definedName name="XDO_?REMARKS?374?">'SNN50'!$K$10:$K$103</definedName>
    <definedName name="XDO_?REMARKS?375?">'SNN50'!$K$10:$K$108</definedName>
    <definedName name="XDO_?REMARKS?376?">'SFMP- Series 44'!$K$26:$K$31</definedName>
    <definedName name="XDO_?REMARKS?377?">'SFMP- Series 44'!$K$26:$K$55</definedName>
    <definedName name="XDO_?REMARKS?378?">'SFMP- Series 44'!$K$26:$K$70</definedName>
    <definedName name="XDO_?REMARKS?379?">'SFMP- Series 44'!$K$26:$K$75</definedName>
    <definedName name="XDO_?REMARKS?38?">SEHF!$K$10:$K$159</definedName>
    <definedName name="XDO_?REMARKS?380?">'SFMP- Series 45'!$K$26:$K$35</definedName>
    <definedName name="XDO_?REMARKS?381?">'SFMP- Series 45'!$K$26:$K$57</definedName>
    <definedName name="XDO_?REMARKS?382?">'SFMP- Series 45'!$K$26:$K$72</definedName>
    <definedName name="XDO_?REMARKS?383?">'SFMP- Series 45'!$K$26:$K$77</definedName>
    <definedName name="XDO_?REMARKS?384?">SBIETFCON!$K$10:$K$39</definedName>
    <definedName name="XDO_?REMARKS?385?">SBIETFCON!$K$10:$K$48</definedName>
    <definedName name="XDO_?REMARKS?386?">SBIETFCON!$K$10:$K$83</definedName>
    <definedName name="XDO_?REMARKS?387?">SBIETFCON!$K$10:$K$88</definedName>
    <definedName name="XDO_?REMARKS?388?">'SFMP- Series 46'!$K$26:$K$29</definedName>
    <definedName name="XDO_?REMARKS?389?">'SFMP- Series 46'!$K$26:$K$49</definedName>
    <definedName name="XDO_?REMARKS?39?">SEHF!$K$10:$K$167</definedName>
    <definedName name="XDO_?REMARKS?390?">'SFMP- Series 46'!$K$26:$K$64</definedName>
    <definedName name="XDO_?REMARKS?391?">'SFMP- Series 46'!$K$26:$K$69</definedName>
    <definedName name="XDO_?REMARKS?392?">SBAF!$K$10:$K$101</definedName>
    <definedName name="XDO_?REMARKS?393?">SBAF!$K$10:$K$109</definedName>
    <definedName name="XDO_?REMARKS?394?">SBAF!$K$10:$K$114</definedName>
    <definedName name="XDO_?REMARKS?395?">SBAF!$K$10:$K$162</definedName>
    <definedName name="XDO_?REMARKS?396?">SBAF!$K$10:$K$176</definedName>
    <definedName name="XDO_?REMARKS?397?">SBAF!$K$10:$K$182</definedName>
    <definedName name="XDO_?REMARKS?398?">SBAF!$K$10:$K$192</definedName>
    <definedName name="XDO_?REMARKS?399?">SBAF!$K$10:$K$213</definedName>
    <definedName name="XDO_?REMARKS?4?">#REF!</definedName>
    <definedName name="XDO_?REMARKS?40?">SEHF!$K$10:$K$182</definedName>
    <definedName name="XDO_?REMARKS?400?">SBAF!$K$10:$K$218</definedName>
    <definedName name="XDO_?REMARKS?401?">'SFMP- Series 49'!$K$26:$K$34</definedName>
    <definedName name="XDO_?REMARKS?402?">'SFMP- Series 49'!$K$26:$K$55</definedName>
    <definedName name="XDO_?REMARKS?403?">'SFMP- Series 49'!$K$26:$K$70</definedName>
    <definedName name="XDO_?REMARKS?404?">'SFMP- Series 49'!$K$26:$K$75</definedName>
    <definedName name="XDO_?REMARKS?405?">'SFMP- Series 50'!$K$26:$K$31</definedName>
    <definedName name="XDO_?REMARKS?406?">'SFMP- Series 50'!$K$26:$K$50</definedName>
    <definedName name="XDO_?REMARKS?407?">'SFMP- Series 50'!$K$26:$K$65</definedName>
    <definedName name="XDO_?REMARKS?408?">'SFMP- Series 50'!$K$26:$K$70</definedName>
    <definedName name="XDO_?REMARKS?409?">'SFMP- Series 51'!$K$26:$K$37</definedName>
    <definedName name="XDO_?REMARKS?41?">SEHF!$K$10:$K$187</definedName>
    <definedName name="XDO_?REMARKS?410?">'SFMP- Series 51'!$K$26:$K$59</definedName>
    <definedName name="XDO_?REMARKS?411?">'SFMP- Series 51'!$K$26:$K$74</definedName>
    <definedName name="XDO_?REMARKS?412?">'SFMP- Series 51'!$K$26:$K$79</definedName>
    <definedName name="XDO_?REMARKS?413?">'SFMP- Series 52'!$K$26:$K$30</definedName>
    <definedName name="XDO_?REMARKS?414?">'SFMP- Series 52'!$K$26:$K$51</definedName>
    <definedName name="XDO_?REMARKS?415?">'SFMP- Series 52'!$K$26:$K$66</definedName>
    <definedName name="XDO_?REMARKS?416?">'SFMP- Series 52'!$K$26:$K$71</definedName>
    <definedName name="XDO_?REMARKS?417?">'SFMP- Series 53'!$K$26:$K$34</definedName>
    <definedName name="XDO_?REMARKS?418?">'SFMP- Series 53'!$K$26:$K$57</definedName>
    <definedName name="XDO_?REMARKS?419?">'SFMP- Series 53'!$K$26:$K$72</definedName>
    <definedName name="XDO_?REMARKS?42?">#REF!</definedName>
    <definedName name="XDO_?REMARKS?420?">'SFMP- Series 53'!$K$26:$K$77</definedName>
    <definedName name="XDO_?REMARKS?421?">'SFMP- Series 54'!$K$26:$K$28</definedName>
    <definedName name="XDO_?REMARKS?422?">'SFMP- Series 54'!$K$26:$K$44</definedName>
    <definedName name="XDO_?REMARKS?423?">'SFMP- Series 54'!$K$26:$K$59</definedName>
    <definedName name="XDO_?REMARKS?424?">'SFMP- Series 54'!$K$26:$K$64</definedName>
    <definedName name="XDO_?REMARKS?425?">'SFMP- Series 55'!$K$26:$K$32</definedName>
    <definedName name="XDO_?REMARKS?426?">'SFMP- Series 55'!$K$26:$K$55</definedName>
    <definedName name="XDO_?REMARKS?427?">'SFMP- Series 55'!$K$26:$K$70</definedName>
    <definedName name="XDO_?REMARKS?428?">'SFMP- Series 55'!$K$26:$K$75</definedName>
    <definedName name="XDO_?REMARKS?429?">'SFMP- Series 57'!$K$26:$K$29</definedName>
    <definedName name="XDO_?REMARKS?43?">#REF!</definedName>
    <definedName name="XDO_?REMARKS?430?">'SFMP- Series 57'!$K$26:$K$52</definedName>
    <definedName name="XDO_?REMARKS?431?">'SFMP- Series 57'!$K$26:$K$67</definedName>
    <definedName name="XDO_?REMARKS?432?">'SFMP- Series 57'!$K$26:$K$72</definedName>
    <definedName name="XDO_?REMARKS?433?">'SFMP- Series 58'!$K$26:$K$32</definedName>
    <definedName name="XDO_?REMARKS?434?">'SFMP- Series 58'!$K$26:$K$52</definedName>
    <definedName name="XDO_?REMARKS?435?">'SFMP- Series 58'!$K$26:$K$67</definedName>
    <definedName name="XDO_?REMARKS?436?">'SFMP- Series 58'!$K$26:$K$72</definedName>
    <definedName name="XDO_?REMARKS?437?">SCPSE!$K$18:$K$43</definedName>
    <definedName name="XDO_?REMARKS?438?">SCPSE!$K$18:$K$52</definedName>
    <definedName name="XDO_?REMARKS?439?">SCPSE!$K$18:$K$107</definedName>
    <definedName name="XDO_?REMARKS?44?">SMIF!$K$18:$K$37</definedName>
    <definedName name="XDO_?REMARKS?440?">SCPSE!$K$18:$K$134</definedName>
    <definedName name="XDO_?REMARKS?441?">SCPSE!$K$18:$K$139</definedName>
    <definedName name="XDO_?REMARKS?442?">'SFMP- Series 59'!$K$38:$K$40</definedName>
    <definedName name="XDO_?REMARKS?443?">'SFMP- Series 59'!$K$38:$K$55</definedName>
    <definedName name="XDO_?REMARKS?444?">'SFMP- Series 59'!$K$38:$K$60</definedName>
    <definedName name="XDO_?REMARKS?445?">'SFMP- Series 60'!$K$26:$K$31</definedName>
    <definedName name="XDO_?REMARKS?446?">'SFMP- Series 60'!$K$26:$K$51</definedName>
    <definedName name="XDO_?REMARKS?447?">'SFMP- Series 60'!$K$26:$K$66</definedName>
    <definedName name="XDO_?REMARKS?448?">'SFMP- Series 60'!$K$26:$K$71</definedName>
    <definedName name="XDO_?REMARKS?449?">SMCF!$K$10:$K$72</definedName>
    <definedName name="XDO_?REMARKS?45?">SMIF!$K$18:$K$44</definedName>
    <definedName name="XDO_?REMARKS?450?">SMCF!$K$10:$K$87</definedName>
    <definedName name="XDO_?REMARKS?451?">SMCF!$K$10:$K$98</definedName>
    <definedName name="XDO_?REMARKS?452?">SMCF!$K$10:$K$117</definedName>
    <definedName name="XDO_?REMARKS?453?">SMCF!$K$10:$K$122</definedName>
    <definedName name="XDO_?REMARKS?454?">'SFMP- Series 61'!$K$26:$K$36</definedName>
    <definedName name="XDO_?REMARKS?455?">'SFMP- Series 61'!$K$26:$K$59</definedName>
    <definedName name="XDO_?REMARKS?456?">'SFMP- Series 61'!$K$26:$K$74</definedName>
    <definedName name="XDO_?REMARKS?457?">'SFMP- Series 61'!$K$26:$K$79</definedName>
    <definedName name="XDO_?REMARKS?458?">'SFMP- Series 66'!$K$26:$K$37</definedName>
    <definedName name="XDO_?REMARKS?459?">'SFMP- Series 66'!$K$26:$K$58</definedName>
    <definedName name="XDO_?REMARKS?46?">SMIF!$K$18:$K$51</definedName>
    <definedName name="XDO_?REMARKS?460?">'SFMP- Series 66'!$K$26:$K$73</definedName>
    <definedName name="XDO_?REMARKS?461?">'SFMP- Series 66'!$K$26:$K$78</definedName>
    <definedName name="XDO_?REMARKS?462?">'SFMP- Series 67'!$K$26:$K$34</definedName>
    <definedName name="XDO_?REMARKS?463?">'SFMP- Series 67'!$K$26:$K$57</definedName>
    <definedName name="XDO_?REMARKS?464?">'SFMP- Series 67'!$K$26:$K$72</definedName>
    <definedName name="XDO_?REMARKS?465?">'SFMP- Series 67'!$K$26:$K$77</definedName>
    <definedName name="XDO_?REMARKS?466?">'SFMP- Series 68'!$K$24</definedName>
    <definedName name="XDO_?REMARKS?467?">'SFMP- Series 68'!$K$24:$K$42</definedName>
    <definedName name="XDO_?REMARKS?468?">'SFMP- Series 68'!$K$24:$K$57</definedName>
    <definedName name="XDO_?REMARKS?469?">'SFMP- Series 68'!$K$24:$K$62</definedName>
    <definedName name="XDO_?REMARKS?47?">SMIF!$K$18:$K$55</definedName>
    <definedName name="XDO_?REMARKS?470?">SNM150IF!$K$10:$K$159</definedName>
    <definedName name="XDO_?REMARKS?471?">SNM150IF!$K$10:$K$202</definedName>
    <definedName name="XDO_?REMARKS?472?">SNM150IF!$K$10:$K$207</definedName>
    <definedName name="XDO_?REMARKS?473?">SNS250IF!$K$10:$K$260</definedName>
    <definedName name="XDO_?REMARKS?474?">SNS250IF!$K$10:$K$303</definedName>
    <definedName name="XDO_?REMARKS?475?">SNS250IF!$K$10:$K$308</definedName>
    <definedName name="XDO_?REMARKS?476?">'SCIGI-JUN 2036'!$K$24</definedName>
    <definedName name="XDO_?REMARKS?477?">'SCIGI-JUN 2036'!$K$24:$K$53</definedName>
    <definedName name="XDO_?REMARKS?478?">'SCIGI-JUN 2036'!$K$24:$K$58</definedName>
    <definedName name="XDO_?REMARKS?479?">'SCIGI-APR 2029'!$K$24</definedName>
    <definedName name="XDO_?REMARKS?48?">SMIF!$K$18:$K$74</definedName>
    <definedName name="XDO_?REMARKS?480?">'SCIGI-APR 2029'!$K$24:$K$53</definedName>
    <definedName name="XDO_?REMARKS?481?">'SCIGI-APR 2029'!$K$24:$K$58</definedName>
    <definedName name="XDO_?REMARKS?482?">'SCISI-SEP 2027'!$K$24</definedName>
    <definedName name="XDO_?REMARKS?483?">'SCISI-SEP 2027'!$K$24:$K$41</definedName>
    <definedName name="XDO_?REMARKS?484?">'SCISI-SEP 2027'!$K$24:$K$68</definedName>
    <definedName name="XDO_?REMARKS?485?">'SCISI-SEP 2027'!$K$24:$K$73</definedName>
    <definedName name="XDO_?REMARKS?486?">'SFMP- Series 72'!$K$38:$K$41</definedName>
    <definedName name="XDO_?REMARKS?487?">'SFMP- Series 72'!$K$38:$K$56</definedName>
    <definedName name="XDO_?REMARKS?488?">'SFMP- Series 72'!$K$38:$K$61</definedName>
    <definedName name="XDO_?REMARKS?489?">'SFMP- Series 73'!$K$38:$K$41</definedName>
    <definedName name="XDO_?REMARKS?49?">SMIF!$K$18:$K$84</definedName>
    <definedName name="XDO_?REMARKS?490?">'SFMP- Series 73'!$K$38:$K$56</definedName>
    <definedName name="XDO_?REMARKS?491?">'SFMP- Series 73'!$K$38:$K$61</definedName>
    <definedName name="XDO_?REMARKS?492?">SLDF!$K$24:$K$29</definedName>
    <definedName name="XDO_?REMARKS?493?">SLDF!$K$24:$K$50</definedName>
    <definedName name="XDO_?REMARKS?494?">SLDF!$K$24:$K$60</definedName>
    <definedName name="XDO_?REMARKS?495?">SLDF!$K$24:$K$65</definedName>
    <definedName name="XDO_?REMARKS?496?">'SFMP- Series 74'!$K$24</definedName>
    <definedName name="XDO_?REMARKS?497?">'SFMP- Series 74'!$K$24:$K$35</definedName>
    <definedName name="XDO_?REMARKS?498?">'SFMP- Series 74'!$K$24:$K$53</definedName>
    <definedName name="XDO_?REMARKS?499?">'SFMP- Series 74'!$K$24:$K$68</definedName>
    <definedName name="XDO_?REMARKS?5?">#REF!</definedName>
    <definedName name="XDO_?REMARKS?50?">SMIF!$K$18:$K$89</definedName>
    <definedName name="XDO_?REMARKS?500?">'SFMP- Series 74'!$K$24:$K$73</definedName>
    <definedName name="XDO_?REMARKS?501?">'SFMP- Series 76'!$K$18:$K$22</definedName>
    <definedName name="XDO_?REMARKS?502?">'SFMP- Series 76'!$K$18:$K$32</definedName>
    <definedName name="XDO_?REMARKS?503?">'SFMP- Series 76'!$K$18:$K$50</definedName>
    <definedName name="XDO_?REMARKS?504?">'SFMP- Series 76'!$K$18:$K$65</definedName>
    <definedName name="XDO_?REMARKS?505?">'SFMP- Series 76'!$K$18:$K$70</definedName>
    <definedName name="XDO_?REMARKS?506?">'SFMP- Series 78'!$K$18:$K$23</definedName>
    <definedName name="XDO_?REMARKS?507?">'SFMP- Series 78'!$K$18:$K$31</definedName>
    <definedName name="XDO_?REMARKS?508?">'SFMP- Series 78'!$K$18:$K$37</definedName>
    <definedName name="XDO_?REMARKS?509?">'SFMP- Series 78'!$K$18:$K$55</definedName>
    <definedName name="XDO_?REMARKS?51?">#REF!</definedName>
    <definedName name="XDO_?REMARKS?510?">'SFMP- Series 78'!$K$18:$K$70</definedName>
    <definedName name="XDO_?REMARKS?511?">'SFMP- Series 78'!$K$18:$K$75</definedName>
    <definedName name="XDO_?REMARKS?512?">SDYF!$K$10:$K$53</definedName>
    <definedName name="XDO_?REMARKS?513?">SDYF!$K$10:$K$64</definedName>
    <definedName name="XDO_?REMARKS?514?">SDYF!$K$10:$K$69</definedName>
    <definedName name="XDO_?REMARKS?515?">SDYF!$K$10:$K$86</definedName>
    <definedName name="XDO_?REMARKS?516?">SDYF!$K$10:$K$105</definedName>
    <definedName name="XDO_?REMARKS?517?">SDYF!$K$10:$K$110</definedName>
    <definedName name="XDO_?REMARKS?518?">'SFMP- Series 79'!$K$18:$K$23</definedName>
    <definedName name="XDO_?REMARKS?519?">'SFMP- Series 79'!$K$18:$K$31</definedName>
    <definedName name="XDO_?REMARKS?52?">#REF!</definedName>
    <definedName name="XDO_?REMARKS?520?">'SFMP- Series 79'!$K$18:$K$48</definedName>
    <definedName name="XDO_?REMARKS?521?">'SFMP- Series 79'!$K$18:$K$63</definedName>
    <definedName name="XDO_?REMARKS?522?">'SFMP- Series 79'!$K$18:$K$68</definedName>
    <definedName name="XDO_?REMARKS?523?">'SFMP- Series 81'!$K$18:$K$26</definedName>
    <definedName name="XDO_?REMARKS?524?">'SFMP- Series 81'!$K$18:$K$34</definedName>
    <definedName name="XDO_?REMARKS?525?">'SFMP- Series 81'!$K$18:$K$45</definedName>
    <definedName name="XDO_?REMARKS?526?">'SFMP- Series 81'!$K$18:$K$63</definedName>
    <definedName name="XDO_?REMARKS?527?">'SFMP- Series 81'!$K$18:$K$78</definedName>
    <definedName name="XDO_?REMARKS?528?">'SFMP- Series 81'!$K$18:$K$83</definedName>
    <definedName name="XDO_?REMARKS?529?">'SBI-BSE-SENSEX-IF'!$K$10:$K$39</definedName>
    <definedName name="XDO_?REMARKS?53?">SCOF!$K$10:$K$52</definedName>
    <definedName name="XDO_?REMARKS?530?">'SBI-BSE-SENSEX-IF'!$K$10:$K$82</definedName>
    <definedName name="XDO_?REMARKS?531?">'SBI-BSE-SENSEX-IF'!$K$10:$K$87</definedName>
    <definedName name="XDO_?REMARKS?532?">LIQUIDSBI!$K$52</definedName>
    <definedName name="XDO_?REMARKS?533?">LIQUIDSBI!$K$52:$K$57</definedName>
    <definedName name="XDO_?REMARKS?534?">SN50EWIF!$K$10:$K$59</definedName>
    <definedName name="XDO_?REMARKS?535?">SN50EWIF!$K$10:$K$102</definedName>
    <definedName name="XDO_?REMARKS?536?">SN50EWIF!$K$10:$K$107</definedName>
    <definedName name="XDO_?REMARKS?537?">SEOF!$K$10:$K$41</definedName>
    <definedName name="XDO_?REMARKS?538?">SEOF!$K$10:$K$66</definedName>
    <definedName name="XDO_?REMARKS?539?">SEOF!$K$10:$K$85</definedName>
    <definedName name="XDO_?REMARKS?54?">SCOF!$K$10:$K$56</definedName>
    <definedName name="XDO_?REMARKS?540?">SEOF!$K$10:$K$90</definedName>
    <definedName name="XDO_?REMARKS?541?">'SBI-AOF'!$K$10:$K$38</definedName>
    <definedName name="XDO_?REMARKS?542?">'SBI-AOF'!$K$10:$K$47</definedName>
    <definedName name="XDO_?REMARKS?543?">'SBI-AOF'!$K$10:$K$64</definedName>
    <definedName name="XDO_?REMARKS?544?">'SBI-AOF'!$K$10:$K$83</definedName>
    <definedName name="XDO_?REMARKS?545?">'SBI-AOF'!$K$10:$K$88</definedName>
    <definedName name="XDO_?REMARKS?546?">SETFSILVER!$K$54</definedName>
    <definedName name="XDO_?REMARKS?547?">SETFSILVER!$K$54:$K$56</definedName>
    <definedName name="XDO_?REMARKS?548?">SETFSILVER!$K$54:$K$59</definedName>
    <definedName name="XDO_?REMARKS?549?">'SETFSILVER-FOF'!$K$42</definedName>
    <definedName name="XDO_?REMARKS?55?">SCOF!$K$10:$K$63</definedName>
    <definedName name="XDO_?REMARKS?550?">'SETFSILVER-FOF'!$K$42:$K$54</definedName>
    <definedName name="XDO_?REMARKS?551?">'SETFSILVER-FOF'!$K$42:$K$59</definedName>
    <definedName name="XDO_?REMARKS?552?">'SN50EW-ETF'!$K$10:$K$59</definedName>
    <definedName name="XDO_?REMARKS?553?">'SN50EW-ETF'!$K$10:$K$102</definedName>
    <definedName name="XDO_?REMARKS?554?">'SN50EW-ETF'!$K$10:$K$107</definedName>
    <definedName name="XDO_?REMARKS?555?">SIOF!$K$10:$K$42</definedName>
    <definedName name="XDO_?REMARKS?556?">SIOF!$K$10:$K$67</definedName>
    <definedName name="XDO_?REMARKS?557?">SIOF!$K$10:$K$86</definedName>
    <definedName name="XDO_?REMARKS?558?">SIOF!$K$10:$K$91</definedName>
    <definedName name="XDO_?REMARKS?559?">SN500IF!$K$10:$K$510</definedName>
    <definedName name="XDO_?REMARKS?56?">SCOF!$K$10:$K$80</definedName>
    <definedName name="XDO_?REMARKS?560?">SN500IF!$K$10:$K$519</definedName>
    <definedName name="XDO_?REMARKS?561?">SN500IF!$K$10:$K$554</definedName>
    <definedName name="XDO_?REMARKS?562?">SN500IF!$K$10:$K$559</definedName>
    <definedName name="XDO_?REMARKS?563?">SNICIF!$K$10:$K$39</definedName>
    <definedName name="XDO_?REMARKS?564?">SNICIF!$K$10:$K$48</definedName>
    <definedName name="XDO_?REMARKS?565?">SNICIF!$K$10:$K$83</definedName>
    <definedName name="XDO_?REMARKS?566?">SNICIF!$K$10:$K$88</definedName>
    <definedName name="XDO_?REMARKS?567?">SQF!$K$10:$K$37</definedName>
    <definedName name="XDO_?REMARKS?568?">SQF!$K$10:$K$80</definedName>
    <definedName name="XDO_?REMARKS?569?">SQF!$K$10:$K$85</definedName>
    <definedName name="XDO_?REMARKS?57?">SCOF!$K$10:$K$99</definedName>
    <definedName name="XDO_?REMARKS?570?">SNBIF!$K$10:$K$21</definedName>
    <definedName name="XDO_?REMARKS?571?">SNBIF!$K$10:$K$64</definedName>
    <definedName name="XDO_?REMARKS?572?">SNBIF!$K$10:$K$69</definedName>
    <definedName name="XDO_?REMARKS?573?">SNITIF!$K$10:$K$19</definedName>
    <definedName name="XDO_?REMARKS?574?">SNITIF!$K$10:$K$62</definedName>
    <definedName name="XDO_?REMARKS?575?">SNITIF!$K$10:$K$67</definedName>
    <definedName name="XDO_?REMARKS?576?">'SBI BSE PSU Bank ETF'!$K$10:$K$21</definedName>
    <definedName name="XDO_?REMARKS?577?">'SBI BSE PSU Bank ETF'!$K$10:$K$64</definedName>
    <definedName name="XDO_?REMARKS?578?">'SBI BSE PSU Bank ETF'!$K$10:$K$69</definedName>
    <definedName name="XDO_?REMARKS?579?">'SBI BSE PSU Bank Index Fund'!$K$10:$K$21</definedName>
    <definedName name="XDO_?REMARKS?58?">SCOF!$K$10:$K$104</definedName>
    <definedName name="XDO_?REMARKS?580?">'SBI BSE PSU Bank Index Fund'!$K$10:$K$64</definedName>
    <definedName name="XDO_?REMARKS?581?">'SBI BSE PSU Bank Index Fund'!$K$10:$K$69</definedName>
    <definedName name="XDO_?REMARKS?582?">SIPAAFOF!$K$42:$K$45</definedName>
    <definedName name="XDO_?REMARKS?583?">SIPAAFOF!$K$42:$K$57</definedName>
    <definedName name="XDO_?REMARKS?584?">SIPAAFOF!$K$42:$K$62</definedName>
    <definedName name="XDO_?REMARKS?585?">'SBI Nifty200 Quality 30'!$K$10:$K$39</definedName>
    <definedName name="XDO_?REMARKS?586?">'SBI Nifty200 Quality 30'!$K$10:$K$82</definedName>
    <definedName name="XDO_?REMARKS?587?">'SBI Nifty200 Quality 30'!$K$10:$K$87</definedName>
    <definedName name="XDO_?REMARKS?588?">'SBI Nifty200 Mom 30'!$K$10:$K$39</definedName>
    <definedName name="XDO_?REMARKS?589?">'SBI Nifty200 Mom 30'!$K$10:$K$48</definedName>
    <definedName name="XDO_?REMARKS?59?">STOF!$K$10:$K$35</definedName>
    <definedName name="XDO_?REMARKS?590?">'SBI Nifty200 Mom 30'!$K$10:$K$83</definedName>
    <definedName name="XDO_?REMARKS?591?">'SBI Nifty200 Mom 30'!$K$10:$K$88</definedName>
    <definedName name="XDO_?REMARKS?592?">'SBI Nifty100 Low Vol 30'!$K$10:$K$39</definedName>
    <definedName name="XDO_?REMARKS?593?">'SBI Nifty100 Low Vol 30'!$K$10:$K$82</definedName>
    <definedName name="XDO_?REMARKS?594?">'SBI Nifty100 Low Vol 30'!$K$10:$K$87</definedName>
    <definedName name="XDO_?REMARKS?595?">SBILIQETF!$K$52</definedName>
    <definedName name="XDO_?REMARKS?596?">SBILIQETF!$K$52:$K$57</definedName>
    <definedName name="XDO_?REMARKS?597?">SDAAAFOF!$K$42:$K$54</definedName>
    <definedName name="XDO_?REMARKS?598?">SDAAAFOF!$K$42:$K$66</definedName>
    <definedName name="XDO_?REMARKS?599?">SDAAAFOF!$K$42:$K$71</definedName>
    <definedName name="XDO_?REMARKS?6?">#REF!</definedName>
    <definedName name="XDO_?REMARKS?60?">STOF!$K$10:$K$40</definedName>
    <definedName name="XDO_?REMARKS?600?">SBIRIOS!$K$10:$K$41</definedName>
    <definedName name="XDO_?REMARKS?601?">SBIRIOS!$K$10:$K$84</definedName>
    <definedName name="XDO_?REMARKS?602?">SBIRIOS!$K$10:$K$89</definedName>
    <definedName name="XDO_?REMARKS?603?">#REF!</definedName>
    <definedName name="XDO_?REMARKS?604?">#REF!</definedName>
    <definedName name="XDO_?REMARKS?605?">#REF!</definedName>
    <definedName name="XDO_?REMARKS?606?">#REF!</definedName>
    <definedName name="XDO_?REMARKS?607?">#REF!</definedName>
    <definedName name="XDO_?REMARKS?608?">#REF!</definedName>
    <definedName name="XDO_?REMARKS?609?">#REF!</definedName>
    <definedName name="XDO_?REMARKS?61?">STOF!$K$10:$K$47</definedName>
    <definedName name="XDO_?REMARKS?610?">#REF!</definedName>
    <definedName name="XDO_?REMARKS?611?">#REF!</definedName>
    <definedName name="XDO_?REMARKS?612?">#REF!</definedName>
    <definedName name="XDO_?REMARKS?613?">#REF!</definedName>
    <definedName name="XDO_?REMARKS?614?">#REF!</definedName>
    <definedName name="XDO_?REMARKS?615?">#REF!</definedName>
    <definedName name="XDO_?REMARKS?616?">#REF!</definedName>
    <definedName name="XDO_?REMARKS?617?">#REF!</definedName>
    <definedName name="XDO_?REMARKS?618?">#REF!</definedName>
    <definedName name="XDO_?REMARKS?619?">#REF!</definedName>
    <definedName name="XDO_?REMARKS?62?">STOF!$K$10:$K$68</definedName>
    <definedName name="XDO_?REMARKS?620?">#REF!</definedName>
    <definedName name="XDO_?REMARKS?621?">#REF!</definedName>
    <definedName name="XDO_?REMARKS?622?">#REF!</definedName>
    <definedName name="XDO_?REMARKS?63?">STOF!$K$10:$K$87</definedName>
    <definedName name="XDO_?REMARKS?64?">STOF!$K$10:$K$92</definedName>
    <definedName name="XDO_?REMARKS?65?">SHOF!$K$10:$K$39</definedName>
    <definedName name="XDO_?REMARKS?66?">SHOF!$K$10:$K$45</definedName>
    <definedName name="XDO_?REMARKS?67?">SHOF!$K$10:$K$66</definedName>
    <definedName name="XDO_?REMARKS?68?">SHOF!$K$10:$K$85</definedName>
    <definedName name="XDO_?REMARKS?69?">SHOF!$K$10:$K$90</definedName>
    <definedName name="XDO_?REMARKS?7?">#REF!</definedName>
    <definedName name="XDO_?REMARKS?70?">SCF!$K$10:$K$88</definedName>
    <definedName name="XDO_?REMARKS?71?">SCF!$K$10:$K$95</definedName>
    <definedName name="XDO_?REMARKS?72?">SCF!$K$10:$K$99</definedName>
    <definedName name="XDO_?REMARKS?73?">SCF!$K$10:$K$108</definedName>
    <definedName name="XDO_?REMARKS?74?">SCF!$K$10:$K$130</definedName>
    <definedName name="XDO_?REMARKS?75?">SCF!$K$10:$K$149</definedName>
    <definedName name="XDO_?REMARKS?76?">SCF!$K$10:$K$154</definedName>
    <definedName name="XDO_?REMARKS?77?">SNIF!$K$10:$K$59</definedName>
    <definedName name="XDO_?REMARKS?78?">SNIF!$K$10:$K$102</definedName>
    <definedName name="XDO_?REMARKS?79?">SNIF!$K$10:$K$107</definedName>
    <definedName name="XDO_?REMARKS?8?">#REF!</definedName>
    <definedName name="XDO_?REMARKS?80?">'SMCBF-SP'!$K$10:$K$27</definedName>
    <definedName name="XDO_?REMARKS?81?">'SMCBF-SP'!$K$10:$K$31</definedName>
    <definedName name="XDO_?REMARKS?82?">'SMCBF-SP'!$K$10:$K$46</definedName>
    <definedName name="XDO_?REMARKS?83?">'SMCBF-SP'!$K$10:$K$56</definedName>
    <definedName name="XDO_?REMARKS?84?">'SMCBF-SP'!$K$10:$K$71</definedName>
    <definedName name="XDO_?REMARKS?85?">'SMCBF-SP'!$K$10:$K$86</definedName>
    <definedName name="XDO_?REMARKS?86?">'SMCBF-SP'!$K$10:$K$91</definedName>
    <definedName name="XDO_?REMARKS?87?">SOF!$K$30</definedName>
    <definedName name="XDO_?REMARKS?88?">SOF!$K$30:$K$39</definedName>
    <definedName name="XDO_?REMARKS?89?">SOF!$K$30:$K$59</definedName>
    <definedName name="XDO_?REMARKS?9?">SLMF!$K$10:$K$87</definedName>
    <definedName name="XDO_?REMARKS?90?">SOF!$K$30:$K$64</definedName>
    <definedName name="XDO_?REMARKS?91?">SMMDF!#REF!</definedName>
    <definedName name="XDO_?REMARKS?92?">SMMDF!#REF!</definedName>
    <definedName name="XDO_?REMARKS?93?">SMMDF!$K$10:$K$68</definedName>
    <definedName name="XDO_?REMARKS?94?">SMMDF!$K$10:$K$75</definedName>
    <definedName name="XDO_?REMARKS?95?">SMMDF!$K$10:$K$84</definedName>
    <definedName name="XDO_?REMARKS?96?">SMMDF!$K$10:$K$88</definedName>
    <definedName name="XDO_?REMARKS?97?">SMMDF!$K$10:$K$107</definedName>
    <definedName name="XDO_?REMARKS?98?">SMMDF!$K$10:$K$117</definedName>
    <definedName name="XDO_?REMARKS?99?">SMMDF!$K$10:$K$122</definedName>
    <definedName name="XDO_?TDATE?">SMEEF!$D$4</definedName>
    <definedName name="XDO_?TITL?">SMEEF!$A$8:$A$49</definedName>
    <definedName name="XDO_?TITL?1?">#REF!</definedName>
    <definedName name="XDO_?TITL?10?">#REF!</definedName>
    <definedName name="XDO_?TITL?100?">'SCIGI-JUN 2036'!$A$16:$A$24</definedName>
    <definedName name="XDO_?TITL?101?">'SCIGI-APR 2029'!$A$16:$A$24</definedName>
    <definedName name="XDO_?TITL?102?">'SCISI-SEP 2027'!$A$16:$A$24</definedName>
    <definedName name="XDO_?TITL?103?">'SFMP- Series 72'!$A$28:$A$41</definedName>
    <definedName name="XDO_?TITL?104?">'SFMP- Series 73'!$A$28:$A$41</definedName>
    <definedName name="XDO_?TITL?105?">SLDF!$A$16:$A$29</definedName>
    <definedName name="XDO_?TITL?106?">'SFMP- Series 74'!$A$16:$A$24</definedName>
    <definedName name="XDO_?TITL?107?">'SFMP- Series 76'!$A$16:$A$22</definedName>
    <definedName name="XDO_?TITL?108?">'SFMP- Series 78'!$A$16:$A$23</definedName>
    <definedName name="XDO_?TITL?109?">SDYF!$A$8:$A$53</definedName>
    <definedName name="XDO_?TITL?11?">SEHF!$A$8:$A$52</definedName>
    <definedName name="XDO_?TITL?110?">'SFMP- Series 79'!$A$16:$A$23</definedName>
    <definedName name="XDO_?TITL?111?">'SFMP- Series 81'!$A$16:$A$26</definedName>
    <definedName name="XDO_?TITL?112?">'SBI-BSE-SENSEX-IF'!$A$8:$A$39</definedName>
    <definedName name="XDO_?TITL?113?">LIQUIDSBI!$A$40:$A$52</definedName>
    <definedName name="XDO_?TITL?114?">SN50EWIF!$A$8:$A$59</definedName>
    <definedName name="XDO_?TITL?115?">SEOF!$A$8:$A$41</definedName>
    <definedName name="XDO_?TITL?116?">'SBI-AOF'!$A$8:$A$38</definedName>
    <definedName name="XDO_?TITL?117?">SETFSILVER!$A$40:$A$54</definedName>
    <definedName name="XDO_?TITL?118?">'SETFSILVER-FOF'!$A$40:$A$42</definedName>
    <definedName name="XDO_?TITL?119?">'SN50EW-ETF'!$A$8:$A$59</definedName>
    <definedName name="XDO_?TITL?12?">#REF!</definedName>
    <definedName name="XDO_?TITL?120?">SIOF!$A$8:$A$42</definedName>
    <definedName name="XDO_?TITL?121?">SN500IF!$A$8:$A$510</definedName>
    <definedName name="XDO_?TITL?122?">SNICIF!$A$8:$A$39</definedName>
    <definedName name="XDO_?TITL?123?">SQF!$A$8:$A$37</definedName>
    <definedName name="XDO_?TITL?124?">SNBIF!$A$8:$A$21</definedName>
    <definedName name="XDO_?TITL?125?">SNITIF!$A$8:$A$19</definedName>
    <definedName name="XDO_?TITL?126?">'SBI BSE PSU Bank ETF'!$A$8:$A$21</definedName>
    <definedName name="XDO_?TITL?127?">'SBI BSE PSU Bank Index Fund'!$A$8:$A$21</definedName>
    <definedName name="XDO_?TITL?128?">SIPAAFOF!$A$40:$A$45</definedName>
    <definedName name="XDO_?TITL?129?">'SBI Nifty200 Quality 30'!$A$8:$A$39</definedName>
    <definedName name="XDO_?TITL?13?">SMIF!$A$16:$A$37</definedName>
    <definedName name="XDO_?TITL?130?">'SBI Nifty200 Mom 30'!$A$8:$A$39</definedName>
    <definedName name="XDO_?TITL?131?">'SBI Nifty100 Low Vol 30'!$A$8:$A$39</definedName>
    <definedName name="XDO_?TITL?132?">SBILIQETF!$A$40:$A$52</definedName>
    <definedName name="XDO_?TITL?133?">SDAAAFOF!$A$40:$A$54</definedName>
    <definedName name="XDO_?TITL?134?">SBIRIOS!$A$8:$A$41</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5?">SCOF!$A$8:$A$52</definedName>
    <definedName name="XDO_?TITL?16?">STOF!$A$8:$A$35</definedName>
    <definedName name="XDO_?TITL?17?">SHOF!$A$8:$A$39</definedName>
    <definedName name="XDO_?TITL?18?">SCF!$A$8:$A$88</definedName>
    <definedName name="XDO_?TITL?19?">SNIF!$A$8:$A$59</definedName>
    <definedName name="XDO_?TITL?2?">#REF!</definedName>
    <definedName name="XDO_?TITL?20?">'SMCBF-SP'!$A$8:$A$27</definedName>
    <definedName name="XDO_?TITL?21?">SOF!$A$28:$A$30</definedName>
    <definedName name="XDO_?TITL?22?">SMMDF!$A$8:$A$8</definedName>
    <definedName name="XDO_?TITL?23?">SLF!$A$16:$A$31</definedName>
    <definedName name="XDO_?TITL?24?">SDBF!$A$16:$A$25</definedName>
    <definedName name="XDO_?TITL?25?">SSF!$A$16:$A$27</definedName>
    <definedName name="XDO_?TITL?26?">SCRF!$A$8:$A$8</definedName>
    <definedName name="XDO_?TITL?27?">SFEF!$A$8:$A$35</definedName>
    <definedName name="XDO_?TITL?28?">SCHF!$A$8:$A$45</definedName>
    <definedName name="XDO_?TITL?29?">SMUSD!$A$16:$A$46</definedName>
    <definedName name="XDO_?TITL?3?">#REF!</definedName>
    <definedName name="XDO_?TITL?30?">SMIDCAP!$A$8:$A$60</definedName>
    <definedName name="XDO_?TITL?31?">SMCMF!$A$16:$A$25</definedName>
    <definedName name="XDO_?TITL?32?">SMCOMMA!$A$8:$A$40</definedName>
    <definedName name="XDO_?TITL?33?">SMGF!$A$16:$A$33</definedName>
    <definedName name="XDO_?TITL?34?">SFLEXI!$A$8:$A$70</definedName>
    <definedName name="XDO_?TITL?35?">SMAAF!$A$8:$A$71</definedName>
    <definedName name="XDO_?TITL?36?">SBLUECHIP!$A$8:$A$50</definedName>
    <definedName name="XDO_?TITL?37?">SAOF!$A$8:$A$201</definedName>
    <definedName name="XDO_?TITL?38?">SIF!$A$8:$A$43</definedName>
    <definedName name="XDO_?TITL?39?">SMLDF!$A$16:$A$68</definedName>
    <definedName name="XDO_?TITL?4?">#REF!</definedName>
    <definedName name="XDO_?TITL?40?">SSTDF!$A$16:$A$84</definedName>
    <definedName name="XDO_?TITL?41?">SETFGOLD!$A$40:$A$46</definedName>
    <definedName name="XDO_?TITL?42?">SPSU!$A$8:$A$34</definedName>
    <definedName name="XDO_?TITL?43?">SGF!$A$40:$A$42</definedName>
    <definedName name="XDO_?TITL?44?">SBISENSEX!$A$8:$A$39</definedName>
    <definedName name="XDO_?TITL?45?">SSCF!$A$8:$A$77</definedName>
    <definedName name="XDO_?TITL?46?">SBPF!$A$16:$A$57</definedName>
    <definedName name="XDO_?TITL?47?">SBFS!$A$8:$A$43</definedName>
    <definedName name="XDO_?TITL?48?">SETFNN50!$A$8:$A$59</definedName>
    <definedName name="XDO_?TITL?49?">SETFNIFBK!$A$8:$A$21</definedName>
    <definedName name="XDO_?TITL?5?">SLMF!$A$8:$A$87</definedName>
    <definedName name="XDO_?TITL?50?">SETFBSE100!$A$8:$A$109</definedName>
    <definedName name="XDO_?TITL?51?">SESF!$A$8:$A$110</definedName>
    <definedName name="XDO_?TITL?52?">SETFNIF50!$A$8:$A$59</definedName>
    <definedName name="XDO_?TITL?53?">'SLTAF-III'!$A$8:$A$35</definedName>
    <definedName name="XDO_?TITL?54?">SETF10GILT!$A$16:$A$24</definedName>
    <definedName name="XDO_?TITL?55?">'SLTAF-IV'!$A$8:$A$36</definedName>
    <definedName name="XDO_?TITL?56?">'SLTAF-V'!$A$8:$A$36</definedName>
    <definedName name="XDO_?TITL?57?">'SLTAF-VI'!$A$8:$A$43</definedName>
    <definedName name="XDO_?TITL?58?">SETFSN50!$A$8:$A$59</definedName>
    <definedName name="XDO_?TITL?59?">SBIETFQLTY!$A$8:$A$39</definedName>
    <definedName name="XDO_?TITL?6?">SLTEF!$A$8:$A$79</definedName>
    <definedName name="XDO_?TITL?60?">SCBF!$A$16:$A$93</definedName>
    <definedName name="XDO_?TITL?61?">SEMVF!$A$8:$A$59</definedName>
    <definedName name="XDO_?TITL?62?">'SFMP- Series 1'!$A$16:$A$31</definedName>
    <definedName name="XDO_?TITL?63?">'SFMP- Series 6'!$A$16:$A$24</definedName>
    <definedName name="XDO_?TITL?64?">'SFMP- Series 34'!$A$16:$A$24</definedName>
    <definedName name="XDO_?TITL?65?">'SMCBF-IP'!$A$8:$A$43</definedName>
    <definedName name="XDO_?TITL?66?">SFRDF!$A$16:$A$20</definedName>
    <definedName name="XDO_?TITL?67?">SBIETFIT!$A$8:$A$19</definedName>
    <definedName name="XDO_?TITL?68?">SBIETFPB!$A$8:$A$19</definedName>
    <definedName name="XDO_?TITL?69?">'SRBF-AP'!$A$8:$A$60</definedName>
    <definedName name="XDO_?TITL?7?">#REF!</definedName>
    <definedName name="XDO_?TITL?70?">'SRBF-AHP'!$A$8:$A$60</definedName>
    <definedName name="XDO_?TITL?71?">'SRBF-CHP'!$A$8:$A$60</definedName>
    <definedName name="XDO_?TITL?72?">'SRBF-CP'!$A$8:$A$60</definedName>
    <definedName name="XDO_?TITL?73?">'SIA-US EQUITY FOF'!$A$8:$A$14</definedName>
    <definedName name="XDO_?TITL?74?">'SFMP- Series 42'!$A$16:$A$19</definedName>
    <definedName name="XDO_?TITL?75?">'SNN50'!$A$8:$A$59</definedName>
    <definedName name="XDO_?TITL?76?">'SFMP- Series 44'!$A$16:$A$31</definedName>
    <definedName name="XDO_?TITL?77?">'SFMP- Series 45'!$A$16:$A$35</definedName>
    <definedName name="XDO_?TITL?78?">SBIETFCON!$A$8:$A$39</definedName>
    <definedName name="XDO_?TITL?79?">'SFMP- Series 46'!$A$16:$A$29</definedName>
    <definedName name="XDO_?TITL?8?">#REF!</definedName>
    <definedName name="XDO_?TITL?80?">SBAF!$A$8:$A$101</definedName>
    <definedName name="XDO_?TITL?81?">'SFMP- Series 49'!$A$16:$A$34</definedName>
    <definedName name="XDO_?TITL?82?">'SFMP- Series 50'!$A$16:$A$31</definedName>
    <definedName name="XDO_?TITL?83?">'SFMP- Series 51'!$A$16:$A$37</definedName>
    <definedName name="XDO_?TITL?84?">'SFMP- Series 52'!$A$16:$A$30</definedName>
    <definedName name="XDO_?TITL?85?">'SFMP- Series 53'!$A$16:$A$34</definedName>
    <definedName name="XDO_?TITL?86?">'SFMP- Series 54'!$A$16:$A$28</definedName>
    <definedName name="XDO_?TITL?87?">'SFMP- Series 55'!$A$16:$A$32</definedName>
    <definedName name="XDO_?TITL?88?">'SFMP- Series 57'!$A$16:$A$29</definedName>
    <definedName name="XDO_?TITL?89?">'SFMP- Series 58'!$A$16:$A$32</definedName>
    <definedName name="XDO_?TITL?9?">SMGLF!$A$8:$A$45</definedName>
    <definedName name="XDO_?TITL?90?">SCPSE!$A$16:$A$43</definedName>
    <definedName name="XDO_?TITL?91?">'SFMP- Series 59'!$A$28:$A$40</definedName>
    <definedName name="XDO_?TITL?92?">'SFMP- Series 60'!$A$16:$A$31</definedName>
    <definedName name="XDO_?TITL?93?">SMCF!$A$8:$A$72</definedName>
    <definedName name="XDO_?TITL?94?">'SFMP- Series 61'!$A$16:$A$36</definedName>
    <definedName name="XDO_?TITL?95?">'SFMP- Series 66'!$A$16:$A$37</definedName>
    <definedName name="XDO_?TITL?96?">'SFMP- Series 67'!$A$16:$A$34</definedName>
    <definedName name="XDO_?TITL?97?">'SFMP- Series 68'!$A$16:$A$24</definedName>
    <definedName name="XDO_?TITL?98?">SNM150IF!$A$8:$A$159</definedName>
    <definedName name="XDO_?TITL?99?">SNS250IF!$A$8:$A$260</definedName>
    <definedName name="XDO_?YTM?">SMEEF!$I$10:$I$102</definedName>
    <definedName name="XDO_?YTM?1?">#REF!</definedName>
    <definedName name="XDO_?YTM?10?">SLMF!$I$10:$I$94</definedName>
    <definedName name="XDO_?YTM?100?">SLF!$I$18:$I$31</definedName>
    <definedName name="XDO_?YTM?101?">SLF!$I$18:$I$39</definedName>
    <definedName name="XDO_?YTM?102?">SLF!$I$18:$I$46</definedName>
    <definedName name="XDO_?YTM?103?">SLF!$I$18:$I$120</definedName>
    <definedName name="XDO_?YTM?104?">SLF!$I$18:$I$167</definedName>
    <definedName name="XDO_?YTM?105?">SLF!$I$18:$I$180</definedName>
    <definedName name="XDO_?YTM?106?">SLF!$I$18:$I$191</definedName>
    <definedName name="XDO_?YTM?107?">SLF!$I$18:$I$201</definedName>
    <definedName name="XDO_?YTM?108?">SLF!$I$18:$I$206</definedName>
    <definedName name="XDO_?YTM?109?">SDBF!$I$18:$I$25</definedName>
    <definedName name="XDO_?YTM?11?">SLMF!$I$10:$I$98</definedName>
    <definedName name="XDO_?YTM?110?">SDBF!$I$18:$I$33</definedName>
    <definedName name="XDO_?YTM?111?">SDBF!$I$18:$I$43</definedName>
    <definedName name="XDO_?YTM?112?">SDBF!$I$18:$I$48</definedName>
    <definedName name="XDO_?YTM?113?">SDBF!$I$18:$I$57</definedName>
    <definedName name="XDO_?YTM?114?">SDBF!$I$18:$I$68</definedName>
    <definedName name="XDO_?YTM?115?">SDBF!$I$18:$I$78</definedName>
    <definedName name="XDO_?YTM?116?">SDBF!$I$18:$I$83</definedName>
    <definedName name="XDO_?YTM?117?">SSF!$I$24:$I$27</definedName>
    <definedName name="XDO_?YTM?118?">SSF!$I$24:$I$54</definedName>
    <definedName name="XDO_?YTM?119?">SSF!$I$24:$I$96</definedName>
    <definedName name="XDO_?YTM?12?">SLMF!$I$10:$I$120</definedName>
    <definedName name="XDO_?YTM?120?">SSF!$I$24:$I$155</definedName>
    <definedName name="XDO_?YTM?121?">SSF!$I$24:$I$162</definedName>
    <definedName name="XDO_?YTM?122?">SSF!$I$24:$I$174</definedName>
    <definedName name="XDO_?YTM?123?">SSF!$I$24:$I$177</definedName>
    <definedName name="XDO_?YTM?124?">SSF!$I$24:$I$177</definedName>
    <definedName name="XDO_?YTM?125?">SSF!$I$24:$I$177</definedName>
    <definedName name="XDO_?YTM?126?">SSF!$I$24:$I$182</definedName>
    <definedName name="XDO_?YTM?127?">SSF!$I$24:$I$192</definedName>
    <definedName name="XDO_?YTM?128?">SSF!$I$24:$I$197</definedName>
    <definedName name="XDO_?YTM?129?">SCRF!#REF!</definedName>
    <definedName name="XDO_?YTM?13?">SLMF!$I$10:$I$139</definedName>
    <definedName name="XDO_?YTM?130?">SCRF!$I$9:$I$51</definedName>
    <definedName name="XDO_?YTM?131?">SCRF!$I$9:$I$63</definedName>
    <definedName name="XDO_?YTM?132?">SCRF!$I$9:$I$84</definedName>
    <definedName name="XDO_?YTM?133?">SCRF!$I$9:$I$94</definedName>
    <definedName name="XDO_?YTM?134?">SCRF!$I$9:$I$99</definedName>
    <definedName name="XDO_?YTM?135?">SFEF!$I$10:$I$35</definedName>
    <definedName name="XDO_?YTM?136?">SFEF!$I$10:$I$42</definedName>
    <definedName name="XDO_?YTM?137?">SFEF!$I$10:$I$67</definedName>
    <definedName name="XDO_?YTM?138?">SFEF!$I$10:$I$86</definedName>
    <definedName name="XDO_?YTM?139?">SFEF!$I$10:$I$91</definedName>
    <definedName name="XDO_?YTM?14?">SLMF!$I$10:$I$144</definedName>
    <definedName name="XDO_?YTM?140?">SCHF!$I$10:$I$45</definedName>
    <definedName name="XDO_?YTM?141?">SCHF!$I$10:$I$101</definedName>
    <definedName name="XDO_?YTM?142?">SCHF!$I$10:$I$108</definedName>
    <definedName name="XDO_?YTM?143?">SCHF!$I$10:$I$117</definedName>
    <definedName name="XDO_?YTM?144?">SCHF!$I$10:$I$122</definedName>
    <definedName name="XDO_?YTM?145?">SCHF!$I$10:$I$141</definedName>
    <definedName name="XDO_?YTM?146?">SCHF!$I$10:$I$151</definedName>
    <definedName name="XDO_?YTM?147?">SCHF!$I$10:$I$156</definedName>
    <definedName name="XDO_?YTM?148?">SMUSD!$I$18:$I$46</definedName>
    <definedName name="XDO_?YTM?149?">SMUSD!$I$18:$I$54</definedName>
    <definedName name="XDO_?YTM?15?">SLTEF!$I$10:$I$79</definedName>
    <definedName name="XDO_?YTM?150?">SMUSD!$I$18:$I$59</definedName>
    <definedName name="XDO_?YTM?151?">SMUSD!$I$18:$I$72</definedName>
    <definedName name="XDO_?YTM?152?">SMUSD!$I$18:$I$92</definedName>
    <definedName name="XDO_?YTM?153?">SMUSD!$I$18:$I$124</definedName>
    <definedName name="XDO_?YTM?154?">SMUSD!$I$18:$I$131</definedName>
    <definedName name="XDO_?YTM?155?">SMUSD!$I$18:$I$137</definedName>
    <definedName name="XDO_?YTM?156?">SMUSD!$I$18:$I$144</definedName>
    <definedName name="XDO_?YTM?157?">SMUSD!$I$18:$I$154</definedName>
    <definedName name="XDO_?YTM?158?">SMUSD!$I$18:$I$159</definedName>
    <definedName name="XDO_?YTM?159?">SMIDCAP!$I$10:$I$60</definedName>
    <definedName name="XDO_?YTM?16?">SLTEF!$I$10:$I$83</definedName>
    <definedName name="XDO_?YTM?160?">SMIDCAP!$I$10:$I$64</definedName>
    <definedName name="XDO_?YTM?161?">SMIDCAP!$I$10:$I$89</definedName>
    <definedName name="XDO_?YTM?162?">SMIDCAP!$I$10:$I$108</definedName>
    <definedName name="XDO_?YTM?163?">SMIDCAP!$I$10:$I$113</definedName>
    <definedName name="XDO_?YTM?164?">SMCMF!$I$24:$I$25</definedName>
    <definedName name="XDO_?YTM?165?">SMCMF!$I$24:$I$54</definedName>
    <definedName name="XDO_?YTM?166?">SMCMF!$I$24:$I$59</definedName>
    <definedName name="XDO_?YTM?167?">SMCOMMA!$I$10:$I$40</definedName>
    <definedName name="XDO_?YTM?168?">SMCOMMA!$I$10:$I$65</definedName>
    <definedName name="XDO_?YTM?169?">SMCOMMA!$I$10:$I$74</definedName>
    <definedName name="XDO_?YTM?17?">SLTEF!$I$10:$I$106</definedName>
    <definedName name="XDO_?YTM?170?">SMCOMMA!$I$10:$I$86</definedName>
    <definedName name="XDO_?YTM?171?">SMCOMMA!$I$10:$I$91</definedName>
    <definedName name="XDO_?YTM?172?">SMGF!$I$24:$I$33</definedName>
    <definedName name="XDO_?YTM?173?">SMGF!$I$24:$I$42</definedName>
    <definedName name="XDO_?YTM?174?">SMGF!$I$24:$I$51</definedName>
    <definedName name="XDO_?YTM?175?">SMGF!$I$24:$I$70</definedName>
    <definedName name="XDO_?YTM?176?">SMGF!$I$24:$I$75</definedName>
    <definedName name="XDO_?YTM?177?">SFLEXI!$I$10:$I$70</definedName>
    <definedName name="XDO_?YTM?178?">SFLEXI!$I$10:$I$78</definedName>
    <definedName name="XDO_?YTM?179?">SFLEXI!$I$10:$I$100</definedName>
    <definedName name="XDO_?YTM?18?">SLTEF!$I$10:$I$125</definedName>
    <definedName name="XDO_?YTM?180?">SFLEXI!$I$10:$I$119</definedName>
    <definedName name="XDO_?YTM?181?">SFLEXI!$I$10:$I$124</definedName>
    <definedName name="XDO_?YTM?182?">SMAAF!$I$10:$I$71</definedName>
    <definedName name="XDO_?YTM?183?">SMAAF!$I$10:$I$73</definedName>
    <definedName name="XDO_?YTM?184?">SMAAF!$I$10:$I$118</definedName>
    <definedName name="XDO_?YTM?185?">SMAAF!$I$10:$I$129</definedName>
    <definedName name="XDO_?YTM?186?">SMAAF!$I$10:$I$133</definedName>
    <definedName name="XDO_?YTM?187?">SMAAF!$I$10:$I$141</definedName>
    <definedName name="XDO_?YTM?188?">SMAAF!$I$10:$I$154</definedName>
    <definedName name="XDO_?YTM?189?">SMAAF!$I$10:$I$166</definedName>
    <definedName name="XDO_?YTM?19?">SLTEF!$I$10:$I$130</definedName>
    <definedName name="XDO_?YTM?190?">SMAAF!$I$10:$I$171</definedName>
    <definedName name="XDO_?YTM?191?">SBLUECHIP!$I$10:$I$50</definedName>
    <definedName name="XDO_?YTM?192?">SBLUECHIP!$I$10:$I$76</definedName>
    <definedName name="XDO_?YTM?193?">SBLUECHIP!$I$10:$I$95</definedName>
    <definedName name="XDO_?YTM?194?">SBLUECHIP!$I$10:$I$100</definedName>
    <definedName name="XDO_?YTM?195?">SAOF!$I$10:$I$201</definedName>
    <definedName name="XDO_?YTM?196?">SAOF!$I$10:$I$217</definedName>
    <definedName name="XDO_?YTM?197?">SAOF!$I$10:$I$233</definedName>
    <definedName name="XDO_?YTM?198?">SAOF!$I$10:$I$243</definedName>
    <definedName name="XDO_?YTM?199?">SAOF!$I$10:$I$247</definedName>
    <definedName name="XDO_?YTM?2?">#REF!</definedName>
    <definedName name="XDO_?YTM?20?">#REF!</definedName>
    <definedName name="XDO_?YTM?200?">SAOF!$I$10:$I$259</definedName>
    <definedName name="XDO_?YTM?201?">SAOF!$I$10:$I$271</definedName>
    <definedName name="XDO_?YTM?202?">SAOF!$I$10:$I$276</definedName>
    <definedName name="XDO_?YTM?203?">SIF!$I$10:$I$43</definedName>
    <definedName name="XDO_?YTM?204?">SIF!$I$10:$I$44</definedName>
    <definedName name="XDO_?YTM?205?">SIF!$I$10:$I$72</definedName>
    <definedName name="XDO_?YTM?206?">SIF!$I$10:$I$91</definedName>
    <definedName name="XDO_?YTM?207?">SIF!$I$10:$I$96</definedName>
    <definedName name="XDO_?YTM?208?">SMLDF!$I$18:$I$68</definedName>
    <definedName name="XDO_?YTM?209?">SMLDF!$I$18:$I$77</definedName>
    <definedName name="XDO_?YTM?21?">#REF!</definedName>
    <definedName name="XDO_?YTM?210?">SMLDF!$I$18:$I$84</definedName>
    <definedName name="XDO_?YTM?211?">SMLDF!$I$18:$I$92</definedName>
    <definedName name="XDO_?YTM?212?">SMLDF!$I$18:$I$107</definedName>
    <definedName name="XDO_?YTM?213?">SMLDF!$I$18:$I$127</definedName>
    <definedName name="XDO_?YTM?214?">SMLDF!$I$18:$I$133</definedName>
    <definedName name="XDO_?YTM?215?">SMLDF!$I$18:$I$144</definedName>
    <definedName name="XDO_?YTM?216?">SMLDF!$I$18:$I$154</definedName>
    <definedName name="XDO_?YTM?217?">SMLDF!$I$18:$I$159</definedName>
    <definedName name="XDO_?YTM?218?">SSTDF!$I$18:$I$84</definedName>
    <definedName name="XDO_?YTM?219?">SSTDF!$I$18:$I$94</definedName>
    <definedName name="XDO_?YTM?22?">#REF!</definedName>
    <definedName name="XDO_?YTM?220?">SSTDF!$I$18:$I$102</definedName>
    <definedName name="XDO_?YTM?221?">SSTDF!$I$18:$I$113</definedName>
    <definedName name="XDO_?YTM?222?">SSTDF!$I$18:$I$123</definedName>
    <definedName name="XDO_?YTM?223?">SSTDF!$I$18:$I$131</definedName>
    <definedName name="XDO_?YTM?224?">SSTDF!$I$18:$I$138</definedName>
    <definedName name="XDO_?YTM?225?">SSTDF!$I$18:$I$148</definedName>
    <definedName name="XDO_?YTM?226?">SSTDF!$I$18:$I$153</definedName>
    <definedName name="XDO_?YTM?227?">SETFGOLD!$I$46</definedName>
    <definedName name="XDO_?YTM?228?">SETFGOLD!$I$46:$I$54</definedName>
    <definedName name="XDO_?YTM?229?">SETFGOLD!$I$46:$I$59</definedName>
    <definedName name="XDO_?YTM?23?">#REF!</definedName>
    <definedName name="XDO_?YTM?230?">SPSU!$I$10:$I$34</definedName>
    <definedName name="XDO_?YTM?231?">SPSU!$I$10:$I$59</definedName>
    <definedName name="XDO_?YTM?232?">SPSU!$I$10:$I$78</definedName>
    <definedName name="XDO_?YTM?233?">SPSU!$I$10:$I$83</definedName>
    <definedName name="XDO_?YTM?234?">SGF!$I$42</definedName>
    <definedName name="XDO_?YTM?235?">SGF!$I$42:$I$54</definedName>
    <definedName name="XDO_?YTM?236?">SGF!$I$42:$I$59</definedName>
    <definedName name="XDO_?YTM?237?">SBISENSEX!$I$10:$I$39</definedName>
    <definedName name="XDO_?YTM?238?">SBISENSEX!$I$10:$I$82</definedName>
    <definedName name="XDO_?YTM?239?">SBISENSEX!$I$10:$I$87</definedName>
    <definedName name="XDO_?YTM?24?">SMGLF!$I$10:$I$45</definedName>
    <definedName name="XDO_?YTM?240?">SSCF!$I$10:$I$77</definedName>
    <definedName name="XDO_?YTM?241?">SSCF!$I$10:$I$107</definedName>
    <definedName name="XDO_?YTM?242?">SSCF!$I$10:$I$126</definedName>
    <definedName name="XDO_?YTM?243?">SSCF!$I$10:$I$131</definedName>
    <definedName name="XDO_?YTM?244?">SBPF!$I$18:$I$57</definedName>
    <definedName name="XDO_?YTM?245?">SBPF!$I$18:$I$66</definedName>
    <definedName name="XDO_?YTM?246?">SBPF!$I$18:$I$75</definedName>
    <definedName name="XDO_?YTM?247?">SBPF!$I$18:$I$87</definedName>
    <definedName name="XDO_?YTM?248?">SBPF!$I$18:$I$100</definedName>
    <definedName name="XDO_?YTM?249?">SBPF!$I$18:$I$110</definedName>
    <definedName name="XDO_?YTM?25?">SMGLF!$I$10:$I$70</definedName>
    <definedName name="XDO_?YTM?250?">SBPF!$I$18:$I$115</definedName>
    <definedName name="XDO_?YTM?251?">SBFS!$I$10:$I$43</definedName>
    <definedName name="XDO_?YTM?252?">SBFS!$I$10:$I$68</definedName>
    <definedName name="XDO_?YTM?253?">SBFS!$I$10:$I$87</definedName>
    <definedName name="XDO_?YTM?254?">SBFS!$I$10:$I$92</definedName>
    <definedName name="XDO_?YTM?255?">SETFNN50!$I$10:$I$59</definedName>
    <definedName name="XDO_?YTM?256?">SETFNN50!$I$10:$I$68</definedName>
    <definedName name="XDO_?YTM?257?">SETFNN50!$I$10:$I$103</definedName>
    <definedName name="XDO_?YTM?258?">SETFNN50!$I$10:$I$108</definedName>
    <definedName name="XDO_?YTM?259?">SETFNIFBK!$I$10:$I$21</definedName>
    <definedName name="XDO_?YTM?26?">SMGLF!$I$10:$I$89</definedName>
    <definedName name="XDO_?YTM?260?">SETFNIFBK!$I$10:$I$64</definedName>
    <definedName name="XDO_?YTM?261?">SETFNIFBK!$I$10:$I$69</definedName>
    <definedName name="XDO_?YTM?262?">SETFBSE100!$I$10:$I$109</definedName>
    <definedName name="XDO_?YTM?263?">SETFBSE100!$I$10:$I$118</definedName>
    <definedName name="XDO_?YTM?264?">SETFBSE100!$I$10:$I$157</definedName>
    <definedName name="XDO_?YTM?265?">SESF!$I$10:$I$110</definedName>
    <definedName name="XDO_?YTM?266?">SESF!$I$10:$I$116</definedName>
    <definedName name="XDO_?YTM?267?">SESF!$I$10:$I$120</definedName>
    <definedName name="XDO_?YTM?268?">SESF!$I$10:$I$125</definedName>
    <definedName name="XDO_?YTM?269?">SESF!$I$10:$I$147</definedName>
    <definedName name="XDO_?YTM?27?">SMGLF!$I$10:$I$94</definedName>
    <definedName name="XDO_?YTM?270?">SESF!$I$10:$I$157</definedName>
    <definedName name="XDO_?YTM?271?">SESF!$I$10:$I$169</definedName>
    <definedName name="XDO_?YTM?272?">SESF!$I$10:$I$188</definedName>
    <definedName name="XDO_?YTM?273?">SESF!$I$10:$I$193</definedName>
    <definedName name="XDO_?YTM?274?">SETFNIF50!$I$10:$I$59</definedName>
    <definedName name="XDO_?YTM?275?">SETFNIF50!$I$10:$I$102</definedName>
    <definedName name="XDO_?YTM?276?">SETFNIF50!$I$10:$I$107</definedName>
    <definedName name="XDO_?YTM?277?">'SLTAF-III'!$I$10:$I$35</definedName>
    <definedName name="XDO_?YTM?278?">'SLTAF-III'!$I$10:$I$78</definedName>
    <definedName name="XDO_?YTM?279?">'SLTAF-III'!$I$10:$I$83</definedName>
    <definedName name="XDO_?YTM?28?">#REF!</definedName>
    <definedName name="XDO_?YTM?280?">SETF10GILT!$I$24</definedName>
    <definedName name="XDO_?YTM?281?">SETF10GILT!$I$24:$I$53</definedName>
    <definedName name="XDO_?YTM?282?">SETF10GILT!$I$24:$I$58</definedName>
    <definedName name="XDO_?YTM?283?">'SLTAF-IV'!$I$10:$I$36</definedName>
    <definedName name="XDO_?YTM?284?">'SLTAF-IV'!$I$10:$I$79</definedName>
    <definedName name="XDO_?YTM?285?">'SLTAF-IV'!$I$10:$I$84</definedName>
    <definedName name="XDO_?YTM?286?">'SLTAF-V'!$I$10:$I$36</definedName>
    <definedName name="XDO_?YTM?287?">'SLTAF-V'!$I$10:$I$79</definedName>
    <definedName name="XDO_?YTM?288?">'SLTAF-V'!$I$10:$I$84</definedName>
    <definedName name="XDO_?YTM?289?">'SLTAF-VI'!$I$10:$I$43</definedName>
    <definedName name="XDO_?YTM?29?">#REF!</definedName>
    <definedName name="XDO_?YTM?290?">'SLTAF-VI'!$I$10:$I$86</definedName>
    <definedName name="XDO_?YTM?291?">'SLTAF-VI'!$I$10:$I$91</definedName>
    <definedName name="XDO_?YTM?292?">SETFSN50!$I$10:$I$59</definedName>
    <definedName name="XDO_?YTM?293?">SETFSN50!$I$10:$I$68</definedName>
    <definedName name="XDO_?YTM?294?">SETFSN50!$I$10:$I$103</definedName>
    <definedName name="XDO_?YTM?295?">SETFSN50!$I$10:$I$108</definedName>
    <definedName name="XDO_?YTM?296?">SBIETFQLTY!$I$10:$I$39</definedName>
    <definedName name="XDO_?YTM?297?">SBIETFQLTY!$I$10:$I$82</definedName>
    <definedName name="XDO_?YTM?298?">SBIETFQLTY!$I$10:$I$87</definedName>
    <definedName name="XDO_?YTM?299?">SCBF!$I$18:$I$93</definedName>
    <definedName name="XDO_?YTM?3?">#REF!</definedName>
    <definedName name="XDO_?YTM?30?">SEHF!$I$10:$I$52</definedName>
    <definedName name="XDO_?YTM?300?">SCBF!$I$18:$I$102</definedName>
    <definedName name="XDO_?YTM?301?">SCBF!$I$18:$I$107</definedName>
    <definedName name="XDO_?YTM?302?">SCBF!$I$18:$I$113</definedName>
    <definedName name="XDO_?YTM?303?">SCBF!$I$18:$I$132</definedName>
    <definedName name="XDO_?YTM?304?">SCBF!$I$18:$I$142</definedName>
    <definedName name="XDO_?YTM?305?">SCBF!$I$18:$I$147</definedName>
    <definedName name="XDO_?YTM?306?">SEMVF!$I$10:$I$59</definedName>
    <definedName name="XDO_?YTM?307?">SEMVF!$I$10:$I$102</definedName>
    <definedName name="XDO_?YTM?308?">SEMVF!$I$10:$I$107</definedName>
    <definedName name="XDO_?YTM?309?">'SFMP- Series 1'!$I$26:$I$31</definedName>
    <definedName name="XDO_?YTM?31?">SEHF!$I$10:$I$57</definedName>
    <definedName name="XDO_?YTM?310?">'SFMP- Series 1'!$I$26:$I$50</definedName>
    <definedName name="XDO_?YTM?311?">'SFMP- Series 1'!$I$26:$I$65</definedName>
    <definedName name="XDO_?YTM?312?">'SFMP- Series 1'!$I$26:$I$70</definedName>
    <definedName name="XDO_?YTM?313?">'SFMP- Series 6'!$I$24</definedName>
    <definedName name="XDO_?YTM?314?">'SFMP- Series 6'!$I$24:$I$31</definedName>
    <definedName name="XDO_?YTM?315?">'SFMP- Series 6'!$I$24:$I$50</definedName>
    <definedName name="XDO_?YTM?316?">'SFMP- Series 6'!$I$24:$I$65</definedName>
    <definedName name="XDO_?YTM?317?">'SFMP- Series 6'!$I$24:$I$70</definedName>
    <definedName name="XDO_?YTM?318?">'SFMP- Series 34'!$I$24</definedName>
    <definedName name="XDO_?YTM?319?">'SFMP- Series 34'!$I$24:$I$28</definedName>
    <definedName name="XDO_?YTM?32?">SEHF!$I$10:$I$64</definedName>
    <definedName name="XDO_?YTM?320?">'SFMP- Series 34'!$I$24:$I$45</definedName>
    <definedName name="XDO_?YTM?321?">'SFMP- Series 34'!$I$24:$I$60</definedName>
    <definedName name="XDO_?YTM?322?">'SFMP- Series 34'!$I$24:$I$65</definedName>
    <definedName name="XDO_?YTM?323?">'SMCBF-IP'!$I$10:$I$43</definedName>
    <definedName name="XDO_?YTM?324?">'SMCBF-IP'!$I$10:$I$49</definedName>
    <definedName name="XDO_?YTM?325?">'SMCBF-IP'!$I$10:$I$70</definedName>
    <definedName name="XDO_?YTM?326?">'SMCBF-IP'!$I$10:$I$89</definedName>
    <definedName name="XDO_?YTM?327?">'SMCBF-IP'!$I$10:$I$94</definedName>
    <definedName name="XDO_?YTM?328?">SFRDF!$I$18:$I$20</definedName>
    <definedName name="XDO_?YTM?329?">SFRDF!$I$18:$I$30</definedName>
    <definedName name="XDO_?YTM?33?">SEHF!$I$10:$I$68</definedName>
    <definedName name="XDO_?YTM?330?">SFRDF!$I$18:$I$36</definedName>
    <definedName name="XDO_?YTM?331?">SFRDF!$I$18:$I$55</definedName>
    <definedName name="XDO_?YTM?332?">SFRDF!$I$18:$I$65</definedName>
    <definedName name="XDO_?YTM?333?">SFRDF!$I$18:$I$70</definedName>
    <definedName name="XDO_?YTM?334?">SBIETFIT!$I$10:$I$19</definedName>
    <definedName name="XDO_?YTM?335?">SBIETFIT!$I$10:$I$66</definedName>
    <definedName name="XDO_?YTM?336?">SBIETFPB!$I$10:$I$19</definedName>
    <definedName name="XDO_?YTM?337?">SBIETFPB!$I$10:$I$62</definedName>
    <definedName name="XDO_?YTM?338?">SBIETFPB!$I$10:$I$67</definedName>
    <definedName name="XDO_?YTM?339?">'SRBF-AP'!$I$10:$I$60</definedName>
    <definedName name="XDO_?YTM?34?">SEHF!$I$10:$I$130</definedName>
    <definedName name="XDO_?YTM?340?">'SRBF-AP'!$I$10:$I$70</definedName>
    <definedName name="XDO_?YTM?341?">'SRBF-AP'!$I$10:$I$78</definedName>
    <definedName name="XDO_?YTM?342?">'SRBF-AP'!$I$10:$I$82</definedName>
    <definedName name="XDO_?YTM?343?">'SRBF-AP'!$I$10:$I$109</definedName>
    <definedName name="XDO_?YTM?344?">'SRBF-AP'!$I$10:$I$114</definedName>
    <definedName name="XDO_?YTM?345?">'SRBF-AHP'!$I$10:$I$60</definedName>
    <definedName name="XDO_?YTM?346?">'SRBF-AHP'!$I$10:$I$69</definedName>
    <definedName name="XDO_?YTM?347?">'SRBF-AHP'!$I$10:$I$74</definedName>
    <definedName name="XDO_?YTM?348?">'SRBF-AHP'!$I$10:$I$80</definedName>
    <definedName name="XDO_?YTM?349?">'SRBF-AHP'!$I$10:$I$88</definedName>
    <definedName name="XDO_?YTM?35?">SEHF!$I$10:$I$136</definedName>
    <definedName name="XDO_?YTM?350?">'SRBF-AHP'!$I$10:$I$92</definedName>
    <definedName name="XDO_?YTM?351?">'SRBF-AHP'!$I$10:$I$109</definedName>
    <definedName name="XDO_?YTM?352?">'SRBF-AHP'!$I$10:$I$121</definedName>
    <definedName name="XDO_?YTM?353?">'SRBF-AHP'!$I$10:$I$126</definedName>
    <definedName name="XDO_?YTM?354?">'SRBF-CHP'!$I$10:$I$60</definedName>
    <definedName name="XDO_?YTM?355?">'SRBF-CHP'!$I$10:$I$78</definedName>
    <definedName name="XDO_?YTM?356?">'SRBF-CHP'!$I$10:$I$90</definedName>
    <definedName name="XDO_?YTM?357?">'SRBF-CHP'!$I$10:$I$119</definedName>
    <definedName name="XDO_?YTM?358?">'SRBF-CHP'!$I$10:$I$124</definedName>
    <definedName name="XDO_?YTM?359?">'SRBF-CP'!$I$10:$I$60</definedName>
    <definedName name="XDO_?YTM?36?">SEHF!$I$10:$I$144</definedName>
    <definedName name="XDO_?YTM?360?">'SRBF-CP'!$I$10:$I$77</definedName>
    <definedName name="XDO_?YTM?361?">'SRBF-CP'!$I$10:$I$88</definedName>
    <definedName name="XDO_?YTM?362?">'SRBF-CP'!$I$10:$I$117</definedName>
    <definedName name="XDO_?YTM?363?">'SRBF-CP'!$I$10:$I$122</definedName>
    <definedName name="XDO_?YTM?364?">'SIA-US EQUITY FOF'!$I$14</definedName>
    <definedName name="XDO_?YTM?365?">'SIA-US EQUITY FOF'!$I$14:$I$53</definedName>
    <definedName name="XDO_?YTM?366?">'SIA-US EQUITY FOF'!$I$14:$I$58</definedName>
    <definedName name="XDO_?YTM?367?">'SFMP- Series 42'!$I$18:$I$19</definedName>
    <definedName name="XDO_?YTM?368?">'SFMP- Series 42'!$I$18:$I$40</definedName>
    <definedName name="XDO_?YTM?369?">'SFMP- Series 42'!$I$18:$I$60</definedName>
    <definedName name="XDO_?YTM?37?">SEHF!$I$10:$I$154</definedName>
    <definedName name="XDO_?YTM?370?">'SFMP- Series 42'!$I$18:$I$75</definedName>
    <definedName name="XDO_?YTM?371?">'SFMP- Series 42'!$I$18:$I$80</definedName>
    <definedName name="XDO_?YTM?372?">'SNN50'!$I$10:$I$59</definedName>
    <definedName name="XDO_?YTM?373?">'SNN50'!$I$10:$I$68</definedName>
    <definedName name="XDO_?YTM?374?">'SNN50'!$I$10:$I$103</definedName>
    <definedName name="XDO_?YTM?375?">'SNN50'!$I$10:$I$108</definedName>
    <definedName name="XDO_?YTM?376?">'SFMP- Series 44'!$I$26:$I$31</definedName>
    <definedName name="XDO_?YTM?377?">'SFMP- Series 44'!$I$26:$I$55</definedName>
    <definedName name="XDO_?YTM?378?">'SFMP- Series 44'!$I$26:$I$70</definedName>
    <definedName name="XDO_?YTM?379?">'SFMP- Series 44'!$I$26:$I$75</definedName>
    <definedName name="XDO_?YTM?38?">SEHF!$I$10:$I$159</definedName>
    <definedName name="XDO_?YTM?380?">'SFMP- Series 45'!$I$26:$I$35</definedName>
    <definedName name="XDO_?YTM?381?">'SFMP- Series 45'!$I$26:$I$57</definedName>
    <definedName name="XDO_?YTM?382?">'SFMP- Series 45'!$I$26:$I$72</definedName>
    <definedName name="XDO_?YTM?383?">'SFMP- Series 45'!$I$26:$I$77</definedName>
    <definedName name="XDO_?YTM?384?">SBIETFCON!$I$10:$I$39</definedName>
    <definedName name="XDO_?YTM?385?">SBIETFCON!$I$10:$I$48</definedName>
    <definedName name="XDO_?YTM?386?">SBIETFCON!$I$10:$I$83</definedName>
    <definedName name="XDO_?YTM?387?">SBIETFCON!$I$10:$I$88</definedName>
    <definedName name="XDO_?YTM?388?">'SFMP- Series 46'!$I$26:$I$29</definedName>
    <definedName name="XDO_?YTM?389?">'SFMP- Series 46'!$I$26:$I$49</definedName>
    <definedName name="XDO_?YTM?39?">SEHF!$I$10:$I$167</definedName>
    <definedName name="XDO_?YTM?390?">'SFMP- Series 46'!$I$26:$I$64</definedName>
    <definedName name="XDO_?YTM?391?">'SFMP- Series 46'!$I$26:$I$69</definedName>
    <definedName name="XDO_?YTM?392?">SBAF!$I$10:$I$101</definedName>
    <definedName name="XDO_?YTM?393?">SBAF!$I$10:$I$109</definedName>
    <definedName name="XDO_?YTM?394?">SBAF!$I$10:$I$114</definedName>
    <definedName name="XDO_?YTM?395?">SBAF!$I$10:$I$162</definedName>
    <definedName name="XDO_?YTM?396?">SBAF!$I$10:$I$176</definedName>
    <definedName name="XDO_?YTM?397?">SBAF!$I$10:$I$182</definedName>
    <definedName name="XDO_?YTM?398?">SBAF!$I$10:$I$192</definedName>
    <definedName name="XDO_?YTM?399?">SBAF!$I$10:$I$213</definedName>
    <definedName name="XDO_?YTM?4?">#REF!</definedName>
    <definedName name="XDO_?YTM?40?">SEHF!$I$10:$I$182</definedName>
    <definedName name="XDO_?YTM?400?">SBAF!$I$10:$I$218</definedName>
    <definedName name="XDO_?YTM?401?">'SFMP- Series 49'!$I$26:$I$34</definedName>
    <definedName name="XDO_?YTM?402?">'SFMP- Series 49'!$I$26:$I$55</definedName>
    <definedName name="XDO_?YTM?403?">'SFMP- Series 49'!$I$26:$I$70</definedName>
    <definedName name="XDO_?YTM?404?">'SFMP- Series 49'!$I$26:$I$75</definedName>
    <definedName name="XDO_?YTM?405?">'SFMP- Series 50'!$I$26:$I$31</definedName>
    <definedName name="XDO_?YTM?406?">'SFMP- Series 50'!$I$26:$I$50</definedName>
    <definedName name="XDO_?YTM?407?">'SFMP- Series 50'!$I$26:$I$65</definedName>
    <definedName name="XDO_?YTM?408?">'SFMP- Series 50'!$I$26:$I$70</definedName>
    <definedName name="XDO_?YTM?409?">'SFMP- Series 51'!$I$26:$I$37</definedName>
    <definedName name="XDO_?YTM?41?">SEHF!$I$10:$I$187</definedName>
    <definedName name="XDO_?YTM?410?">'SFMP- Series 51'!$I$26:$I$59</definedName>
    <definedName name="XDO_?YTM?411?">'SFMP- Series 51'!$I$26:$I$74</definedName>
    <definedName name="XDO_?YTM?412?">'SFMP- Series 51'!$I$26:$I$79</definedName>
    <definedName name="XDO_?YTM?413?">'SFMP- Series 52'!$I$26:$I$30</definedName>
    <definedName name="XDO_?YTM?414?">'SFMP- Series 52'!$I$26:$I$51</definedName>
    <definedName name="XDO_?YTM?415?">'SFMP- Series 52'!$I$26:$I$66</definedName>
    <definedName name="XDO_?YTM?416?">'SFMP- Series 52'!$I$26:$I$71</definedName>
    <definedName name="XDO_?YTM?417?">'SFMP- Series 53'!$I$26:$I$34</definedName>
    <definedName name="XDO_?YTM?418?">'SFMP- Series 53'!$I$26:$I$57</definedName>
    <definedName name="XDO_?YTM?419?">'SFMP- Series 53'!$I$26:$I$72</definedName>
    <definedName name="XDO_?YTM?42?">#REF!</definedName>
    <definedName name="XDO_?YTM?420?">'SFMP- Series 53'!$I$26:$I$77</definedName>
    <definedName name="XDO_?YTM?421?">'SFMP- Series 54'!$I$26:$I$28</definedName>
    <definedName name="XDO_?YTM?422?">'SFMP- Series 54'!$I$26:$I$44</definedName>
    <definedName name="XDO_?YTM?423?">'SFMP- Series 54'!$I$26:$I$59</definedName>
    <definedName name="XDO_?YTM?424?">'SFMP- Series 54'!$I$26:$I$64</definedName>
    <definedName name="XDO_?YTM?425?">'SFMP- Series 55'!$I$26:$I$32</definedName>
    <definedName name="XDO_?YTM?426?">'SFMP- Series 55'!$I$26:$I$55</definedName>
    <definedName name="XDO_?YTM?427?">'SFMP- Series 55'!$I$26:$I$70</definedName>
    <definedName name="XDO_?YTM?428?">'SFMP- Series 55'!$I$26:$I$75</definedName>
    <definedName name="XDO_?YTM?429?">'SFMP- Series 57'!$I$26:$I$29</definedName>
    <definedName name="XDO_?YTM?43?">#REF!</definedName>
    <definedName name="XDO_?YTM?430?">'SFMP- Series 57'!$I$26:$I$52</definedName>
    <definedName name="XDO_?YTM?431?">'SFMP- Series 57'!$I$26:$I$67</definedName>
    <definedName name="XDO_?YTM?432?">'SFMP- Series 57'!$I$26:$I$72</definedName>
    <definedName name="XDO_?YTM?433?">'SFMP- Series 58'!$I$26:$I$32</definedName>
    <definedName name="XDO_?YTM?434?">'SFMP- Series 58'!$I$26:$I$52</definedName>
    <definedName name="XDO_?YTM?435?">'SFMP- Series 58'!$I$26:$I$67</definedName>
    <definedName name="XDO_?YTM?436?">'SFMP- Series 58'!$I$26:$I$72</definedName>
    <definedName name="XDO_?YTM?437?">SCPSE!$I$18:$I$43</definedName>
    <definedName name="XDO_?YTM?438?">SCPSE!$I$18:$I$52</definedName>
    <definedName name="XDO_?YTM?439?">SCPSE!$I$18:$I$107</definedName>
    <definedName name="XDO_?YTM?44?">SMIF!$I$18:$I$37</definedName>
    <definedName name="XDO_?YTM?440?">SCPSE!$I$18:$I$134</definedName>
    <definedName name="XDO_?YTM?441?">SCPSE!$I$18:$I$139</definedName>
    <definedName name="XDO_?YTM?442?">'SFMP- Series 59'!$I$38:$I$40</definedName>
    <definedName name="XDO_?YTM?443?">'SFMP- Series 59'!$I$38:$I$55</definedName>
    <definedName name="XDO_?YTM?444?">'SFMP- Series 59'!$I$38:$I$60</definedName>
    <definedName name="XDO_?YTM?445?">'SFMP- Series 60'!$I$26:$I$31</definedName>
    <definedName name="XDO_?YTM?446?">'SFMP- Series 60'!$I$26:$I$51</definedName>
    <definedName name="XDO_?YTM?447?">'SFMP- Series 60'!$I$26:$I$66</definedName>
    <definedName name="XDO_?YTM?448?">'SFMP- Series 60'!$I$26:$I$71</definedName>
    <definedName name="XDO_?YTM?449?">SMCF!$I$10:$I$72</definedName>
    <definedName name="XDO_?YTM?45?">SMIF!$I$18:$I$44</definedName>
    <definedName name="XDO_?YTM?450?">SMCF!$I$10:$I$87</definedName>
    <definedName name="XDO_?YTM?451?">SMCF!$I$10:$I$98</definedName>
    <definedName name="XDO_?YTM?452?">SMCF!$I$10:$I$117</definedName>
    <definedName name="XDO_?YTM?453?">SMCF!$I$10:$I$122</definedName>
    <definedName name="XDO_?YTM?454?">'SFMP- Series 61'!$I$26:$I$36</definedName>
    <definedName name="XDO_?YTM?455?">'SFMP- Series 61'!$I$26:$I$59</definedName>
    <definedName name="XDO_?YTM?456?">'SFMP- Series 61'!$I$26:$I$74</definedName>
    <definedName name="XDO_?YTM?457?">'SFMP- Series 61'!$I$26:$I$79</definedName>
    <definedName name="XDO_?YTM?458?">'SFMP- Series 66'!$I$26:$I$37</definedName>
    <definedName name="XDO_?YTM?459?">'SFMP- Series 66'!$I$26:$I$58</definedName>
    <definedName name="XDO_?YTM?46?">SMIF!$I$18:$I$51</definedName>
    <definedName name="XDO_?YTM?460?">'SFMP- Series 66'!$I$26:$I$73</definedName>
    <definedName name="XDO_?YTM?461?">'SFMP- Series 66'!$I$26:$I$78</definedName>
    <definedName name="XDO_?YTM?462?">'SFMP- Series 67'!$I$26:$I$34</definedName>
    <definedName name="XDO_?YTM?463?">'SFMP- Series 67'!$I$26:$I$57</definedName>
    <definedName name="XDO_?YTM?464?">'SFMP- Series 67'!$I$26:$I$72</definedName>
    <definedName name="XDO_?YTM?465?">'SFMP- Series 67'!$I$26:$I$77</definedName>
    <definedName name="XDO_?YTM?466?">'SFMP- Series 68'!$I$24</definedName>
    <definedName name="XDO_?YTM?467?">'SFMP- Series 68'!$I$24:$I$42</definedName>
    <definedName name="XDO_?YTM?468?">'SFMP- Series 68'!$I$24:$I$57</definedName>
    <definedName name="XDO_?YTM?469?">'SFMP- Series 68'!$I$24:$I$62</definedName>
    <definedName name="XDO_?YTM?47?">SMIF!$I$18:$I$55</definedName>
    <definedName name="XDO_?YTM?470?">SNM150IF!$I$10:$I$159</definedName>
    <definedName name="XDO_?YTM?471?">SNM150IF!$I$10:$I$202</definedName>
    <definedName name="XDO_?YTM?472?">SNM150IF!$I$10:$I$207</definedName>
    <definedName name="XDO_?YTM?473?">SNS250IF!$I$10:$I$260</definedName>
    <definedName name="XDO_?YTM?474?">SNS250IF!$I$10:$I$303</definedName>
    <definedName name="XDO_?YTM?475?">SNS250IF!$I$10:$I$308</definedName>
    <definedName name="XDO_?YTM?476?">'SCIGI-JUN 2036'!$I$24</definedName>
    <definedName name="XDO_?YTM?477?">'SCIGI-JUN 2036'!$I$24:$I$53</definedName>
    <definedName name="XDO_?YTM?478?">'SCIGI-JUN 2036'!$I$24:$I$58</definedName>
    <definedName name="XDO_?YTM?479?">'SCIGI-APR 2029'!$I$24</definedName>
    <definedName name="XDO_?YTM?48?">SMIF!$I$18:$I$74</definedName>
    <definedName name="XDO_?YTM?480?">'SCIGI-APR 2029'!$I$24:$I$53</definedName>
    <definedName name="XDO_?YTM?481?">'SCIGI-APR 2029'!$I$24:$I$58</definedName>
    <definedName name="XDO_?YTM?482?">'SCISI-SEP 2027'!$I$24</definedName>
    <definedName name="XDO_?YTM?483?">'SCISI-SEP 2027'!$I$24:$I$41</definedName>
    <definedName name="XDO_?YTM?484?">'SCISI-SEP 2027'!$I$24:$I$68</definedName>
    <definedName name="XDO_?YTM?485?">'SCISI-SEP 2027'!$I$24:$I$73</definedName>
    <definedName name="XDO_?YTM?486?">'SFMP- Series 72'!$I$38:$I$41</definedName>
    <definedName name="XDO_?YTM?487?">'SFMP- Series 72'!$I$38:$I$56</definedName>
    <definedName name="XDO_?YTM?488?">'SFMP- Series 72'!$I$38:$I$61</definedName>
    <definedName name="XDO_?YTM?489?">'SFMP- Series 73'!$I$38:$I$41</definedName>
    <definedName name="XDO_?YTM?49?">SMIF!$I$18:$I$84</definedName>
    <definedName name="XDO_?YTM?490?">'SFMP- Series 73'!$I$38:$I$56</definedName>
    <definedName name="XDO_?YTM?491?">'SFMP- Series 73'!$I$38:$I$61</definedName>
    <definedName name="XDO_?YTM?492?">SLDF!$I$24:$I$29</definedName>
    <definedName name="XDO_?YTM?493?">SLDF!$I$24:$I$50</definedName>
    <definedName name="XDO_?YTM?494?">SLDF!$I$24:$I$60</definedName>
    <definedName name="XDO_?YTM?495?">SLDF!$I$24:$I$65</definedName>
    <definedName name="XDO_?YTM?496?">'SFMP- Series 74'!$I$24</definedName>
    <definedName name="XDO_?YTM?497?">'SFMP- Series 74'!$I$24:$I$35</definedName>
    <definedName name="XDO_?YTM?498?">'SFMP- Series 74'!$I$24:$I$53</definedName>
    <definedName name="XDO_?YTM?499?">'SFMP- Series 74'!$I$24:$I$68</definedName>
    <definedName name="XDO_?YTM?5?">#REF!</definedName>
    <definedName name="XDO_?YTM?50?">SMIF!$I$18:$I$89</definedName>
    <definedName name="XDO_?YTM?500?">'SFMP- Series 74'!$I$24:$I$73</definedName>
    <definedName name="XDO_?YTM?501?">'SFMP- Series 76'!$I$18:$I$22</definedName>
    <definedName name="XDO_?YTM?502?">'SFMP- Series 76'!$I$18:$I$32</definedName>
    <definedName name="XDO_?YTM?503?">'SFMP- Series 76'!$I$18:$I$50</definedName>
    <definedName name="XDO_?YTM?504?">'SFMP- Series 76'!$I$18:$I$65</definedName>
    <definedName name="XDO_?YTM?505?">'SFMP- Series 76'!$I$18:$I$70</definedName>
    <definedName name="XDO_?YTM?506?">'SFMP- Series 78'!$I$18:$I$23</definedName>
    <definedName name="XDO_?YTM?507?">'SFMP- Series 78'!$I$18:$I$31</definedName>
    <definedName name="XDO_?YTM?508?">'SFMP- Series 78'!$I$18:$I$37</definedName>
    <definedName name="XDO_?YTM?509?">'SFMP- Series 78'!$I$18:$I$55</definedName>
    <definedName name="XDO_?YTM?51?">#REF!</definedName>
    <definedName name="XDO_?YTM?510?">'SFMP- Series 78'!$I$18:$I$70</definedName>
    <definedName name="XDO_?YTM?511?">'SFMP- Series 78'!$I$18:$I$75</definedName>
    <definedName name="XDO_?YTM?512?">SDYF!$I$10:$I$53</definedName>
    <definedName name="XDO_?YTM?513?">SDYF!$I$10:$I$64</definedName>
    <definedName name="XDO_?YTM?514?">SDYF!$I$10:$I$69</definedName>
    <definedName name="XDO_?YTM?515?">SDYF!$I$10:$I$86</definedName>
    <definedName name="XDO_?YTM?516?">SDYF!$I$10:$I$105</definedName>
    <definedName name="XDO_?YTM?517?">SDYF!$I$10:$I$110</definedName>
    <definedName name="XDO_?YTM?518?">'SFMP- Series 79'!$I$18:$I$23</definedName>
    <definedName name="XDO_?YTM?519?">'SFMP- Series 79'!$I$18:$I$31</definedName>
    <definedName name="XDO_?YTM?52?">#REF!</definedName>
    <definedName name="XDO_?YTM?520?">'SFMP- Series 79'!$I$18:$I$48</definedName>
    <definedName name="XDO_?YTM?521?">'SFMP- Series 79'!$I$18:$I$63</definedName>
    <definedName name="XDO_?YTM?522?">'SFMP- Series 79'!$I$18:$I$68</definedName>
    <definedName name="XDO_?YTM?523?">'SFMP- Series 81'!$I$18:$I$26</definedName>
    <definedName name="XDO_?YTM?524?">'SFMP- Series 81'!$I$18:$I$34</definedName>
    <definedName name="XDO_?YTM?525?">'SFMP- Series 81'!$I$18:$I$45</definedName>
    <definedName name="XDO_?YTM?526?">'SFMP- Series 81'!$I$18:$I$63</definedName>
    <definedName name="XDO_?YTM?527?">'SFMP- Series 81'!$I$18:$I$78</definedName>
    <definedName name="XDO_?YTM?528?">'SFMP- Series 81'!$I$18:$I$83</definedName>
    <definedName name="XDO_?YTM?529?">'SBI-BSE-SENSEX-IF'!$I$10:$I$39</definedName>
    <definedName name="XDO_?YTM?53?">SCOF!$I$10:$I$52</definedName>
    <definedName name="XDO_?YTM?530?">'SBI-BSE-SENSEX-IF'!$I$10:$I$82</definedName>
    <definedName name="XDO_?YTM?531?">'SBI-BSE-SENSEX-IF'!$I$10:$I$87</definedName>
    <definedName name="XDO_?YTM?532?">LIQUIDSBI!$I$52</definedName>
    <definedName name="XDO_?YTM?533?">LIQUIDSBI!$I$52:$I$57</definedName>
    <definedName name="XDO_?YTM?534?">SN50EWIF!$I$10:$I$59</definedName>
    <definedName name="XDO_?YTM?535?">SN50EWIF!$I$10:$I$102</definedName>
    <definedName name="XDO_?YTM?536?">SN50EWIF!$I$10:$I$107</definedName>
    <definedName name="XDO_?YTM?537?">SEOF!$I$10:$I$41</definedName>
    <definedName name="XDO_?YTM?538?">SEOF!$I$10:$I$66</definedName>
    <definedName name="XDO_?YTM?539?">SEOF!$I$10:$I$85</definedName>
    <definedName name="XDO_?YTM?54?">SCOF!$I$10:$I$56</definedName>
    <definedName name="XDO_?YTM?540?">SEOF!$I$10:$I$90</definedName>
    <definedName name="XDO_?YTM?541?">'SBI-AOF'!$I$10:$I$38</definedName>
    <definedName name="XDO_?YTM?542?">'SBI-AOF'!$I$10:$I$47</definedName>
    <definedName name="XDO_?YTM?543?">'SBI-AOF'!$I$10:$I$64</definedName>
    <definedName name="XDO_?YTM?544?">'SBI-AOF'!$I$10:$I$83</definedName>
    <definedName name="XDO_?YTM?545?">'SBI-AOF'!$I$10:$I$88</definedName>
    <definedName name="XDO_?YTM?546?">SETFSILVER!$I$54</definedName>
    <definedName name="XDO_?YTM?547?">SETFSILVER!$I$54:$I$56</definedName>
    <definedName name="XDO_?YTM?548?">SETFSILVER!$I$54:$I$59</definedName>
    <definedName name="XDO_?YTM?549?">'SETFSILVER-FOF'!$I$42</definedName>
    <definedName name="XDO_?YTM?55?">SCOF!$I$10:$I$63</definedName>
    <definedName name="XDO_?YTM?550?">'SETFSILVER-FOF'!$I$42:$I$54</definedName>
    <definedName name="XDO_?YTM?551?">'SETFSILVER-FOF'!$I$42:$I$59</definedName>
    <definedName name="XDO_?YTM?552?">'SN50EW-ETF'!$I$10:$I$59</definedName>
    <definedName name="XDO_?YTM?553?">'SN50EW-ETF'!$I$10:$I$102</definedName>
    <definedName name="XDO_?YTM?554?">'SN50EW-ETF'!$I$10:$I$107</definedName>
    <definedName name="XDO_?YTM?555?">SIOF!$I$10:$I$42</definedName>
    <definedName name="XDO_?YTM?556?">SIOF!$I$10:$I$67</definedName>
    <definedName name="XDO_?YTM?557?">SIOF!$I$10:$I$86</definedName>
    <definedName name="XDO_?YTM?558?">SIOF!$I$10:$I$91</definedName>
    <definedName name="XDO_?YTM?559?">SN500IF!$I$10:$I$510</definedName>
    <definedName name="XDO_?YTM?56?">SCOF!$I$10:$I$80</definedName>
    <definedName name="XDO_?YTM?560?">SN500IF!$I$10:$I$519</definedName>
    <definedName name="XDO_?YTM?561?">SN500IF!$I$10:$I$554</definedName>
    <definedName name="XDO_?YTM?562?">SN500IF!$I$10:$I$559</definedName>
    <definedName name="XDO_?YTM?563?">SNICIF!$I$10:$I$39</definedName>
    <definedName name="XDO_?YTM?564?">SNICIF!$I$10:$I$48</definedName>
    <definedName name="XDO_?YTM?565?">SNICIF!$I$10:$I$83</definedName>
    <definedName name="XDO_?YTM?566?">SNICIF!$I$10:$I$88</definedName>
    <definedName name="XDO_?YTM?567?">SQF!$I$10:$I$37</definedName>
    <definedName name="XDO_?YTM?568?">SQF!$I$10:$I$80</definedName>
    <definedName name="XDO_?YTM?569?">SQF!$I$10:$I$85</definedName>
    <definedName name="XDO_?YTM?57?">SCOF!$I$10:$I$99</definedName>
    <definedName name="XDO_?YTM?570?">SNBIF!$I$10:$I$21</definedName>
    <definedName name="XDO_?YTM?571?">SNBIF!$I$10:$I$64</definedName>
    <definedName name="XDO_?YTM?572?">SNBIF!$I$10:$I$69</definedName>
    <definedName name="XDO_?YTM?573?">SNITIF!$I$10:$I$19</definedName>
    <definedName name="XDO_?YTM?574?">SNITIF!$I$10:$I$62</definedName>
    <definedName name="XDO_?YTM?575?">SNITIF!$I$10:$I$67</definedName>
    <definedName name="XDO_?YTM?576?">'SBI BSE PSU Bank ETF'!$I$10:$I$21</definedName>
    <definedName name="XDO_?YTM?577?">'SBI BSE PSU Bank ETF'!$I$10:$I$64</definedName>
    <definedName name="XDO_?YTM?578?">'SBI BSE PSU Bank ETF'!$I$10:$I$69</definedName>
    <definedName name="XDO_?YTM?579?">'SBI BSE PSU Bank Index Fund'!$I$10:$I$21</definedName>
    <definedName name="XDO_?YTM?58?">SCOF!$I$10:$I$104</definedName>
    <definedName name="XDO_?YTM?580?">'SBI BSE PSU Bank Index Fund'!$I$10:$I$64</definedName>
    <definedName name="XDO_?YTM?581?">'SBI BSE PSU Bank Index Fund'!$I$10:$I$69</definedName>
    <definedName name="XDO_?YTM?582?">SIPAAFOF!$I$42:$I$45</definedName>
    <definedName name="XDO_?YTM?583?">SIPAAFOF!$I$42:$I$57</definedName>
    <definedName name="XDO_?YTM?584?">SIPAAFOF!$I$42:$I$62</definedName>
    <definedName name="XDO_?YTM?585?">'SBI Nifty200 Quality 30'!$I$10:$I$39</definedName>
    <definedName name="XDO_?YTM?586?">'SBI Nifty200 Quality 30'!$I$10:$I$82</definedName>
    <definedName name="XDO_?YTM?587?">'SBI Nifty200 Quality 30'!$I$10:$I$87</definedName>
    <definedName name="XDO_?YTM?588?">'SBI Nifty200 Mom 30'!$I$10:$I$39</definedName>
    <definedName name="XDO_?YTM?589?">'SBI Nifty200 Mom 30'!$I$10:$I$48</definedName>
    <definedName name="XDO_?YTM?59?">STOF!$I$10:$I$35</definedName>
    <definedName name="XDO_?YTM?590?">'SBI Nifty200 Mom 30'!$I$10:$I$83</definedName>
    <definedName name="XDO_?YTM?591?">'SBI Nifty200 Mom 30'!$I$10:$I$88</definedName>
    <definedName name="XDO_?YTM?592?">'SBI Nifty100 Low Vol 30'!$I$10:$I$39</definedName>
    <definedName name="XDO_?YTM?593?">'SBI Nifty100 Low Vol 30'!$I$10:$I$82</definedName>
    <definedName name="XDO_?YTM?594?">'SBI Nifty100 Low Vol 30'!$I$10:$I$87</definedName>
    <definedName name="XDO_?YTM?595?">SBILIQETF!$I$52</definedName>
    <definedName name="XDO_?YTM?596?">SBILIQETF!$I$52:$I$57</definedName>
    <definedName name="XDO_?YTM?597?">SDAAAFOF!$I$42:$I$54</definedName>
    <definedName name="XDO_?YTM?598?">SDAAAFOF!$I$42:$I$66</definedName>
    <definedName name="XDO_?YTM?599?">SDAAAFOF!$I$42:$I$71</definedName>
    <definedName name="XDO_?YTM?6?">#REF!</definedName>
    <definedName name="XDO_?YTM?60?">STOF!$I$10:$I$40</definedName>
    <definedName name="XDO_?YTM?600?">SBIRIOS!$I$10:$I$41</definedName>
    <definedName name="XDO_?YTM?601?">SBIRIOS!$I$10:$I$84</definedName>
    <definedName name="XDO_?YTM?602?">SBIRIOS!$I$10:$I$89</definedName>
    <definedName name="XDO_?YTM?603?">#REF!</definedName>
    <definedName name="XDO_?YTM?604?">#REF!</definedName>
    <definedName name="XDO_?YTM?605?">#REF!</definedName>
    <definedName name="XDO_?YTM?606?">#REF!</definedName>
    <definedName name="XDO_?YTM?607?">#REF!</definedName>
    <definedName name="XDO_?YTM?608?">#REF!</definedName>
    <definedName name="XDO_?YTM?609?">#REF!</definedName>
    <definedName name="XDO_?YTM?61?">STOF!$I$10:$I$47</definedName>
    <definedName name="XDO_?YTM?610?">#REF!</definedName>
    <definedName name="XDO_?YTM?611?">#REF!</definedName>
    <definedName name="XDO_?YTM?612?">#REF!</definedName>
    <definedName name="XDO_?YTM?613?">#REF!</definedName>
    <definedName name="XDO_?YTM?614?">#REF!</definedName>
    <definedName name="XDO_?YTM?615?">#REF!</definedName>
    <definedName name="XDO_?YTM?616?">#REF!</definedName>
    <definedName name="XDO_?YTM?617?">#REF!</definedName>
    <definedName name="XDO_?YTM?618?">#REF!</definedName>
    <definedName name="XDO_?YTM?619?">#REF!</definedName>
    <definedName name="XDO_?YTM?62?">STOF!$I$10:$I$68</definedName>
    <definedName name="XDO_?YTM?620?">#REF!</definedName>
    <definedName name="XDO_?YTM?621?">#REF!</definedName>
    <definedName name="XDO_?YTM?622?">#REF!</definedName>
    <definedName name="XDO_?YTM?63?">STOF!$I$10:$I$87</definedName>
    <definedName name="XDO_?YTM?64?">STOF!$I$10:$I$92</definedName>
    <definedName name="XDO_?YTM?65?">SHOF!$I$10:$I$39</definedName>
    <definedName name="XDO_?YTM?66?">SHOF!$I$10:$I$45</definedName>
    <definedName name="XDO_?YTM?67?">SHOF!$I$10:$I$66</definedName>
    <definedName name="XDO_?YTM?68?">SHOF!$I$10:$I$85</definedName>
    <definedName name="XDO_?YTM?69?">SHOF!$I$10:$I$90</definedName>
    <definedName name="XDO_?YTM?7?">#REF!</definedName>
    <definedName name="XDO_?YTM?70?">SCF!$I$10:$I$88</definedName>
    <definedName name="XDO_?YTM?71?">SCF!$I$10:$I$95</definedName>
    <definedName name="XDO_?YTM?72?">SCF!$I$10:$I$99</definedName>
    <definedName name="XDO_?YTM?73?">SCF!$I$10:$I$108</definedName>
    <definedName name="XDO_?YTM?74?">SCF!$I$10:$I$130</definedName>
    <definedName name="XDO_?YTM?75?">SCF!$I$10:$I$149</definedName>
    <definedName name="XDO_?YTM?76?">SCF!$I$10:$I$154</definedName>
    <definedName name="XDO_?YTM?77?">SNIF!$I$10:$I$59</definedName>
    <definedName name="XDO_?YTM?78?">SNIF!$I$10:$I$102</definedName>
    <definedName name="XDO_?YTM?79?">SNIF!$I$10:$I$107</definedName>
    <definedName name="XDO_?YTM?8?">#REF!</definedName>
    <definedName name="XDO_?YTM?80?">'SMCBF-SP'!$I$10:$I$27</definedName>
    <definedName name="XDO_?YTM?81?">'SMCBF-SP'!$I$10:$I$31</definedName>
    <definedName name="XDO_?YTM?82?">'SMCBF-SP'!$I$10:$I$46</definedName>
    <definedName name="XDO_?YTM?83?">'SMCBF-SP'!$I$10:$I$56</definedName>
    <definedName name="XDO_?YTM?84?">'SMCBF-SP'!$I$10:$I$71</definedName>
    <definedName name="XDO_?YTM?85?">'SMCBF-SP'!$I$10:$I$86</definedName>
    <definedName name="XDO_?YTM?86?">'SMCBF-SP'!$I$10:$I$91</definedName>
    <definedName name="XDO_?YTM?87?">SOF!$I$30</definedName>
    <definedName name="XDO_?YTM?88?">SOF!$I$30:$I$39</definedName>
    <definedName name="XDO_?YTM?89?">SOF!$I$30:$I$59</definedName>
    <definedName name="XDO_?YTM?9?">SLMF!$I$10:$I$87</definedName>
    <definedName name="XDO_?YTM?90?">SOF!$I$30:$I$64</definedName>
    <definedName name="XDO_?YTM?91?">SMMDF!#REF!</definedName>
    <definedName name="XDO_?YTM?92?">SMMDF!#REF!</definedName>
    <definedName name="XDO_?YTM?93?">SMMDF!$I$10:$I$68</definedName>
    <definedName name="XDO_?YTM?94?">SMMDF!$I$10:$I$75</definedName>
    <definedName name="XDO_?YTM?95?">SMMDF!$I$10:$I$84</definedName>
    <definedName name="XDO_?YTM?96?">SMMDF!$I$10:$I$88</definedName>
    <definedName name="XDO_?YTM?97?">SMMDF!$I$10:$I$107</definedName>
    <definedName name="XDO_?YTM?98?">SMMDF!$I$10:$I$117</definedName>
    <definedName name="XDO_?YTM?99?">SMMDF!$I$10:$I$122</definedName>
    <definedName name="XDO_GROUP_?G_2?">SMEEF!$2:$105</definedName>
    <definedName name="XDO_GROUP_?G_2?1?">#REF!</definedName>
    <definedName name="XDO_GROUP_?G_2?10?">#REF!</definedName>
    <definedName name="XDO_GROUP_?G_2?100?">'SCIGI-JUN 2036'!$2:$61</definedName>
    <definedName name="XDO_GROUP_?G_2?101?">'SCIGI-APR 2029'!$2:$61</definedName>
    <definedName name="XDO_GROUP_?G_2?102?">'SCISI-SEP 2027'!$2:$76</definedName>
    <definedName name="XDO_GROUP_?G_2?103?">'SFMP- Series 72'!$2:$64</definedName>
    <definedName name="XDO_GROUP_?G_2?104?">'SFMP- Series 73'!$2:$64</definedName>
    <definedName name="XDO_GROUP_?G_2?105?">SLDF!$2:$68</definedName>
    <definedName name="XDO_GROUP_?G_2?106?">'SFMP- Series 74'!$2:$76</definedName>
    <definedName name="XDO_GROUP_?G_2?107?">'SFMP- Series 76'!$2:$73</definedName>
    <definedName name="XDO_GROUP_?G_2?108?">'SFMP- Series 78'!$2:$78</definedName>
    <definedName name="XDO_GROUP_?G_2?109?">SDYF!$2:$113</definedName>
    <definedName name="XDO_GROUP_?G_2?11?">SEHF!$2:$190</definedName>
    <definedName name="XDO_GROUP_?G_2?110?">'SFMP- Series 79'!$2:$71</definedName>
    <definedName name="XDO_GROUP_?G_2?111?">'SFMP- Series 81'!$2:$86</definedName>
    <definedName name="XDO_GROUP_?G_2?112?">'SBI-BSE-SENSEX-IF'!$2:$90</definedName>
    <definedName name="XDO_GROUP_?G_2?113?">LIQUIDSBI!$2:$60</definedName>
    <definedName name="XDO_GROUP_?G_2?114?">SN50EWIF!$2:$110</definedName>
    <definedName name="XDO_GROUP_?G_2?115?">SEOF!$2:$93</definedName>
    <definedName name="XDO_GROUP_?G_2?116?">'SBI-AOF'!$2:$91</definedName>
    <definedName name="XDO_GROUP_?G_2?117?">SETFSILVER!$2:$62</definedName>
    <definedName name="XDO_GROUP_?G_2?118?">'SETFSILVER-FOF'!$2:$62</definedName>
    <definedName name="XDO_GROUP_?G_2?119?">'SN50EW-ETF'!$2:$110</definedName>
    <definedName name="XDO_GROUP_?G_2?12?">#REF!</definedName>
    <definedName name="XDO_GROUP_?G_2?120?">SIOF!$2:$94</definedName>
    <definedName name="XDO_GROUP_?G_2?121?">SN500IF!$2:$562</definedName>
    <definedName name="XDO_GROUP_?G_2?122?">SNICIF!$2:$91</definedName>
    <definedName name="XDO_GROUP_?G_2?123?">SQF!$2:$88</definedName>
    <definedName name="XDO_GROUP_?G_2?124?">SNBIF!$2:$72</definedName>
    <definedName name="XDO_GROUP_?G_2?125?">SNITIF!$2:$70</definedName>
    <definedName name="XDO_GROUP_?G_2?126?">'SBI BSE PSU Bank ETF'!$2:$72</definedName>
    <definedName name="XDO_GROUP_?G_2?127?">'SBI BSE PSU Bank Index Fund'!$2:$72</definedName>
    <definedName name="XDO_GROUP_?G_2?128?">SIPAAFOF!$2:$65</definedName>
    <definedName name="XDO_GROUP_?G_2?129?">'SBI Nifty200 Quality 30'!$2:$90</definedName>
    <definedName name="XDO_GROUP_?G_2?13?">SMIF!$2:$92</definedName>
    <definedName name="XDO_GROUP_?G_2?130?">'SBI Nifty200 Mom 30'!$2:$91</definedName>
    <definedName name="XDO_GROUP_?G_2?131?">'SBI Nifty100 Low Vol 30'!$2:$90</definedName>
    <definedName name="XDO_GROUP_?G_2?132?">SBILIQETF!$2:$60</definedName>
    <definedName name="XDO_GROUP_?G_2?133?">SDAAAFOF!$2:$74</definedName>
    <definedName name="XDO_GROUP_?G_2?134?">SBIRIOS!$2:$92</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5?">SCOF!$2:$107</definedName>
    <definedName name="XDO_GROUP_?G_2?16?">STOF!$2:$95</definedName>
    <definedName name="XDO_GROUP_?G_2?17?">SHOF!$2:$93</definedName>
    <definedName name="XDO_GROUP_?G_2?18?">SCF!$2:$157</definedName>
    <definedName name="XDO_GROUP_?G_2?19?">SNIF!$2:$110</definedName>
    <definedName name="XDO_GROUP_?G_2?2?">#REF!</definedName>
    <definedName name="XDO_GROUP_?G_2?20?">'SMCBF-SP'!$2:$94</definedName>
    <definedName name="XDO_GROUP_?G_2?21?">SOF!$2:$67</definedName>
    <definedName name="XDO_GROUP_?G_2?22?">SMMDF!$2:$125</definedName>
    <definedName name="XDO_GROUP_?G_2?23?">SLF!$2:$209</definedName>
    <definedName name="XDO_GROUP_?G_2?24?">SDBF!$2:$86</definedName>
    <definedName name="XDO_GROUP_?G_2?25?">SSF!$2:$200</definedName>
    <definedName name="XDO_GROUP_?G_2?26?">SCRF!$2:$102</definedName>
    <definedName name="XDO_GROUP_?G_2?27?">SFEF!$2:$94</definedName>
    <definedName name="XDO_GROUP_?G_2?28?">SCHF!$2:$159</definedName>
    <definedName name="XDO_GROUP_?G_2?29?">SMUSD!$2:$162</definedName>
    <definedName name="XDO_GROUP_?G_2?3?">#REF!</definedName>
    <definedName name="XDO_GROUP_?G_2?30?">SMIDCAP!$2:$116</definedName>
    <definedName name="XDO_GROUP_?G_2?31?">SMCMF!$2:$62</definedName>
    <definedName name="XDO_GROUP_?G_2?32?">SMCOMMA!$2:$94</definedName>
    <definedName name="XDO_GROUP_?G_2?33?">SMGF!$2:$78</definedName>
    <definedName name="XDO_GROUP_?G_2?34?">SFLEXI!$2:$127</definedName>
    <definedName name="XDO_GROUP_?G_2?35?">SMAAF!$2:$174</definedName>
    <definedName name="XDO_GROUP_?G_2?36?">SBLUECHIP!$2:$103</definedName>
    <definedName name="XDO_GROUP_?G_2?37?">SAOF!$2:$279</definedName>
    <definedName name="XDO_GROUP_?G_2?38?">SIF!$2:$99</definedName>
    <definedName name="XDO_GROUP_?G_2?39?">SMLDF!$2:$162</definedName>
    <definedName name="XDO_GROUP_?G_2?4?">#REF!</definedName>
    <definedName name="XDO_GROUP_?G_2?40?">SSTDF!$2:$156</definedName>
    <definedName name="XDO_GROUP_?G_2?41?">SETFGOLD!$2:$62</definedName>
    <definedName name="XDO_GROUP_?G_2?42?">SPSU!$2:$86</definedName>
    <definedName name="XDO_GROUP_?G_2?43?">SGF!$2:$62</definedName>
    <definedName name="XDO_GROUP_?G_2?44?">SBISENSEX!$2:$90</definedName>
    <definedName name="XDO_GROUP_?G_2?45?">SSCF!$2:$134</definedName>
    <definedName name="XDO_GROUP_?G_2?46?">SBPF!$2:$118</definedName>
    <definedName name="XDO_GROUP_?G_2?47?">SBFS!$2:$95</definedName>
    <definedName name="XDO_GROUP_?G_2?48?">SETFNN50!$2:$111</definedName>
    <definedName name="XDO_GROUP_?G_2?49?">SETFNIFBK!$2:$72</definedName>
    <definedName name="XDO_GROUP_?G_2?5?">SLMF!$2:$147</definedName>
    <definedName name="XDO_GROUP_?G_2?50?">SETFBSE100!$2:$160</definedName>
    <definedName name="XDO_GROUP_?G_2?51?">SESF!$2:$196</definedName>
    <definedName name="XDO_GROUP_?G_2?52?">SETFNIF50!$2:$110</definedName>
    <definedName name="XDO_GROUP_?G_2?53?">'SLTAF-III'!$2:$86</definedName>
    <definedName name="XDO_GROUP_?G_2?54?">SETF10GILT!$2:$61</definedName>
    <definedName name="XDO_GROUP_?G_2?55?">'SLTAF-IV'!$2:$87</definedName>
    <definedName name="XDO_GROUP_?G_2?56?">'SLTAF-V'!$2:$87</definedName>
    <definedName name="XDO_GROUP_?G_2?57?">'SLTAF-VI'!$2:$94</definedName>
    <definedName name="XDO_GROUP_?G_2?58?">SETFSN50!$2:$111</definedName>
    <definedName name="XDO_GROUP_?G_2?59?">SBIETFQLTY!$2:$90</definedName>
    <definedName name="XDO_GROUP_?G_2?6?">SLTEF!$2:$133</definedName>
    <definedName name="XDO_GROUP_?G_2?60?">SCBF!$2:$150</definedName>
    <definedName name="XDO_GROUP_?G_2?61?">SEMVF!$2:$110</definedName>
    <definedName name="XDO_GROUP_?G_2?62?">'SFMP- Series 1'!$2:$73</definedName>
    <definedName name="XDO_GROUP_?G_2?63?">'SFMP- Series 6'!$2:$73</definedName>
    <definedName name="XDO_GROUP_?G_2?64?">'SFMP- Series 34'!$2:$68</definedName>
    <definedName name="XDO_GROUP_?G_2?65?">'SMCBF-IP'!$2:$97</definedName>
    <definedName name="XDO_GROUP_?G_2?66?">SFRDF!$2:$73</definedName>
    <definedName name="XDO_GROUP_?G_2?67?">SBIETFIT!$2:$69</definedName>
    <definedName name="XDO_GROUP_?G_2?68?">SBIETFPB!$2:$70</definedName>
    <definedName name="XDO_GROUP_?G_2?69?">'SRBF-AP'!$2:$117</definedName>
    <definedName name="XDO_GROUP_?G_2?7?">#REF!</definedName>
    <definedName name="XDO_GROUP_?G_2?70?">'SRBF-AHP'!$2:$129</definedName>
    <definedName name="XDO_GROUP_?G_2?71?">'SRBF-CHP'!$2:$127</definedName>
    <definedName name="XDO_GROUP_?G_2?72?">'SRBF-CP'!$2:$125</definedName>
    <definedName name="XDO_GROUP_?G_2?73?">'SIA-US EQUITY FOF'!$2:$61</definedName>
    <definedName name="XDO_GROUP_?G_2?74?">'SFMP- Series 42'!$2:$83</definedName>
    <definedName name="XDO_GROUP_?G_2?75?">'SNN50'!$2:$111</definedName>
    <definedName name="XDO_GROUP_?G_2?76?">'SFMP- Series 44'!$2:$78</definedName>
    <definedName name="XDO_GROUP_?G_2?77?">'SFMP- Series 45'!$2:$80</definedName>
    <definedName name="XDO_GROUP_?G_2?78?">SBIETFCON!$2:$91</definedName>
    <definedName name="XDO_GROUP_?G_2?79?">'SFMP- Series 46'!$2:$72</definedName>
    <definedName name="XDO_GROUP_?G_2?8?">#REF!</definedName>
    <definedName name="XDO_GROUP_?G_2?80?">SBAF!$2:$221</definedName>
    <definedName name="XDO_GROUP_?G_2?81?">'SFMP- Series 49'!$2:$78</definedName>
    <definedName name="XDO_GROUP_?G_2?82?">'SFMP- Series 50'!$2:$73</definedName>
    <definedName name="XDO_GROUP_?G_2?83?">'SFMP- Series 51'!$2:$82</definedName>
    <definedName name="XDO_GROUP_?G_2?84?">'SFMP- Series 52'!$2:$74</definedName>
    <definedName name="XDO_GROUP_?G_2?85?">'SFMP- Series 53'!$2:$80</definedName>
    <definedName name="XDO_GROUP_?G_2?86?">'SFMP- Series 54'!$2:$67</definedName>
    <definedName name="XDO_GROUP_?G_2?87?">'SFMP- Series 55'!$2:$78</definedName>
    <definedName name="XDO_GROUP_?G_2?88?">'SFMP- Series 57'!$2:$75</definedName>
    <definedName name="XDO_GROUP_?G_2?89?">'SFMP- Series 58'!$2:$75</definedName>
    <definedName name="XDO_GROUP_?G_2?9?">SMGLF!$2:$97</definedName>
    <definedName name="XDO_GROUP_?G_2?90?">SCPSE!$2:$142</definedName>
    <definedName name="XDO_GROUP_?G_2?91?">'SFMP- Series 59'!$2:$63</definedName>
    <definedName name="XDO_GROUP_?G_2?92?">'SFMP- Series 60'!$2:$74</definedName>
    <definedName name="XDO_GROUP_?G_2?93?">SMCF!$2:$125</definedName>
    <definedName name="XDO_GROUP_?G_2?94?">'SFMP- Series 61'!$2:$82</definedName>
    <definedName name="XDO_GROUP_?G_2?95?">'SFMP- Series 66'!$2:$81</definedName>
    <definedName name="XDO_GROUP_?G_2?96?">'SFMP- Series 67'!$2:$80</definedName>
    <definedName name="XDO_GROUP_?G_2?97?">'SFMP- Series 68'!$2:$65</definedName>
    <definedName name="XDO_GROUP_?G_2?98?">SNM150IF!$2:$210</definedName>
    <definedName name="XDO_GROUP_?G_2?99?">SNS250IF!$2:$311</definedName>
    <definedName name="XDO_GROUP_?G_3?">SMEEF!$8:$104</definedName>
    <definedName name="XDO_GROUP_?G_3?1?">#REF!</definedName>
    <definedName name="XDO_GROUP_?G_3?10?">#REF!</definedName>
    <definedName name="XDO_GROUP_?G_3?100?">'SCIGI-JUN 2036'!$16:$60</definedName>
    <definedName name="XDO_GROUP_?G_3?101?">'SCIGI-APR 2029'!$16:$60</definedName>
    <definedName name="XDO_GROUP_?G_3?102?">'SCISI-SEP 2027'!$16:$75</definedName>
    <definedName name="XDO_GROUP_?G_3?103?">'SFMP- Series 72'!$28:$63</definedName>
    <definedName name="XDO_GROUP_?G_3?104?">'SFMP- Series 73'!$28:$63</definedName>
    <definedName name="XDO_GROUP_?G_3?105?">SLDF!$16:$67</definedName>
    <definedName name="XDO_GROUP_?G_3?106?">'SFMP- Series 74'!$16:$75</definedName>
    <definedName name="XDO_GROUP_?G_3?107?">'SFMP- Series 76'!$16:$72</definedName>
    <definedName name="XDO_GROUP_?G_3?108?">'SFMP- Series 78'!$16:$77</definedName>
    <definedName name="XDO_GROUP_?G_3?109?">SDYF!$8:$112</definedName>
    <definedName name="XDO_GROUP_?G_3?11?">SEHF!$8:$189</definedName>
    <definedName name="XDO_GROUP_?G_3?110?">'SFMP- Series 79'!$16:$70</definedName>
    <definedName name="XDO_GROUP_?G_3?111?">'SFMP- Series 81'!$16:$85</definedName>
    <definedName name="XDO_GROUP_?G_3?112?">'SBI-BSE-SENSEX-IF'!$8:$89</definedName>
    <definedName name="XDO_GROUP_?G_3?113?">LIQUIDSBI!$40:$59</definedName>
    <definedName name="XDO_GROUP_?G_3?114?">SN50EWIF!$8:$109</definedName>
    <definedName name="XDO_GROUP_?G_3?115?">SEOF!$8:$92</definedName>
    <definedName name="XDO_GROUP_?G_3?116?">'SBI-AOF'!$8:$90</definedName>
    <definedName name="XDO_GROUP_?G_3?117?">SETFSILVER!$40:$61</definedName>
    <definedName name="XDO_GROUP_?G_3?118?">'SETFSILVER-FOF'!$40:$61</definedName>
    <definedName name="XDO_GROUP_?G_3?119?">'SN50EW-ETF'!$8:$109</definedName>
    <definedName name="XDO_GROUP_?G_3?12?">#REF!</definedName>
    <definedName name="XDO_GROUP_?G_3?120?">SIOF!$8:$93</definedName>
    <definedName name="XDO_GROUP_?G_3?121?">SN500IF!$8:$561</definedName>
    <definedName name="XDO_GROUP_?G_3?122?">SNICIF!$8:$90</definedName>
    <definedName name="XDO_GROUP_?G_3?123?">SQF!$8:$87</definedName>
    <definedName name="XDO_GROUP_?G_3?124?">SNBIF!$8:$71</definedName>
    <definedName name="XDO_GROUP_?G_3?125?">SNITIF!$8:$69</definedName>
    <definedName name="XDO_GROUP_?G_3?126?">'SBI BSE PSU Bank ETF'!$8:$71</definedName>
    <definedName name="XDO_GROUP_?G_3?127?">'SBI BSE PSU Bank Index Fund'!$8:$71</definedName>
    <definedName name="XDO_GROUP_?G_3?128?">SIPAAFOF!$40:$64</definedName>
    <definedName name="XDO_GROUP_?G_3?129?">'SBI Nifty200 Quality 30'!$8:$89</definedName>
    <definedName name="XDO_GROUP_?G_3?13?">SMIF!$16:$91</definedName>
    <definedName name="XDO_GROUP_?G_3?130?">'SBI Nifty200 Mom 30'!$8:$90</definedName>
    <definedName name="XDO_GROUP_?G_3?131?">'SBI Nifty100 Low Vol 30'!$8:$89</definedName>
    <definedName name="XDO_GROUP_?G_3?132?">SBILIQETF!$40:$59</definedName>
    <definedName name="XDO_GROUP_?G_3?133?">SDAAAFOF!$40:$73</definedName>
    <definedName name="XDO_GROUP_?G_3?134?">SBIRIOS!$8:$91</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5?">SCOF!$8:$106</definedName>
    <definedName name="XDO_GROUP_?G_3?16?">STOF!$8:$94</definedName>
    <definedName name="XDO_GROUP_?G_3?17?">SHOF!$8:$92</definedName>
    <definedName name="XDO_GROUP_?G_3?18?">SCF!$8:$156</definedName>
    <definedName name="XDO_GROUP_?G_3?19?">SNIF!$8:$109</definedName>
    <definedName name="XDO_GROUP_?G_3?2?">#REF!</definedName>
    <definedName name="XDO_GROUP_?G_3?20?">'SMCBF-SP'!$8:$93</definedName>
    <definedName name="XDO_GROUP_?G_3?21?">SOF!$28:$66</definedName>
    <definedName name="XDO_GROUP_?G_3?22?">SMMDF!$8:$124</definedName>
    <definedName name="XDO_GROUP_?G_3?23?">SLF!$16:$208</definedName>
    <definedName name="XDO_GROUP_?G_3?24?">SDBF!$16:$85</definedName>
    <definedName name="XDO_GROUP_?G_3?25?">SSF!$16:$199</definedName>
    <definedName name="XDO_GROUP_?G_3?26?">SCRF!$8:$101</definedName>
    <definedName name="XDO_GROUP_?G_3?27?">SFEF!$8:$93</definedName>
    <definedName name="XDO_GROUP_?G_3?28?">SCHF!$8:$158</definedName>
    <definedName name="XDO_GROUP_?G_3?29?">SMUSD!$16:$161</definedName>
    <definedName name="XDO_GROUP_?G_3?3?">#REF!</definedName>
    <definedName name="XDO_GROUP_?G_3?30?">SMIDCAP!$8:$115</definedName>
    <definedName name="XDO_GROUP_?G_3?31?">SMCMF!$16:$61</definedName>
    <definedName name="XDO_GROUP_?G_3?32?">SMCOMMA!$8:$93</definedName>
    <definedName name="XDO_GROUP_?G_3?33?">SMGF!$16:$77</definedName>
    <definedName name="XDO_GROUP_?G_3?34?">SFLEXI!$8:$126</definedName>
    <definedName name="XDO_GROUP_?G_3?35?">SMAAF!$8:$173</definedName>
    <definedName name="XDO_GROUP_?G_3?36?">SBLUECHIP!$8:$102</definedName>
    <definedName name="XDO_GROUP_?G_3?37?">SAOF!$8:$278</definedName>
    <definedName name="XDO_GROUP_?G_3?38?">SIF!$8:$98</definedName>
    <definedName name="XDO_GROUP_?G_3?39?">SMLDF!$16:$161</definedName>
    <definedName name="XDO_GROUP_?G_3?4?">#REF!</definedName>
    <definedName name="XDO_GROUP_?G_3?40?">SSTDF!$16:$155</definedName>
    <definedName name="XDO_GROUP_?G_3?41?">SETFGOLD!$40:$61</definedName>
    <definedName name="XDO_GROUP_?G_3?42?">SPSU!$8:$85</definedName>
    <definedName name="XDO_GROUP_?G_3?43?">SGF!$40:$61</definedName>
    <definedName name="XDO_GROUP_?G_3?44?">SBISENSEX!$8:$89</definedName>
    <definedName name="XDO_GROUP_?G_3?45?">SSCF!$8:$133</definedName>
    <definedName name="XDO_GROUP_?G_3?46?">SBPF!$16:$117</definedName>
    <definedName name="XDO_GROUP_?G_3?47?">SBFS!$8:$94</definedName>
    <definedName name="XDO_GROUP_?G_3?48?">SETFNN50!$8:$110</definedName>
    <definedName name="XDO_GROUP_?G_3?49?">SETFNIFBK!$8:$71</definedName>
    <definedName name="XDO_GROUP_?G_3?5?">SLMF!$8:$146</definedName>
    <definedName name="XDO_GROUP_?G_3?50?">SETFBSE100!$8:$159</definedName>
    <definedName name="XDO_GROUP_?G_3?51?">SESF!$8:$195</definedName>
    <definedName name="XDO_GROUP_?G_3?52?">SETFNIF50!$8:$109</definedName>
    <definedName name="XDO_GROUP_?G_3?53?">'SLTAF-III'!$8:$85</definedName>
    <definedName name="XDO_GROUP_?G_3?54?">SETF10GILT!$16:$60</definedName>
    <definedName name="XDO_GROUP_?G_3?55?">'SLTAF-IV'!$8:$86</definedName>
    <definedName name="XDO_GROUP_?G_3?56?">'SLTAF-V'!$8:$86</definedName>
    <definedName name="XDO_GROUP_?G_3?57?">'SLTAF-VI'!$8:$93</definedName>
    <definedName name="XDO_GROUP_?G_3?58?">SETFSN50!$8:$110</definedName>
    <definedName name="XDO_GROUP_?G_3?59?">SBIETFQLTY!$8:$89</definedName>
    <definedName name="XDO_GROUP_?G_3?6?">SLTEF!$8:$132</definedName>
    <definedName name="XDO_GROUP_?G_3?60?">SCBF!$16:$149</definedName>
    <definedName name="XDO_GROUP_?G_3?61?">SEMVF!$8:$109</definedName>
    <definedName name="XDO_GROUP_?G_3?62?">'SFMP- Series 1'!$16:$72</definedName>
    <definedName name="XDO_GROUP_?G_3?63?">'SFMP- Series 6'!$16:$72</definedName>
    <definedName name="XDO_GROUP_?G_3?64?">'SFMP- Series 34'!$16:$67</definedName>
    <definedName name="XDO_GROUP_?G_3?65?">'SMCBF-IP'!$8:$96</definedName>
    <definedName name="XDO_GROUP_?G_3?66?">SFRDF!$16:$72</definedName>
    <definedName name="XDO_GROUP_?G_3?67?">SBIETFIT!$8:$68</definedName>
    <definedName name="XDO_GROUP_?G_3?68?">SBIETFPB!$8:$69</definedName>
    <definedName name="XDO_GROUP_?G_3?69?">'SRBF-AP'!$8:$116</definedName>
    <definedName name="XDO_GROUP_?G_3?7?">#REF!</definedName>
    <definedName name="XDO_GROUP_?G_3?70?">'SRBF-AHP'!$8:$128</definedName>
    <definedName name="XDO_GROUP_?G_3?71?">'SRBF-CHP'!$8:$126</definedName>
    <definedName name="XDO_GROUP_?G_3?72?">'SRBF-CP'!$8:$124</definedName>
    <definedName name="XDO_GROUP_?G_3?73?">'SIA-US EQUITY FOF'!$8:$60</definedName>
    <definedName name="XDO_GROUP_?G_3?74?">'SFMP- Series 42'!$16:$82</definedName>
    <definedName name="XDO_GROUP_?G_3?75?">'SNN50'!$8:$110</definedName>
    <definedName name="XDO_GROUP_?G_3?76?">'SFMP- Series 44'!$16:$77</definedName>
    <definedName name="XDO_GROUP_?G_3?77?">'SFMP- Series 45'!$16:$79</definedName>
    <definedName name="XDO_GROUP_?G_3?78?">SBIETFCON!$8:$90</definedName>
    <definedName name="XDO_GROUP_?G_3?79?">'SFMP- Series 46'!$16:$71</definedName>
    <definedName name="XDO_GROUP_?G_3?8?">#REF!</definedName>
    <definedName name="XDO_GROUP_?G_3?80?">SBAF!$8:$220</definedName>
    <definedName name="XDO_GROUP_?G_3?81?">'SFMP- Series 49'!$16:$77</definedName>
    <definedName name="XDO_GROUP_?G_3?82?">'SFMP- Series 50'!$16:$72</definedName>
    <definedName name="XDO_GROUP_?G_3?83?">'SFMP- Series 51'!$16:$81</definedName>
    <definedName name="XDO_GROUP_?G_3?84?">'SFMP- Series 52'!$16:$73</definedName>
    <definedName name="XDO_GROUP_?G_3?85?">'SFMP- Series 53'!$16:$79</definedName>
    <definedName name="XDO_GROUP_?G_3?86?">'SFMP- Series 54'!$16:$66</definedName>
    <definedName name="XDO_GROUP_?G_3?87?">'SFMP- Series 55'!$16:$77</definedName>
    <definedName name="XDO_GROUP_?G_3?88?">'SFMP- Series 57'!$16:$74</definedName>
    <definedName name="XDO_GROUP_?G_3?89?">'SFMP- Series 58'!$16:$74</definedName>
    <definedName name="XDO_GROUP_?G_3?9?">SMGLF!$8:$96</definedName>
    <definedName name="XDO_GROUP_?G_3?90?">SCPSE!$16:$141</definedName>
    <definedName name="XDO_GROUP_?G_3?91?">'SFMP- Series 59'!$28:$62</definedName>
    <definedName name="XDO_GROUP_?G_3?92?">'SFMP- Series 60'!$16:$73</definedName>
    <definedName name="XDO_GROUP_?G_3?93?">SMCF!$8:$124</definedName>
    <definedName name="XDO_GROUP_?G_3?94?">'SFMP- Series 61'!$16:$81</definedName>
    <definedName name="XDO_GROUP_?G_3?95?">'SFMP- Series 66'!$16:$80</definedName>
    <definedName name="XDO_GROUP_?G_3?96?">'SFMP- Series 67'!$16:$79</definedName>
    <definedName name="XDO_GROUP_?G_3?97?">'SFMP- Series 68'!$16:$64</definedName>
    <definedName name="XDO_GROUP_?G_3?98?">SNM150IF!$8:$209</definedName>
    <definedName name="XDO_GROUP_?G_3?99?">SNS250IF!$8:$310</definedName>
    <definedName name="XDO_GROUP_?G_4?">SMEEF!$B$102:$IZ$102</definedName>
    <definedName name="XDO_GROUP_?G_4?1?">#REF!</definedName>
    <definedName name="XDO_GROUP_?G_4?10?">SLMF!$B$91:$IV$94</definedName>
    <definedName name="XDO_GROUP_?G_4?100?">SLF!$B$18:$IV$31</definedName>
    <definedName name="XDO_GROUP_?G_4?101?">SLF!$B$39:$IV$39</definedName>
    <definedName name="XDO_GROUP_?G_4?102?">SLF!$B$43:$IV$46</definedName>
    <definedName name="XDO_GROUP_?G_4?103?">SLF!$B$51:$IV$120</definedName>
    <definedName name="XDO_GROUP_?G_4?104?">SLF!$B$124:$IV$167</definedName>
    <definedName name="XDO_GROUP_?G_4?105?">SLF!$B$171:$IV$180</definedName>
    <definedName name="XDO_GROUP_?G_4?106?">SLF!$B$191:$IV$191</definedName>
    <definedName name="XDO_GROUP_?G_4?107?">SLF!$B$201:$IV$201</definedName>
    <definedName name="XDO_GROUP_?G_4?108?">SLF!$B$206:$IV$206</definedName>
    <definedName name="XDO_GROUP_?G_4?109?">SDBF!$B$18:$IV$25</definedName>
    <definedName name="XDO_GROUP_?G_4?11?">SLMF!$B$98:$IV$98</definedName>
    <definedName name="XDO_GROUP_?G_4?110?">SDBF!$B$31:$IV$33</definedName>
    <definedName name="XDO_GROUP_?G_4?111?">SDBF!$B$37:$IV$43</definedName>
    <definedName name="XDO_GROUP_?G_4?112?">SDBF!$B$47:$IV$48</definedName>
    <definedName name="XDO_GROUP_?G_4?113?">SDBF!$B$57:$IV$57</definedName>
    <definedName name="XDO_GROUP_?G_4?114?">SDBF!$B$68:$IV$68</definedName>
    <definedName name="XDO_GROUP_?G_4?115?">SDBF!$B$78:$IV$78</definedName>
    <definedName name="XDO_GROUP_?G_4?116?">SDBF!$B$83:$IV$83</definedName>
    <definedName name="XDO_GROUP_?G_4?117?">SSF!$B$24:$IV$27</definedName>
    <definedName name="XDO_GROUP_?G_4?118?">SSF!$B$31:$IV$54</definedName>
    <definedName name="XDO_GROUP_?G_4?119?">SSF!$B$59:$IV$96</definedName>
    <definedName name="XDO_GROUP_?G_4?12?">SLMF!$B$119:$IV$120</definedName>
    <definedName name="XDO_GROUP_?G_4?120?">SSF!$B$100:$IV$155</definedName>
    <definedName name="XDO_GROUP_?G_4?121?">SSF!$B$159:$IV$162</definedName>
    <definedName name="XDO_GROUP_?G_4?122?">SSF!$B$174:$IV$174</definedName>
    <definedName name="XDO_GROUP_?G_4?123?">SSF!#REF!</definedName>
    <definedName name="XDO_GROUP_?G_4?124?">SSF!#REF!</definedName>
    <definedName name="XDO_GROUP_?G_4?125?">SSF!#REF!</definedName>
    <definedName name="XDO_GROUP_?G_4?126?">SSF!$B$182:$IV$182</definedName>
    <definedName name="XDO_GROUP_?G_4?127?">SSF!$B$192:$IV$192</definedName>
    <definedName name="XDO_GROUP_?G_4?128?">SSF!$B$197:$IV$197</definedName>
    <definedName name="XDO_GROUP_?G_4?129?">SCRF!#REF!</definedName>
    <definedName name="XDO_GROUP_?G_4?13?">SLMF!$B$139:$IV$139</definedName>
    <definedName name="XDO_GROUP_?G_4?130?">SCRF!$B$23:$IV$51</definedName>
    <definedName name="XDO_GROUP_?G_4?131?">SCRF!$B$59:$IV$63</definedName>
    <definedName name="XDO_GROUP_?G_4?132?">SCRF!$B$84:$IV$84</definedName>
    <definedName name="XDO_GROUP_?G_4?133?">SCRF!$B$94:$IV$94</definedName>
    <definedName name="XDO_GROUP_?G_4?134?">SCRF!$B$99:$IV$99</definedName>
    <definedName name="XDO_GROUP_?G_4?135?">SFEF!$B$10:$IV$35</definedName>
    <definedName name="XDO_GROUP_?G_4?136?">SFEF!$B$41:$IV$42</definedName>
    <definedName name="XDO_GROUP_?G_4?137?">SFEF!$B$67:$IV$67</definedName>
    <definedName name="XDO_GROUP_?G_4?138?">SFEF!$B$86:$IV$86</definedName>
    <definedName name="XDO_GROUP_?G_4?139?">SFEF!$B$91:$IV$91</definedName>
    <definedName name="XDO_GROUP_?G_4?14?">SLMF!$B$144:$IV$144</definedName>
    <definedName name="XDO_GROUP_?G_4?140?">SCHF!$B$10:$IV$45</definedName>
    <definedName name="XDO_GROUP_?G_4?141?">SCHF!$B$54:$IV$101</definedName>
    <definedName name="XDO_GROUP_?G_4?142?">SCHF!$B$107:$IV$108</definedName>
    <definedName name="XDO_GROUP_?G_4?143?">SCHF!$B$112:$IV$117</definedName>
    <definedName name="XDO_GROUP_?G_4?144?">SCHF!$B$121:$IV$122</definedName>
    <definedName name="XDO_GROUP_?G_4?145?">SCHF!$B$141:$IV$141</definedName>
    <definedName name="XDO_GROUP_?G_4?146?">SCHF!$B$151:$IV$151</definedName>
    <definedName name="XDO_GROUP_?G_4?147?">SCHF!$B$156:$IV$156</definedName>
    <definedName name="XDO_GROUP_?G_4?148?">SMUSD!$B$18:$IV$46</definedName>
    <definedName name="XDO_GROUP_?G_4?149?">SMUSD!$B$52:$IV$54</definedName>
    <definedName name="XDO_GROUP_?G_4?15?">SLTEF!$B$10:$IV$79</definedName>
    <definedName name="XDO_GROUP_?G_4?150?">SMUSD!$B$58:$IV$59</definedName>
    <definedName name="XDO_GROUP_?G_4?151?">SMUSD!$B$63:$IV$72</definedName>
    <definedName name="XDO_GROUP_?G_4?152?">SMUSD!$B$77:$IV$92</definedName>
    <definedName name="XDO_GROUP_?G_4?153?">SMUSD!$B$96:$IV$124</definedName>
    <definedName name="XDO_GROUP_?G_4?154?">SMUSD!$B$128:$IV$131</definedName>
    <definedName name="XDO_GROUP_?G_4?155?">SMUSD!$B$137:$IV$137</definedName>
    <definedName name="XDO_GROUP_?G_4?156?">SMUSD!$B$144:$IV$144</definedName>
    <definedName name="XDO_GROUP_?G_4?157?">SMUSD!$B$154:$IV$154</definedName>
    <definedName name="XDO_GROUP_?G_4?158?">SMUSD!$B$159:$IV$159</definedName>
    <definedName name="XDO_GROUP_?G_4?159?">SMIDCAP!$B$10:$IV$60</definedName>
    <definedName name="XDO_GROUP_?G_4?16?">SLTEF!$B$83:$IV$83</definedName>
    <definedName name="XDO_GROUP_?G_4?160?">SMIDCAP!$B$64:$IV$64</definedName>
    <definedName name="XDO_GROUP_?G_4?161?">SMIDCAP!$B$87:$IV$89</definedName>
    <definedName name="XDO_GROUP_?G_4?162?">SMIDCAP!$B$108:$IV$108</definedName>
    <definedName name="XDO_GROUP_?G_4?163?">SMIDCAP!$B$113:$IV$113</definedName>
    <definedName name="XDO_GROUP_?G_4?164?">SMCMF!$B$24:$IV$25</definedName>
    <definedName name="XDO_GROUP_?G_4?165?">SMCMF!$B$54:$IV$54</definedName>
    <definedName name="XDO_GROUP_?G_4?166?">SMCMF!$B$59:$IV$59</definedName>
    <definedName name="XDO_GROUP_?G_4?167?">SMCOMMA!$B$10:$IV$40</definedName>
    <definedName name="XDO_GROUP_?G_4?168?">SMCOMMA!$B$65:$IV$65</definedName>
    <definedName name="XDO_GROUP_?G_4?169?">SMCOMMA!$B$74:$IV$74</definedName>
    <definedName name="XDO_GROUP_?G_4?17?">SLTEF!$B$106:$IV$106</definedName>
    <definedName name="XDO_GROUP_?G_4?170?">SMCOMMA!$B$86:$IV$86</definedName>
    <definedName name="XDO_GROUP_?G_4?171?">SMCOMMA!$B$91:$IV$91</definedName>
    <definedName name="XDO_GROUP_?G_4?172?">SMGF!$B$24:$IV$33</definedName>
    <definedName name="XDO_GROUP_?G_4?173?">SMGF!$B$37:$IV$42</definedName>
    <definedName name="XDO_GROUP_?G_4?174?">SMGF!$B$51:$IV$51</definedName>
    <definedName name="XDO_GROUP_?G_4?175?">SMGF!$B$70:$IV$70</definedName>
    <definedName name="XDO_GROUP_?G_4?176?">SMGF!$B$75:$IV$75</definedName>
    <definedName name="XDO_GROUP_?G_4?177?">SFLEXI!$B$10:$IV$70</definedName>
    <definedName name="XDO_GROUP_?G_4?178?">SFLEXI!$B$76:$IV$78</definedName>
    <definedName name="XDO_GROUP_?G_4?179?">SFLEXI!$B$99:$IV$100</definedName>
    <definedName name="XDO_GROUP_?G_4?18?">SLTEF!$B$125:$IV$125</definedName>
    <definedName name="XDO_GROUP_?G_4?180?">SFLEXI!$B$119:$IV$119</definedName>
    <definedName name="XDO_GROUP_?G_4?181?">SFLEXI!$B$124:$IV$124</definedName>
    <definedName name="XDO_GROUP_?G_4?182?">SMAAF!$B$10:$IV$71</definedName>
    <definedName name="XDO_GROUP_?G_4?183?">SMAAF!#REF!</definedName>
    <definedName name="XDO_GROUP_?G_4?184?">SMAAF!$B$85:$IV$118</definedName>
    <definedName name="XDO_GROUP_?G_4?185?">SMAAF!$B$126:$IV$129</definedName>
    <definedName name="XDO_GROUP_?G_4?186?">SMAAF!$B$133:$IV$133</definedName>
    <definedName name="XDO_GROUP_?G_4?187?">SMAAF!$B$140:$IV$141</definedName>
    <definedName name="XDO_GROUP_?G_4?188?">SMAAF!$B$152:$IV$154</definedName>
    <definedName name="XDO_GROUP_?G_4?189?">SMAAF!$B$166:$IV$166</definedName>
    <definedName name="XDO_GROUP_?G_4?19?">SLTEF!$B$130:$IV$130</definedName>
    <definedName name="XDO_GROUP_?G_4?190?">SMAAF!$B$171:$IV$171</definedName>
    <definedName name="XDO_GROUP_?G_4?191?">SBLUECHIP!$B$10:$IV$50</definedName>
    <definedName name="XDO_GROUP_?G_4?192?">SBLUECHIP!$B$75:$IV$76</definedName>
    <definedName name="XDO_GROUP_?G_4?193?">SBLUECHIP!$B$95:$IV$95</definedName>
    <definedName name="XDO_GROUP_?G_4?194?">SBLUECHIP!$B$100:$IV$100</definedName>
    <definedName name="XDO_GROUP_?G_4?195?">SAOF!$B$10:$IV$201</definedName>
    <definedName name="XDO_GROUP_?G_4?196?">SAOF!$B$210:$IV$217</definedName>
    <definedName name="XDO_GROUP_?G_4?197?">SAOF!$B$230:$IV$233</definedName>
    <definedName name="XDO_GROUP_?G_4?198?">SAOF!$B$237:$IV$243</definedName>
    <definedName name="XDO_GROUP_?G_4?199?">SAOF!$B$247:$IV$247</definedName>
    <definedName name="XDO_GROUP_?G_4?2?">#REF!</definedName>
    <definedName name="XDO_GROUP_?G_4?20?">#REF!</definedName>
    <definedName name="XDO_GROUP_?G_4?200?">SAOF!$B$256:$IV$259</definedName>
    <definedName name="XDO_GROUP_?G_4?201?">SAOF!$B$271:$IV$271</definedName>
    <definedName name="XDO_GROUP_?G_4?202?">SAOF!$B$276:$IV$276</definedName>
    <definedName name="XDO_GROUP_?G_4?203?">SIF!$B$10:$IV$43</definedName>
    <definedName name="XDO_GROUP_?G_4?204?">SIF!#REF!</definedName>
    <definedName name="XDO_GROUP_?G_4?205?">SIF!$B$72:$IV$72</definedName>
    <definedName name="XDO_GROUP_?G_4?206?">SIF!$B$91:$IV$91</definedName>
    <definedName name="XDO_GROUP_?G_4?207?">SIF!$B$96:$IV$96</definedName>
    <definedName name="XDO_GROUP_?G_4?208?">SMLDF!$B$18:$IV$68</definedName>
    <definedName name="XDO_GROUP_?G_4?209?">SMLDF!$B$74:$IV$77</definedName>
    <definedName name="XDO_GROUP_?G_4?21?">#REF!</definedName>
    <definedName name="XDO_GROUP_?G_4?210?">SMLDF!$B$81:$IV$84</definedName>
    <definedName name="XDO_GROUP_?G_4?211?">SMLDF!$B$88:$IV$92</definedName>
    <definedName name="XDO_GROUP_?G_4?212?">SMLDF!$B$97:$IV$107</definedName>
    <definedName name="XDO_GROUP_?G_4?213?">SMLDF!$B$111:$IV$127</definedName>
    <definedName name="XDO_GROUP_?G_4?214?">SMLDF!$B$131:$IV$133</definedName>
    <definedName name="XDO_GROUP_?G_4?215?">SMLDF!$B$144:$IV$144</definedName>
    <definedName name="XDO_GROUP_?G_4?216?">SMLDF!$B$154:$IV$154</definedName>
    <definedName name="XDO_GROUP_?G_4?217?">SMLDF!$B$159:$IV$159</definedName>
    <definedName name="XDO_GROUP_?G_4?218?">SSTDF!$B$18:$IV$84</definedName>
    <definedName name="XDO_GROUP_?G_4?219?">SSTDF!$B$90:$IV$94</definedName>
    <definedName name="XDO_GROUP_?G_4?22?">#REF!</definedName>
    <definedName name="XDO_GROUP_?G_4?220?">SSTDF!$B$98:$IV$102</definedName>
    <definedName name="XDO_GROUP_?G_4?221?">SSTDF!$B$106:$IV$113</definedName>
    <definedName name="XDO_GROUP_?G_4?222?">SSTDF!$B$120:$IV$123</definedName>
    <definedName name="XDO_GROUP_?G_4?223?">SSTDF!$B$131:$IV$131</definedName>
    <definedName name="XDO_GROUP_?G_4?224?">SSTDF!$B$138:$IV$138</definedName>
    <definedName name="XDO_GROUP_?G_4?225?">SSTDF!$B$148:$IV$148</definedName>
    <definedName name="XDO_GROUP_?G_4?226?">SSTDF!$B$153:$IV$153</definedName>
    <definedName name="XDO_GROUP_?G_4?227?">SETFGOLD!$B$46:$IV$46</definedName>
    <definedName name="XDO_GROUP_?G_4?228?">SETFGOLD!$B$54:$IV$54</definedName>
    <definedName name="XDO_GROUP_?G_4?229?">SETFGOLD!$B$59:$IV$59</definedName>
    <definedName name="XDO_GROUP_?G_4?23?">#REF!</definedName>
    <definedName name="XDO_GROUP_?G_4?230?">SPSU!$B$10:$IV$34</definedName>
    <definedName name="XDO_GROUP_?G_4?231?">SPSU!$B$59:$IV$59</definedName>
    <definedName name="XDO_GROUP_?G_4?232?">SPSU!$B$78:$IV$78</definedName>
    <definedName name="XDO_GROUP_?G_4?233?">SPSU!$B$83:$IV$83</definedName>
    <definedName name="XDO_GROUP_?G_4?234?">SGF!$B$42:$IV$42</definedName>
    <definedName name="XDO_GROUP_?G_4?235?">SGF!$B$54:$IV$54</definedName>
    <definedName name="XDO_GROUP_?G_4?236?">SGF!$B$59:$IV$59</definedName>
    <definedName name="XDO_GROUP_?G_4?237?">SBISENSEX!$B$10:$IV$39</definedName>
    <definedName name="XDO_GROUP_?G_4?238?">SBISENSEX!$B$82:$IV$82</definedName>
    <definedName name="XDO_GROUP_?G_4?239?">SBISENSEX!$B$87:$IV$87</definedName>
    <definedName name="XDO_GROUP_?G_4?24?">SMGLF!$B$10:$IV$45</definedName>
    <definedName name="XDO_GROUP_?G_4?240?">SSCF!$B$10:$IV$77</definedName>
    <definedName name="XDO_GROUP_?G_4?241?">SSCF!$B$102:$IV$107</definedName>
    <definedName name="XDO_GROUP_?G_4?242?">SSCF!$B$126:$IV$126</definedName>
    <definedName name="XDO_GROUP_?G_4?243?">SSCF!$B$131:$IV$131</definedName>
    <definedName name="XDO_GROUP_?G_4?244?">SBPF!$B$18:$IV$57</definedName>
    <definedName name="XDO_GROUP_?G_4?245?">SBPF!$B$65:$IV$66</definedName>
    <definedName name="XDO_GROUP_?G_4?246?">SBPF!$B$70:$IV$75</definedName>
    <definedName name="XDO_GROUP_?G_4?247?">SBPF!$B$82:$IV$87</definedName>
    <definedName name="XDO_GROUP_?G_4?248?">SBPF!$B$100:$IV$100</definedName>
    <definedName name="XDO_GROUP_?G_4?249?">SBPF!$B$110:$IV$110</definedName>
    <definedName name="XDO_GROUP_?G_4?25?">SMGLF!$B$70:$IV$70</definedName>
    <definedName name="XDO_GROUP_?G_4?250?">SBPF!$B$115:$IV$115</definedName>
    <definedName name="XDO_GROUP_?G_4?251?">SBFS!$B$10:$IV$43</definedName>
    <definedName name="XDO_GROUP_?G_4?252?">SBFS!$B$68:$IV$68</definedName>
    <definedName name="XDO_GROUP_?G_4?253?">SBFS!$B$87:$IV$87</definedName>
    <definedName name="XDO_GROUP_?G_4?254?">SBFS!$B$92:$IV$92</definedName>
    <definedName name="XDO_GROUP_?G_4?255?">SETFNN50!$B$10:$IV$59</definedName>
    <definedName name="XDO_GROUP_?G_4?256?">SETFNN50!$B$68:$IV$68</definedName>
    <definedName name="XDO_GROUP_?G_4?257?">SETFNN50!$B$103:$IV$103</definedName>
    <definedName name="XDO_GROUP_?G_4?258?">SETFNN50!$B$108:$IV$108</definedName>
    <definedName name="XDO_GROUP_?G_4?259?">SETFNIFBK!$B$10:$IV$21</definedName>
    <definedName name="XDO_GROUP_?G_4?26?">SMGLF!$B$89:$IV$89</definedName>
    <definedName name="XDO_GROUP_?G_4?260?">SETFNIFBK!$B$64:$IV$64</definedName>
    <definedName name="XDO_GROUP_?G_4?261?">SETFNIFBK!$B$69:$IV$69</definedName>
    <definedName name="XDO_GROUP_?G_4?262?">SETFBSE100!$B$10:$IV$109</definedName>
    <definedName name="XDO_GROUP_?G_4?263?">SETFBSE100!$B$118:$IV$118</definedName>
    <definedName name="XDO_GROUP_?G_4?264?">SETFBSE100!$B$157:$IV$157</definedName>
    <definedName name="XDO_GROUP_?G_4?265?">SESF!$B$10:$IV$110</definedName>
    <definedName name="XDO_GROUP_?G_4?266?">SESF!$B$116:$IV$116</definedName>
    <definedName name="XDO_GROUP_?G_4?267?">SESF!$B$120:$IV$120</definedName>
    <definedName name="XDO_GROUP_?G_4?268?">SESF!$B$124:$IV$125</definedName>
    <definedName name="XDO_GROUP_?G_4?269?">SESF!$B$130:$IV$147</definedName>
    <definedName name="XDO_GROUP_?G_4?27?">SMGLF!$B$94:$IV$94</definedName>
    <definedName name="XDO_GROUP_?G_4?270?">SESF!$B$155:$IV$157</definedName>
    <definedName name="XDO_GROUP_?G_4?271?">SESF!$B$168:$IV$169</definedName>
    <definedName name="XDO_GROUP_?G_4?272?">SESF!$B$188:$IV$188</definedName>
    <definedName name="XDO_GROUP_?G_4?273?">SESF!$B$193:$IV$193</definedName>
    <definedName name="XDO_GROUP_?G_4?274?">SETFNIF50!$B$10:$IV$59</definedName>
    <definedName name="XDO_GROUP_?G_4?275?">SETFNIF50!$B$102:$IV$102</definedName>
    <definedName name="XDO_GROUP_?G_4?276?">SETFNIF50!$B$107:$IV$107</definedName>
    <definedName name="XDO_GROUP_?G_4?277?">'SLTAF-III'!$B$10:$IV$35</definedName>
    <definedName name="XDO_GROUP_?G_4?278?">'SLTAF-III'!$B$78:$IV$78</definedName>
    <definedName name="XDO_GROUP_?G_4?279?">'SLTAF-III'!$B$83:$IV$83</definedName>
    <definedName name="XDO_GROUP_?G_4?28?">#REF!</definedName>
    <definedName name="XDO_GROUP_?G_4?280?">SETF10GILT!$B$24:$IV$24</definedName>
    <definedName name="XDO_GROUP_?G_4?281?">SETF10GILT!$B$53:$IV$53</definedName>
    <definedName name="XDO_GROUP_?G_4?282?">SETF10GILT!$B$58:$IV$58</definedName>
    <definedName name="XDO_GROUP_?G_4?283?">'SLTAF-IV'!$B$10:$IV$36</definedName>
    <definedName name="XDO_GROUP_?G_4?284?">'SLTAF-IV'!$B$79:$IV$79</definedName>
    <definedName name="XDO_GROUP_?G_4?285?">'SLTAF-IV'!$B$84:$IV$84</definedName>
    <definedName name="XDO_GROUP_?G_4?286?">'SLTAF-V'!$B$10:$IV$36</definedName>
    <definedName name="XDO_GROUP_?G_4?287?">'SLTAF-V'!$B$79:$IV$79</definedName>
    <definedName name="XDO_GROUP_?G_4?288?">'SLTAF-V'!$B$84:$IV$84</definedName>
    <definedName name="XDO_GROUP_?G_4?289?">'SLTAF-VI'!$B$10:$IV$43</definedName>
    <definedName name="XDO_GROUP_?G_4?29?">#REF!</definedName>
    <definedName name="XDO_GROUP_?G_4?290?">'SLTAF-VI'!$B$86:$IV$86</definedName>
    <definedName name="XDO_GROUP_?G_4?291?">'SLTAF-VI'!$B$91:$IV$91</definedName>
    <definedName name="XDO_GROUP_?G_4?292?">SETFSN50!$B$10:$IV$59</definedName>
    <definedName name="XDO_GROUP_?G_4?293?">SETFSN50!$B$68:$IV$68</definedName>
    <definedName name="XDO_GROUP_?G_4?294?">SETFSN50!$B$103:$IV$103</definedName>
    <definedName name="XDO_GROUP_?G_4?295?">SETFSN50!$B$108:$IV$108</definedName>
    <definedName name="XDO_GROUP_?G_4?296?">SBIETFQLTY!$B$10:$IV$39</definedName>
    <definedName name="XDO_GROUP_?G_4?297?">SBIETFQLTY!$B$82:$IV$82</definedName>
    <definedName name="XDO_GROUP_?G_4?298?">SBIETFQLTY!$B$87:$IV$87</definedName>
    <definedName name="XDO_GROUP_?G_4?299?">SCBF!$B$18:$IV$93</definedName>
    <definedName name="XDO_GROUP_?G_4?3?">#REF!</definedName>
    <definedName name="XDO_GROUP_?G_4?30?">SEHF!$B$10:$IV$52</definedName>
    <definedName name="XDO_GROUP_?G_4?300?">SCBF!$B$99:$IV$102</definedName>
    <definedName name="XDO_GROUP_?G_4?301?">SCBF!$B$106:$IV$107</definedName>
    <definedName name="XDO_GROUP_?G_4?302?">SCBF!$B$111:$IV$113</definedName>
    <definedName name="XDO_GROUP_?G_4?303?">SCBF!$B$132:$IV$132</definedName>
    <definedName name="XDO_GROUP_?G_4?304?">SCBF!$B$142:$IV$142</definedName>
    <definedName name="XDO_GROUP_?G_4?305?">SCBF!$B$147:$IV$147</definedName>
    <definedName name="XDO_GROUP_?G_4?306?">SEMVF!$B$10:$IV$59</definedName>
    <definedName name="XDO_GROUP_?G_4?307?">SEMVF!$B$102:$IV$102</definedName>
    <definedName name="XDO_GROUP_?G_4?308?">SEMVF!$B$107:$IV$107</definedName>
    <definedName name="XDO_GROUP_?G_4?309?">'SFMP- Series 1'!$B$26:$IV$31</definedName>
    <definedName name="XDO_GROUP_?G_4?31?">SEHF!$B$56:$IV$57</definedName>
    <definedName name="XDO_GROUP_?G_4?310?">'SFMP- Series 1'!$B$44:$IV$50</definedName>
    <definedName name="XDO_GROUP_?G_4?311?">'SFMP- Series 1'!$B$65:$IV$65</definedName>
    <definedName name="XDO_GROUP_?G_4?312?">'SFMP- Series 1'!$B$70:$IV$70</definedName>
    <definedName name="XDO_GROUP_?G_4?313?">'SFMP- Series 6'!$B$24:$IV$24</definedName>
    <definedName name="XDO_GROUP_?G_4?314?">'SFMP- Series 6'!$B$28:$IV$31</definedName>
    <definedName name="XDO_GROUP_?G_4?315?">'SFMP- Series 6'!$B$44:$IV$50</definedName>
    <definedName name="XDO_GROUP_?G_4?316?">'SFMP- Series 6'!$B$65:$IV$65</definedName>
    <definedName name="XDO_GROUP_?G_4?317?">'SFMP- Series 6'!$B$70:$IV$70</definedName>
    <definedName name="XDO_GROUP_?G_4?318?">'SFMP- Series 34'!$B$24:$IV$24</definedName>
    <definedName name="XDO_GROUP_?G_4?319?">'SFMP- Series 34'!$B$28:$IV$28</definedName>
    <definedName name="XDO_GROUP_?G_4?32?">SEHF!$B$63:$IV$64</definedName>
    <definedName name="XDO_GROUP_?G_4?320?">'SFMP- Series 34'!$B$41:$IV$45</definedName>
    <definedName name="XDO_GROUP_?G_4?321?">'SFMP- Series 34'!$B$60:$IV$60</definedName>
    <definedName name="XDO_GROUP_?G_4?322?">'SFMP- Series 34'!$B$65:$IV$65</definedName>
    <definedName name="XDO_GROUP_?G_4?323?">'SMCBF-IP'!$B$10:$IV$43</definedName>
    <definedName name="XDO_GROUP_?G_4?324?">'SMCBF-IP'!$B$49:$IV$49</definedName>
    <definedName name="XDO_GROUP_?G_4?325?">'SMCBF-IP'!$B$70:$IV$70</definedName>
    <definedName name="XDO_GROUP_?G_4?326?">'SMCBF-IP'!$B$89:$IV$89</definedName>
    <definedName name="XDO_GROUP_?G_4?327?">'SMCBF-IP'!$B$94:$IV$94</definedName>
    <definedName name="XDO_GROUP_?G_4?328?">SFRDF!$B$18:$IV$20</definedName>
    <definedName name="XDO_GROUP_?G_4?329?">SFRDF!$B$28:$IV$30</definedName>
    <definedName name="XDO_GROUP_?G_4?33?">SEHF!$B$68:$IV$68</definedName>
    <definedName name="XDO_GROUP_?G_4?330?">SFRDF!$B$34:$IV$36</definedName>
    <definedName name="XDO_GROUP_?G_4?331?">SFRDF!$B$55:$IV$55</definedName>
    <definedName name="XDO_GROUP_?G_4?332?">SFRDF!$B$65:$IV$65</definedName>
    <definedName name="XDO_GROUP_?G_4?333?">SFRDF!$B$70:$IV$70</definedName>
    <definedName name="XDO_GROUP_?G_4?334?">SBIETFIT!$B$10:$IV$19</definedName>
    <definedName name="XDO_GROUP_?G_4?335?">SBIETFIT!$B$66:$IV$66</definedName>
    <definedName name="XDO_GROUP_?G_4?336?">SBIETFPB!$B$10:$IV$19</definedName>
    <definedName name="XDO_GROUP_?G_4?337?">SBIETFPB!$B$62:$IV$62</definedName>
    <definedName name="XDO_GROUP_?G_4?338?">SBIETFPB!$B$67:$IV$67</definedName>
    <definedName name="XDO_GROUP_?G_4?339?">'SRBF-AP'!$B$10:$IV$60</definedName>
    <definedName name="XDO_GROUP_?G_4?34?">SEHF!$B$77:$IV$130</definedName>
    <definedName name="XDO_GROUP_?G_4?340?">'SRBF-AP'!$B$69:$IV$70</definedName>
    <definedName name="XDO_GROUP_?G_4?341?">'SRBF-AP'!$B$78:$IV$78</definedName>
    <definedName name="XDO_GROUP_?G_4?342?">'SRBF-AP'!$B$82:$IV$82</definedName>
    <definedName name="XDO_GROUP_?G_4?343?">'SRBF-AP'!$B$109:$IV$109</definedName>
    <definedName name="XDO_GROUP_?G_4?344?">'SRBF-AP'!$B$114:$IV$114</definedName>
    <definedName name="XDO_GROUP_?G_4?345?">'SRBF-AHP'!$B$10:$IV$60</definedName>
    <definedName name="XDO_GROUP_?G_4?346?">'SRBF-AHP'!$B$68:$IV$69</definedName>
    <definedName name="XDO_GROUP_?G_4?347?">'SRBF-AHP'!$B$73:$IV$74</definedName>
    <definedName name="XDO_GROUP_?G_4?348?">'SRBF-AHP'!$B$79:$IV$80</definedName>
    <definedName name="XDO_GROUP_?G_4?349?">'SRBF-AHP'!$B$88:$IV$88</definedName>
    <definedName name="XDO_GROUP_?G_4?35?">SEHF!$B$136:$IV$136</definedName>
    <definedName name="XDO_GROUP_?G_4?350?">'SRBF-AHP'!$B$92:$IV$92</definedName>
    <definedName name="XDO_GROUP_?G_4?351?">'SRBF-AHP'!$B$109:$IV$109</definedName>
    <definedName name="XDO_GROUP_?G_4?352?">'SRBF-AHP'!$B$121:$IV$121</definedName>
    <definedName name="XDO_GROUP_?G_4?353?">'SRBF-AHP'!$B$126:$IV$126</definedName>
    <definedName name="XDO_GROUP_?G_4?354?">'SRBF-CHP'!$B$10:$IV$60</definedName>
    <definedName name="XDO_GROUP_?G_4?355?">'SRBF-CHP'!$B$69:$IV$78</definedName>
    <definedName name="XDO_GROUP_?G_4?356?">'SRBF-CHP'!$B$86:$IV$90</definedName>
    <definedName name="XDO_GROUP_?G_4?357?">'SRBF-CHP'!$B$119:$IV$119</definedName>
    <definedName name="XDO_GROUP_?G_4?358?">'SRBF-CHP'!$B$124:$IV$124</definedName>
    <definedName name="XDO_GROUP_?G_4?359?">'SRBF-CP'!$B$10:$IV$60</definedName>
    <definedName name="XDO_GROUP_?G_4?36?">SEHF!$B$140:$IV$144</definedName>
    <definedName name="XDO_GROUP_?G_4?360?">'SRBF-CP'!$B$69:$IV$77</definedName>
    <definedName name="XDO_GROUP_?G_4?361?">'SRBF-CP'!$B$85:$IV$88</definedName>
    <definedName name="XDO_GROUP_?G_4?362?">'SRBF-CP'!$B$117:$IV$117</definedName>
    <definedName name="XDO_GROUP_?G_4?363?">'SRBF-CP'!$B$122:$IV$122</definedName>
    <definedName name="XDO_GROUP_?G_4?364?">'SIA-US EQUITY FOF'!$B$14:$IV$14</definedName>
    <definedName name="XDO_GROUP_?G_4?365?">'SIA-US EQUITY FOF'!$B$53:$IV$53</definedName>
    <definedName name="XDO_GROUP_?G_4?366?">'SIA-US EQUITY FOF'!$B$58:$IV$58</definedName>
    <definedName name="XDO_GROUP_?G_4?367?">'SFMP- Series 42'!$B$18:$IV$19</definedName>
    <definedName name="XDO_GROUP_?G_4?368?">'SFMP- Series 42'!$B$29:$IV$40</definedName>
    <definedName name="XDO_GROUP_?G_4?369?">'SFMP- Series 42'!$B$53:$IV$60</definedName>
    <definedName name="XDO_GROUP_?G_4?37?">SEHF!$B$151:$IV$154</definedName>
    <definedName name="XDO_GROUP_?G_4?370?">'SFMP- Series 42'!$B$75:$IV$75</definedName>
    <definedName name="XDO_GROUP_?G_4?371?">'SFMP- Series 42'!$B$80:$IV$80</definedName>
    <definedName name="XDO_GROUP_?G_4?372?">'SNN50'!$B$10:$IV$59</definedName>
    <definedName name="XDO_GROUP_?G_4?373?">'SNN50'!$B$68:$IV$68</definedName>
    <definedName name="XDO_GROUP_?G_4?374?">'SNN50'!$B$103:$IV$103</definedName>
    <definedName name="XDO_GROUP_?G_4?375?">'SNN50'!$B$108:$IV$108</definedName>
    <definedName name="XDO_GROUP_?G_4?376?">'SFMP- Series 44'!$B$26:$IV$31</definedName>
    <definedName name="XDO_GROUP_?G_4?377?">'SFMP- Series 44'!$B$44:$IV$55</definedName>
    <definedName name="XDO_GROUP_?G_4?378?">'SFMP- Series 44'!$B$70:$IV$70</definedName>
    <definedName name="XDO_GROUP_?G_4?379?">'SFMP- Series 44'!$B$75:$IV$75</definedName>
    <definedName name="XDO_GROUP_?G_4?38?">SEHF!$B$158:$IV$159</definedName>
    <definedName name="XDO_GROUP_?G_4?380?">'SFMP- Series 45'!$B$26:$IV$35</definedName>
    <definedName name="XDO_GROUP_?G_4?381?">'SFMP- Series 45'!$B$48:$IV$57</definedName>
    <definedName name="XDO_GROUP_?G_4?382?">'SFMP- Series 45'!$B$72:$IV$72</definedName>
    <definedName name="XDO_GROUP_?G_4?383?">'SFMP- Series 45'!$B$77:$IV$77</definedName>
    <definedName name="XDO_GROUP_?G_4?384?">SBIETFCON!$B$10:$IV$39</definedName>
    <definedName name="XDO_GROUP_?G_4?385?">SBIETFCON!$B$48:$IV$48</definedName>
    <definedName name="XDO_GROUP_?G_4?386?">SBIETFCON!$B$83:$IV$83</definedName>
    <definedName name="XDO_GROUP_?G_4?387?">SBIETFCON!$B$88:$IV$88</definedName>
    <definedName name="XDO_GROUP_?G_4?388?">'SFMP- Series 46'!$B$26:$IV$29</definedName>
    <definedName name="XDO_GROUP_?G_4?389?">'SFMP- Series 46'!$B$42:$IV$49</definedName>
    <definedName name="XDO_GROUP_?G_4?39?">SEHF!$B$167:$IV$167</definedName>
    <definedName name="XDO_GROUP_?G_4?390?">'SFMP- Series 46'!$B$64:$IV$64</definedName>
    <definedName name="XDO_GROUP_?G_4?391?">'SFMP- Series 46'!$B$69:$IV$69</definedName>
    <definedName name="XDO_GROUP_?G_4?392?">SBAF!$B$10:$IV$101</definedName>
    <definedName name="XDO_GROUP_?G_4?393?">SBAF!$B$109:$IV$109</definedName>
    <definedName name="XDO_GROUP_?G_4?394?">SBAF!$B$113:$IV$114</definedName>
    <definedName name="XDO_GROUP_?G_4?395?">SBAF!$B$123:$IV$162</definedName>
    <definedName name="XDO_GROUP_?G_4?396?">SBAF!$B$170:$IV$176</definedName>
    <definedName name="XDO_GROUP_?G_4?397?">SBAF!$B$180:$IV$182</definedName>
    <definedName name="XDO_GROUP_?G_4?398?">SBAF!$B$189:$IV$192</definedName>
    <definedName name="XDO_GROUP_?G_4?399?">SBAF!$B$213:$IV$213</definedName>
    <definedName name="XDO_GROUP_?G_4?4?">#REF!</definedName>
    <definedName name="XDO_GROUP_?G_4?40?">SEHF!$B$182:$IV$182</definedName>
    <definedName name="XDO_GROUP_?G_4?400?">SBAF!$B$218:$IV$218</definedName>
    <definedName name="XDO_GROUP_?G_4?401?">'SFMP- Series 49'!$B$26:$IV$34</definedName>
    <definedName name="XDO_GROUP_?G_4?402?">'SFMP- Series 49'!$B$47:$IV$55</definedName>
    <definedName name="XDO_GROUP_?G_4?403?">'SFMP- Series 49'!$B$70:$IV$70</definedName>
    <definedName name="XDO_GROUP_?G_4?404?">'SFMP- Series 49'!$B$75:$IV$75</definedName>
    <definedName name="XDO_GROUP_?G_4?405?">'SFMP- Series 50'!$B$26:$IV$31</definedName>
    <definedName name="XDO_GROUP_?G_4?406?">'SFMP- Series 50'!$B$44:$IV$50</definedName>
    <definedName name="XDO_GROUP_?G_4?407?">'SFMP- Series 50'!$B$65:$IV$65</definedName>
    <definedName name="XDO_GROUP_?G_4?408?">'SFMP- Series 50'!$B$70:$IV$70</definedName>
    <definedName name="XDO_GROUP_?G_4?409?">'SFMP- Series 51'!$B$26:$IV$37</definedName>
    <definedName name="XDO_GROUP_?G_4?41?">SEHF!$B$187:$IV$187</definedName>
    <definedName name="XDO_GROUP_?G_4?410?">'SFMP- Series 51'!$B$50:$IV$59</definedName>
    <definedName name="XDO_GROUP_?G_4?411?">'SFMP- Series 51'!$B$74:$IV$74</definedName>
    <definedName name="XDO_GROUP_?G_4?412?">'SFMP- Series 51'!$B$79:$IV$79</definedName>
    <definedName name="XDO_GROUP_?G_4?413?">'SFMP- Series 52'!$B$26:$IV$30</definedName>
    <definedName name="XDO_GROUP_?G_4?414?">'SFMP- Series 52'!$B$43:$IV$51</definedName>
    <definedName name="XDO_GROUP_?G_4?415?">'SFMP- Series 52'!$B$66:$IV$66</definedName>
    <definedName name="XDO_GROUP_?G_4?416?">'SFMP- Series 52'!$B$71:$IV$71</definedName>
    <definedName name="XDO_GROUP_?G_4?417?">'SFMP- Series 53'!$B$26:$IV$34</definedName>
    <definedName name="XDO_GROUP_?G_4?418?">'SFMP- Series 53'!$B$47:$IV$57</definedName>
    <definedName name="XDO_GROUP_?G_4?419?">'SFMP- Series 53'!$B$72:$IV$72</definedName>
    <definedName name="XDO_GROUP_?G_4?42?">#REF!</definedName>
    <definedName name="XDO_GROUP_?G_4?420?">'SFMP- Series 53'!$B$77:$IV$77</definedName>
    <definedName name="XDO_GROUP_?G_4?421?">'SFMP- Series 54'!$B$26:$IV$28</definedName>
    <definedName name="XDO_GROUP_?G_4?422?">'SFMP- Series 54'!$B$41:$IV$44</definedName>
    <definedName name="XDO_GROUP_?G_4?423?">'SFMP- Series 54'!$B$59:$IV$59</definedName>
    <definedName name="XDO_GROUP_?G_4?424?">'SFMP- Series 54'!$B$64:$IV$64</definedName>
    <definedName name="XDO_GROUP_?G_4?425?">'SFMP- Series 55'!$B$26:$IV$32</definedName>
    <definedName name="XDO_GROUP_?G_4?426?">'SFMP- Series 55'!$B$45:$IV$55</definedName>
    <definedName name="XDO_GROUP_?G_4?427?">'SFMP- Series 55'!$B$70:$IV$70</definedName>
    <definedName name="XDO_GROUP_?G_4?428?">'SFMP- Series 55'!$B$75:$IV$75</definedName>
    <definedName name="XDO_GROUP_?G_4?429?">'SFMP- Series 57'!$B$26:$IV$29</definedName>
    <definedName name="XDO_GROUP_?G_4?43?">#REF!</definedName>
    <definedName name="XDO_GROUP_?G_4?430?">'SFMP- Series 57'!$B$42:$IV$52</definedName>
    <definedName name="XDO_GROUP_?G_4?431?">'SFMP- Series 57'!$B$67:$IV$67</definedName>
    <definedName name="XDO_GROUP_?G_4?432?">'SFMP- Series 57'!$B$72:$IV$72</definedName>
    <definedName name="XDO_GROUP_?G_4?433?">'SFMP- Series 58'!$B$26:$IV$32</definedName>
    <definedName name="XDO_GROUP_?G_4?434?">'SFMP- Series 58'!$B$45:$IV$52</definedName>
    <definedName name="XDO_GROUP_?G_4?435?">'SFMP- Series 58'!$B$67:$IV$67</definedName>
    <definedName name="XDO_GROUP_?G_4?436?">'SFMP- Series 58'!$B$72:$IV$72</definedName>
    <definedName name="XDO_GROUP_?G_4?437?">SCPSE!$B$18:$IV$43</definedName>
    <definedName name="XDO_GROUP_?G_4?438?">SCPSE!$B$51:$IV$52</definedName>
    <definedName name="XDO_GROUP_?G_4?439?">SCPSE!$B$56:$IV$107</definedName>
    <definedName name="XDO_GROUP_?G_4?44?">SMIF!$B$18:$IV$37</definedName>
    <definedName name="XDO_GROUP_?G_4?440?">SCPSE!$B$134:$IV$134</definedName>
    <definedName name="XDO_GROUP_?G_4?441?">SCPSE!$B$139:$IV$139</definedName>
    <definedName name="XDO_GROUP_?G_4?442?">'SFMP- Series 59'!$B$38:$IV$40</definedName>
    <definedName name="XDO_GROUP_?G_4?443?">'SFMP- Series 59'!$B$55:$IV$55</definedName>
    <definedName name="XDO_GROUP_?G_4?444?">'SFMP- Series 59'!$B$60:$IV$60</definedName>
    <definedName name="XDO_GROUP_?G_4?445?">'SFMP- Series 60'!$B$26:$IV$31</definedName>
    <definedName name="XDO_GROUP_?G_4?446?">'SFMP- Series 60'!$B$44:$IV$51</definedName>
    <definedName name="XDO_GROUP_?G_4?447?">'SFMP- Series 60'!$B$66:$IV$66</definedName>
    <definedName name="XDO_GROUP_?G_4?448?">'SFMP- Series 60'!$B$71:$IV$71</definedName>
    <definedName name="XDO_GROUP_?G_4?449?">SMCF!$B$10:$IV$72</definedName>
    <definedName name="XDO_GROUP_?G_4?45?">SMIF!$B$43:$IV$44</definedName>
    <definedName name="XDO_GROUP_?G_4?450?">SMCF!$B$87:$IV$87</definedName>
    <definedName name="XDO_GROUP_?G_4?451?">SMCF!$B$98:$IV$98</definedName>
    <definedName name="XDO_GROUP_?G_4?452?">SMCF!$B$117:$IV$117</definedName>
    <definedName name="XDO_GROUP_?G_4?453?">SMCF!$B$122:$IV$122</definedName>
    <definedName name="XDO_GROUP_?G_4?454?">'SFMP- Series 61'!$B$26:$IV$36</definedName>
    <definedName name="XDO_GROUP_?G_4?455?">'SFMP- Series 61'!$B$49:$IV$59</definedName>
    <definedName name="XDO_GROUP_?G_4?456?">'SFMP- Series 61'!$B$74:$IV$74</definedName>
    <definedName name="XDO_GROUP_?G_4?457?">'SFMP- Series 61'!$B$79:$IV$79</definedName>
    <definedName name="XDO_GROUP_?G_4?458?">'SFMP- Series 66'!$B$26:$IV$37</definedName>
    <definedName name="XDO_GROUP_?G_4?459?">'SFMP- Series 66'!$B$50:$IV$58</definedName>
    <definedName name="XDO_GROUP_?G_4?46?">SMIF!$B$48:$IV$51</definedName>
    <definedName name="XDO_GROUP_?G_4?460?">'SFMP- Series 66'!$B$73:$IV$73</definedName>
    <definedName name="XDO_GROUP_?G_4?461?">'SFMP- Series 66'!$B$78:$IV$78</definedName>
    <definedName name="XDO_GROUP_?G_4?462?">'SFMP- Series 67'!$B$26:$IV$34</definedName>
    <definedName name="XDO_GROUP_?G_4?463?">'SFMP- Series 67'!$B$47:$IV$57</definedName>
    <definedName name="XDO_GROUP_?G_4?464?">'SFMP- Series 67'!$B$72:$IV$72</definedName>
    <definedName name="XDO_GROUP_?G_4?465?">'SFMP- Series 67'!$B$77:$IV$77</definedName>
    <definedName name="XDO_GROUP_?G_4?466?">'SFMP- Series 68'!$B$24:$IV$24</definedName>
    <definedName name="XDO_GROUP_?G_4?467?">'SFMP- Series 68'!$B$39:$IV$42</definedName>
    <definedName name="XDO_GROUP_?G_4?468?">'SFMP- Series 68'!$B$57:$IV$57</definedName>
    <definedName name="XDO_GROUP_?G_4?469?">'SFMP- Series 68'!$B$62:$IV$62</definedName>
    <definedName name="XDO_GROUP_?G_4?47?">SMIF!$B$55:$IV$55</definedName>
    <definedName name="XDO_GROUP_?G_4?470?">SNM150IF!$B$10:$IV$159</definedName>
    <definedName name="XDO_GROUP_?G_4?471?">SNM150IF!$B$202:$IV$202</definedName>
    <definedName name="XDO_GROUP_?G_4?472?">SNM150IF!$B$207:$IV$207</definedName>
    <definedName name="XDO_GROUP_?G_4?473?">SNS250IF!$B$10:$IV$260</definedName>
    <definedName name="XDO_GROUP_?G_4?474?">SNS250IF!$B$303:$IV$303</definedName>
    <definedName name="XDO_GROUP_?G_4?475?">SNS250IF!$B$308:$IV$308</definedName>
    <definedName name="XDO_GROUP_?G_4?476?">'SCIGI-JUN 2036'!$B$24:$IV$24</definedName>
    <definedName name="XDO_GROUP_?G_4?477?">'SCIGI-JUN 2036'!$B$53:$IV$53</definedName>
    <definedName name="XDO_GROUP_?G_4?478?">'SCIGI-JUN 2036'!$B$58:$IV$58</definedName>
    <definedName name="XDO_GROUP_?G_4?479?">'SCIGI-APR 2029'!$B$24:$IV$24</definedName>
    <definedName name="XDO_GROUP_?G_4?48?">SMIF!$B$74:$IV$74</definedName>
    <definedName name="XDO_GROUP_?G_4?480?">'SCIGI-APR 2029'!$B$53:$IV$53</definedName>
    <definedName name="XDO_GROUP_?G_4?481?">'SCIGI-APR 2029'!$B$58:$IV$58</definedName>
    <definedName name="XDO_GROUP_?G_4?482?">'SCISI-SEP 2027'!$B$24:$IV$24</definedName>
    <definedName name="XDO_GROUP_?G_4?483?">'SCISI-SEP 2027'!$B$28:$IV$41</definedName>
    <definedName name="XDO_GROUP_?G_4?484?">'SCISI-SEP 2027'!$B$68:$IV$68</definedName>
    <definedName name="XDO_GROUP_?G_4?485?">'SCISI-SEP 2027'!$B$73:$IV$73</definedName>
    <definedName name="XDO_GROUP_?G_4?486?">'SFMP- Series 72'!$B$38:$IV$41</definedName>
    <definedName name="XDO_GROUP_?G_4?487?">'SFMP- Series 72'!$B$56:$IV$56</definedName>
    <definedName name="XDO_GROUP_?G_4?488?">'SFMP- Series 72'!$B$61:$IV$61</definedName>
    <definedName name="XDO_GROUP_?G_4?489?">'SFMP- Series 73'!$B$38:$IV$41</definedName>
    <definedName name="XDO_GROUP_?G_4?49?">SMIF!$B$84:$IV$84</definedName>
    <definedName name="XDO_GROUP_?G_4?490?">'SFMP- Series 73'!$B$56:$IV$56</definedName>
    <definedName name="XDO_GROUP_?G_4?491?">'SFMP- Series 73'!$B$61:$IV$61</definedName>
    <definedName name="XDO_GROUP_?G_4?492?">SLDF!$B$24:$IV$29</definedName>
    <definedName name="XDO_GROUP_?G_4?493?">SLDF!$B$50:$IV$50</definedName>
    <definedName name="XDO_GROUP_?G_4?494?">SLDF!$B$60:$IV$60</definedName>
    <definedName name="XDO_GROUP_?G_4?495?">SLDF!$B$65:$IV$65</definedName>
    <definedName name="XDO_GROUP_?G_4?496?">'SFMP- Series 74'!$B$24:$IV$24</definedName>
    <definedName name="XDO_GROUP_?G_4?497?">'SFMP- Series 74'!$B$28:$IV$35</definedName>
    <definedName name="XDO_GROUP_?G_4?498?">'SFMP- Series 74'!$B$48:$IV$53</definedName>
    <definedName name="XDO_GROUP_?G_4?499?">'SFMP- Series 74'!$B$68:$IV$68</definedName>
    <definedName name="XDO_GROUP_?G_4?5?">#REF!</definedName>
    <definedName name="XDO_GROUP_?G_4?50?">SMIF!$B$89:$IV$89</definedName>
    <definedName name="XDO_GROUP_?G_4?500?">'SFMP- Series 74'!$B$73:$IV$73</definedName>
    <definedName name="XDO_GROUP_?G_4?501?">'SFMP- Series 76'!$B$18:$IV$22</definedName>
    <definedName name="XDO_GROUP_?G_4?502?">'SFMP- Series 76'!$B$32:$IV$32</definedName>
    <definedName name="XDO_GROUP_?G_4?503?">'SFMP- Series 76'!$B$45:$IV$50</definedName>
    <definedName name="XDO_GROUP_?G_4?504?">'SFMP- Series 76'!$B$65:$IV$65</definedName>
    <definedName name="XDO_GROUP_?G_4?505?">'SFMP- Series 76'!$B$70:$IV$70</definedName>
    <definedName name="XDO_GROUP_?G_4?506?">'SFMP- Series 78'!$B$18:$IV$23</definedName>
    <definedName name="XDO_GROUP_?G_4?507?">'SFMP- Series 78'!$B$31:$IV$31</definedName>
    <definedName name="XDO_GROUP_?G_4?508?">'SFMP- Series 78'!$B$35:$IV$37</definedName>
    <definedName name="XDO_GROUP_?G_4?509?">'SFMP- Series 78'!$B$50:$IV$55</definedName>
    <definedName name="XDO_GROUP_?G_4?51?">#REF!</definedName>
    <definedName name="XDO_GROUP_?G_4?510?">'SFMP- Series 78'!$B$70:$IV$70</definedName>
    <definedName name="XDO_GROUP_?G_4?511?">'SFMP- Series 78'!$B$75:$IV$75</definedName>
    <definedName name="XDO_GROUP_?G_4?512?">SDYF!$B$10:$IV$53</definedName>
    <definedName name="XDO_GROUP_?G_4?513?">SDYF!$B$61:$IV$64</definedName>
    <definedName name="XDO_GROUP_?G_4?514?">SDYF!$B$69:$IV$69</definedName>
    <definedName name="XDO_GROUP_?G_4?515?">SDYF!$B$86:$IV$86</definedName>
    <definedName name="XDO_GROUP_?G_4?516?">SDYF!$B$105:$IV$105</definedName>
    <definedName name="XDO_GROUP_?G_4?517?">SDYF!$B$110:$IV$110</definedName>
    <definedName name="XDO_GROUP_?G_4?518?">'SFMP- Series 79'!$B$18:$IV$23</definedName>
    <definedName name="XDO_GROUP_?G_4?519?">'SFMP- Series 79'!$B$31:$IV$31</definedName>
    <definedName name="XDO_GROUP_?G_4?52?">#REF!</definedName>
    <definedName name="XDO_GROUP_?G_4?520?">'SFMP- Series 79'!$B$46:$IV$48</definedName>
    <definedName name="XDO_GROUP_?G_4?521?">'SFMP- Series 79'!$B$63:$IV$63</definedName>
    <definedName name="XDO_GROUP_?G_4?522?">'SFMP- Series 79'!$B$68:$IV$68</definedName>
    <definedName name="XDO_GROUP_?G_4?523?">'SFMP- Series 81'!$B$18:$IV$26</definedName>
    <definedName name="XDO_GROUP_?G_4?524?">'SFMP- Series 81'!$B$34:$IV$34</definedName>
    <definedName name="XDO_GROUP_?G_4?525?">'SFMP- Series 81'!$B$38:$IV$45</definedName>
    <definedName name="XDO_GROUP_?G_4?526?">'SFMP- Series 81'!$B$58:$IV$63</definedName>
    <definedName name="XDO_GROUP_?G_4?527?">'SFMP- Series 81'!$B$78:$IV$78</definedName>
    <definedName name="XDO_GROUP_?G_4?528?">'SFMP- Series 81'!$B$83:$IV$83</definedName>
    <definedName name="XDO_GROUP_?G_4?529?">'SBI-BSE-SENSEX-IF'!$B$10:$IV$39</definedName>
    <definedName name="XDO_GROUP_?G_4?53?">SCOF!$B$10:$IV$52</definedName>
    <definedName name="XDO_GROUP_?G_4?530?">'SBI-BSE-SENSEX-IF'!$B$82:$IV$82</definedName>
    <definedName name="XDO_GROUP_?G_4?531?">'SBI-BSE-SENSEX-IF'!$B$87:$IV$87</definedName>
    <definedName name="XDO_GROUP_?G_4?532?">LIQUIDSBI!$B$52:$IV$52</definedName>
    <definedName name="XDO_GROUP_?G_4?533?">LIQUIDSBI!$B$57:$IV$57</definedName>
    <definedName name="XDO_GROUP_?G_4?534?">SN50EWIF!$B$10:$IV$59</definedName>
    <definedName name="XDO_GROUP_?G_4?535?">SN50EWIF!$B$102:$IV$102</definedName>
    <definedName name="XDO_GROUP_?G_4?536?">SN50EWIF!$B$107:$IV$107</definedName>
    <definedName name="XDO_GROUP_?G_4?537?">SEOF!$B$10:$IV$41</definedName>
    <definedName name="XDO_GROUP_?G_4?538?">SEOF!$B$66:$IV$66</definedName>
    <definedName name="XDO_GROUP_?G_4?539?">SEOF!$B$85:$IV$85</definedName>
    <definedName name="XDO_GROUP_?G_4?54?">SCOF!$B$56:$IV$56</definedName>
    <definedName name="XDO_GROUP_?G_4?540?">SEOF!$B$90:$IV$90</definedName>
    <definedName name="XDO_GROUP_?G_4?541?">'SBI-AOF'!$B$10:$IV$38</definedName>
    <definedName name="XDO_GROUP_?G_4?542?">'SBI-AOF'!$B$47:$IV$47</definedName>
    <definedName name="XDO_GROUP_?G_4?543?">'SBI-AOF'!$B$64:$IV$64</definedName>
    <definedName name="XDO_GROUP_?G_4?544?">'SBI-AOF'!$B$83:$IV$83</definedName>
    <definedName name="XDO_GROUP_?G_4?545?">'SBI-AOF'!$B$88:$IV$88</definedName>
    <definedName name="XDO_GROUP_?G_4?546?">SETFSILVER!$B$54:$IV$54</definedName>
    <definedName name="XDO_GROUP_?G_4?547?">SETFSILVER!#REF!</definedName>
    <definedName name="XDO_GROUP_?G_4?548?">SETFSILVER!$B$59:$IV$59</definedName>
    <definedName name="XDO_GROUP_?G_4?549?">'SETFSILVER-FOF'!$B$42:$IV$42</definedName>
    <definedName name="XDO_GROUP_?G_4?55?">SCOF!$B$63:$IV$63</definedName>
    <definedName name="XDO_GROUP_?G_4?550?">'SETFSILVER-FOF'!$B$54:$IV$54</definedName>
    <definedName name="XDO_GROUP_?G_4?551?">'SETFSILVER-FOF'!$B$59:$IV$59</definedName>
    <definedName name="XDO_GROUP_?G_4?552?">'SN50EW-ETF'!$B$10:$IV$59</definedName>
    <definedName name="XDO_GROUP_?G_4?553?">'SN50EW-ETF'!$B$102:$IV$102</definedName>
    <definedName name="XDO_GROUP_?G_4?554?">'SN50EW-ETF'!$B$107:$IV$107</definedName>
    <definedName name="XDO_GROUP_?G_4?555?">SIOF!$B$10:$IV$42</definedName>
    <definedName name="XDO_GROUP_?G_4?556?">SIOF!$B$67:$IV$67</definedName>
    <definedName name="XDO_GROUP_?G_4?557?">SIOF!$B$86:$IV$86</definedName>
    <definedName name="XDO_GROUP_?G_4?558?">SIOF!$B$91:$IV$91</definedName>
    <definedName name="XDO_GROUP_?G_4?559?">SN500IF!$B$10:$IV$510</definedName>
    <definedName name="XDO_GROUP_?G_4?56?">SCOF!$B$80:$IV$80</definedName>
    <definedName name="XDO_GROUP_?G_4?560?">SN500IF!$B$519:$IV$519</definedName>
    <definedName name="XDO_GROUP_?G_4?561?">SN500IF!$B$554:$IV$554</definedName>
    <definedName name="XDO_GROUP_?G_4?562?">SN500IF!$B$559:$IV$559</definedName>
    <definedName name="XDO_GROUP_?G_4?563?">SNICIF!$B$10:$IV$39</definedName>
    <definedName name="XDO_GROUP_?G_4?564?">SNICIF!$B$48:$IV$48</definedName>
    <definedName name="XDO_GROUP_?G_4?565?">SNICIF!$B$83:$IV$83</definedName>
    <definedName name="XDO_GROUP_?G_4?566?">SNICIF!$B$88:$IV$88</definedName>
    <definedName name="XDO_GROUP_?G_4?567?">SQF!$B$10:$IV$37</definedName>
    <definedName name="XDO_GROUP_?G_4?568?">SQF!$B$80:$IV$80</definedName>
    <definedName name="XDO_GROUP_?G_4?569?">SQF!$B$85:$IV$85</definedName>
    <definedName name="XDO_GROUP_?G_4?57?">SCOF!$B$99:$IV$99</definedName>
    <definedName name="XDO_GROUP_?G_4?570?">SNBIF!$B$10:$IV$21</definedName>
    <definedName name="XDO_GROUP_?G_4?571?">SNBIF!$B$64:$IV$64</definedName>
    <definedName name="XDO_GROUP_?G_4?572?">SNBIF!$B$69:$IV$69</definedName>
    <definedName name="XDO_GROUP_?G_4?573?">SNITIF!$B$10:$IV$19</definedName>
    <definedName name="XDO_GROUP_?G_4?574?">SNITIF!$B$62:$IV$62</definedName>
    <definedName name="XDO_GROUP_?G_4?575?">SNITIF!$B$67:$IV$67</definedName>
    <definedName name="XDO_GROUP_?G_4?576?">'SBI BSE PSU Bank ETF'!$B$10:$IV$21</definedName>
    <definedName name="XDO_GROUP_?G_4?577?">'SBI BSE PSU Bank ETF'!$B$64:$IV$64</definedName>
    <definedName name="XDO_GROUP_?G_4?578?">'SBI BSE PSU Bank ETF'!$B$69:$IV$69</definedName>
    <definedName name="XDO_GROUP_?G_4?579?">'SBI BSE PSU Bank Index Fund'!$B$10:$IV$21</definedName>
    <definedName name="XDO_GROUP_?G_4?58?">SCOF!$B$104:$IV$104</definedName>
    <definedName name="XDO_GROUP_?G_4?580?">'SBI BSE PSU Bank Index Fund'!$B$64:$IV$64</definedName>
    <definedName name="XDO_GROUP_?G_4?581?">'SBI BSE PSU Bank Index Fund'!$B$69:$IV$69</definedName>
    <definedName name="XDO_GROUP_?G_4?582?">SIPAAFOF!$B$42:$IV$45</definedName>
    <definedName name="XDO_GROUP_?G_4?583?">SIPAAFOF!$B$57:$IV$57</definedName>
    <definedName name="XDO_GROUP_?G_4?584?">SIPAAFOF!$B$62:$IV$62</definedName>
    <definedName name="XDO_GROUP_?G_4?585?">'SBI Nifty200 Quality 30'!$B$10:$IV$39</definedName>
    <definedName name="XDO_GROUP_?G_4?586?">'SBI Nifty200 Quality 30'!$B$82:$IV$82</definedName>
    <definedName name="XDO_GROUP_?G_4?587?">'SBI Nifty200 Quality 30'!$B$87:$IV$87</definedName>
    <definedName name="XDO_GROUP_?G_4?588?">'SBI Nifty200 Mom 30'!$B$10:$IV$39</definedName>
    <definedName name="XDO_GROUP_?G_4?589?">'SBI Nifty200 Mom 30'!$B$48:$IV$48</definedName>
    <definedName name="XDO_GROUP_?G_4?59?">STOF!$B$10:$IV$35</definedName>
    <definedName name="XDO_GROUP_?G_4?590?">'SBI Nifty200 Mom 30'!$B$83:$IV$83</definedName>
    <definedName name="XDO_GROUP_?G_4?591?">'SBI Nifty200 Mom 30'!$B$88:$IV$88</definedName>
    <definedName name="XDO_GROUP_?G_4?592?">'SBI Nifty100 Low Vol 30'!$B$10:$IV$39</definedName>
    <definedName name="XDO_GROUP_?G_4?593?">'SBI Nifty100 Low Vol 30'!$B$82:$IV$82</definedName>
    <definedName name="XDO_GROUP_?G_4?594?">'SBI Nifty100 Low Vol 30'!$B$87:$IV$87</definedName>
    <definedName name="XDO_GROUP_?G_4?595?">SBILIQETF!$B$52:$IV$52</definedName>
    <definedName name="XDO_GROUP_?G_4?596?">SBILIQETF!$B$57:$IV$57</definedName>
    <definedName name="XDO_GROUP_?G_4?597?">SDAAAFOF!$B$42:$IV$54</definedName>
    <definedName name="XDO_GROUP_?G_4?598?">SDAAAFOF!$B$66:$IV$66</definedName>
    <definedName name="XDO_GROUP_?G_4?599?">SDAAAFOF!$B$71:$IV$71</definedName>
    <definedName name="XDO_GROUP_?G_4?6?">#REF!</definedName>
    <definedName name="XDO_GROUP_?G_4?60?">STOF!$B$39:$IV$40</definedName>
    <definedName name="XDO_GROUP_?G_4?600?">SBIRIOS!$B$10:$IV$41</definedName>
    <definedName name="XDO_GROUP_?G_4?601?">SBIRIOS!$B$84:$IV$84</definedName>
    <definedName name="XDO_GROUP_?G_4?602?">SBIRIOS!$B$89:$IV$89</definedName>
    <definedName name="XDO_GROUP_?G_4?603?">#REF!</definedName>
    <definedName name="XDO_GROUP_?G_4?604?">#REF!</definedName>
    <definedName name="XDO_GROUP_?G_4?605?">#REF!</definedName>
    <definedName name="XDO_GROUP_?G_4?606?">#REF!</definedName>
    <definedName name="XDO_GROUP_?G_4?607?">#REF!</definedName>
    <definedName name="XDO_GROUP_?G_4?608?">#REF!</definedName>
    <definedName name="XDO_GROUP_?G_4?609?">#REF!</definedName>
    <definedName name="XDO_GROUP_?G_4?61?">STOF!$B$44:$IV$47</definedName>
    <definedName name="XDO_GROUP_?G_4?610?">#REF!</definedName>
    <definedName name="XDO_GROUP_?G_4?611?">#REF!</definedName>
    <definedName name="XDO_GROUP_?G_4?612?">#REF!</definedName>
    <definedName name="XDO_GROUP_?G_4?613?">#REF!</definedName>
    <definedName name="XDO_GROUP_?G_4?614?">#REF!</definedName>
    <definedName name="XDO_GROUP_?G_4?615?">#REF!</definedName>
    <definedName name="XDO_GROUP_?G_4?616?">#REF!</definedName>
    <definedName name="XDO_GROUP_?G_4?617?">#REF!</definedName>
    <definedName name="XDO_GROUP_?G_4?618?">#REF!</definedName>
    <definedName name="XDO_GROUP_?G_4?619?">#REF!</definedName>
    <definedName name="XDO_GROUP_?G_4?62?">STOF!$B$68:$IV$68</definedName>
    <definedName name="XDO_GROUP_?G_4?620?">#REF!</definedName>
    <definedName name="XDO_GROUP_?G_4?621?">#REF!</definedName>
    <definedName name="XDO_GROUP_?G_4?622?">#REF!</definedName>
    <definedName name="XDO_GROUP_?G_4?63?">STOF!$B$87:$IV$87</definedName>
    <definedName name="XDO_GROUP_?G_4?64?">STOF!$B$92:$IV$92</definedName>
    <definedName name="XDO_GROUP_?G_4?65?">SHOF!$B$10:$IV$39</definedName>
    <definedName name="XDO_GROUP_?G_4?66?">SHOF!$B$45:$IV$45</definedName>
    <definedName name="XDO_GROUP_?G_4?67?">SHOF!$B$66:$IV$66</definedName>
    <definedName name="XDO_GROUP_?G_4?68?">SHOF!$B$85:$IV$85</definedName>
    <definedName name="XDO_GROUP_?G_4?69?">SHOF!$B$90:$IV$90</definedName>
    <definedName name="XDO_GROUP_?G_4?7?">#REF!</definedName>
    <definedName name="XDO_GROUP_?G_4?70?">SCF!$B$10:$IV$88</definedName>
    <definedName name="XDO_GROUP_?G_4?71?">SCF!$B$94:$IV$95</definedName>
    <definedName name="XDO_GROUP_?G_4?72?">SCF!$B$99:$IV$99</definedName>
    <definedName name="XDO_GROUP_?G_4?73?">SCF!$B$104:$IV$108</definedName>
    <definedName name="XDO_GROUP_?G_4?74?">SCF!$B$125:$IV$130</definedName>
    <definedName name="XDO_GROUP_?G_4?75?">SCF!$B$149:$IV$149</definedName>
    <definedName name="XDO_GROUP_?G_4?76?">SCF!$B$154:$IV$154</definedName>
    <definedName name="XDO_GROUP_?G_4?77?">SNIF!$B$10:$IV$59</definedName>
    <definedName name="XDO_GROUP_?G_4?78?">SNIF!$B$102:$IV$102</definedName>
    <definedName name="XDO_GROUP_?G_4?79?">SNIF!$B$107:$IV$107</definedName>
    <definedName name="XDO_GROUP_?G_4?8?">#REF!</definedName>
    <definedName name="XDO_GROUP_?G_4?80?">'SMCBF-SP'!$B$10:$IV$27</definedName>
    <definedName name="XDO_GROUP_?G_4?81?">'SMCBF-SP'!$B$31:$IV$31</definedName>
    <definedName name="XDO_GROUP_?G_4?82?">'SMCBF-SP'!$B$38:$IV$46</definedName>
    <definedName name="XDO_GROUP_?G_4?83?">'SMCBF-SP'!$B$54:$IV$56</definedName>
    <definedName name="XDO_GROUP_?G_4?84?">'SMCBF-SP'!$B$71:$IV$71</definedName>
    <definedName name="XDO_GROUP_?G_4?85?">'SMCBF-SP'!$B$86:$IV$86</definedName>
    <definedName name="XDO_GROUP_?G_4?86?">'SMCBF-SP'!$B$91:$IV$91</definedName>
    <definedName name="XDO_GROUP_?G_4?87?">SOF!$B$30:$IV$30</definedName>
    <definedName name="XDO_GROUP_?G_4?88?">SOF!$B$36:$IV$39</definedName>
    <definedName name="XDO_GROUP_?G_4?89?">SOF!$B$58:$IV$59</definedName>
    <definedName name="XDO_GROUP_?G_4?9?">SLMF!$B$10:$IV$87</definedName>
    <definedName name="XDO_GROUP_?G_4?90?">SOF!$B$64:$IV$64</definedName>
    <definedName name="XDO_GROUP_?G_4?91?">SMMDF!#REF!</definedName>
    <definedName name="XDO_GROUP_?G_4?92?">SMMDF!#REF!</definedName>
    <definedName name="XDO_GROUP_?G_4?93?">SMMDF!$B$28:$IV$68</definedName>
    <definedName name="XDO_GROUP_?G_4?94?">SMMDF!$B$74:$IV$75</definedName>
    <definedName name="XDO_GROUP_?G_4?95?">SMMDF!$B$79:$IV$84</definedName>
    <definedName name="XDO_GROUP_?G_4?96?">SMMDF!$B$88:$IV$88</definedName>
    <definedName name="XDO_GROUP_?G_4?97?">SMMDF!$B$107:$IV$107</definedName>
    <definedName name="XDO_GROUP_?G_4?98?">SMMDF!$B$117:$IV$117</definedName>
    <definedName name="XDO_GROUP_?G_4?99?">SMMDF!$B$122:$IV$122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5" i="2" l="1"/>
  <c r="K105" i="2"/>
  <c r="I85" i="68"/>
  <c r="I84" i="68"/>
  <c r="I83" i="68"/>
  <c r="I82" i="68"/>
  <c r="I81" i="68"/>
  <c r="I80" i="68"/>
  <c r="I79" i="68"/>
  <c r="I78" i="68"/>
  <c r="H86" i="68"/>
  <c r="I86" i="68"/>
  <c r="H73" i="13"/>
  <c r="G73" i="13"/>
  <c r="H64" i="23"/>
  <c r="G64" i="23"/>
  <c r="H65" i="23"/>
  <c r="G65" i="23"/>
  <c r="H119" i="82"/>
  <c r="G119" i="82"/>
</calcChain>
</file>

<file path=xl/sharedStrings.xml><?xml version="1.0" encoding="utf-8"?>
<sst xmlns="http://schemas.openxmlformats.org/spreadsheetml/2006/main" count="36326" uniqueCount="5396">
  <si>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</si>
  <si>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</si>
  <si>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</si>
  <si>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</si>
  <si>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</si>
  <si>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</si>
  <si>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</si>
  <si>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</si>
  <si>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</si>
  <si>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</si>
  <si>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</si>
  <si>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</si>
  <si>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</si>
  <si>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</si>
  <si>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</si>
  <si>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</si>
  <si>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</si>
  <si>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</si>
  <si>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</si>
  <si>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</si>
  <si>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</si>
  <si>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</si>
  <si>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</si>
  <si>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</si>
  <si>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</si>
  <si>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</si>
  <si>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</si>
  <si>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</si>
  <si>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</si>
  <si>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</si>
  <si>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</si>
  <si>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</si>
  <si>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</si>
  <si>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</si>
  <si>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</si>
  <si>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</si>
  <si>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</si>
  <si>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</si>
  <si>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</si>
  <si>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</si>
  <si>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</si>
  <si>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</si>
  <si>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</si>
  <si>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</si>
  <si>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</si>
  <si>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</si>
  <si>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</si>
  <si>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100024</t>
  </si>
  <si>
    <t>Axis Bank Ltd.</t>
  </si>
  <si>
    <t>INE238A01034</t>
  </si>
  <si>
    <t>100003</t>
  </si>
  <si>
    <t>Infosys Ltd.</t>
  </si>
  <si>
    <t>INE009A01021</t>
  </si>
  <si>
    <t>IT - Software</t>
  </si>
  <si>
    <t>100005</t>
  </si>
  <si>
    <t>Larsen &amp; Toubro Ltd.</t>
  </si>
  <si>
    <t>INE018A01030</t>
  </si>
  <si>
    <t>Construction</t>
  </si>
  <si>
    <t>100010</t>
  </si>
  <si>
    <t>State Bank of India</t>
  </si>
  <si>
    <t>INE062A01020</t>
  </si>
  <si>
    <t>100106</t>
  </si>
  <si>
    <t>Maruti Suzuki India Ltd.</t>
  </si>
  <si>
    <t>INE585B01010</t>
  </si>
  <si>
    <t>Automobiles</t>
  </si>
  <si>
    <t>100104</t>
  </si>
  <si>
    <t>Kotak Mahindra Bank Ltd.</t>
  </si>
  <si>
    <t>INE237A01028</t>
  </si>
  <si>
    <t>100082</t>
  </si>
  <si>
    <t>Ultratech Cement Ltd.</t>
  </si>
  <si>
    <t>INE481G01011</t>
  </si>
  <si>
    <t>Cement &amp; Cement Products</t>
  </si>
  <si>
    <t>100173</t>
  </si>
  <si>
    <t>Asian Paints Ltd.</t>
  </si>
  <si>
    <t>INE021A01026</t>
  </si>
  <si>
    <t>Consumer Durables</t>
  </si>
  <si>
    <t>100447</t>
  </si>
  <si>
    <t>LTIMindtree Ltd.</t>
  </si>
  <si>
    <t>INE214T01019</t>
  </si>
  <si>
    <t>100002</t>
  </si>
  <si>
    <t>Reliance Industries Ltd.</t>
  </si>
  <si>
    <t>INE002A01018</t>
  </si>
  <si>
    <t>Petroleum Products</t>
  </si>
  <si>
    <t>100125</t>
  </si>
  <si>
    <t>Bajaj Finance Ltd.</t>
  </si>
  <si>
    <t>INE296A01032</t>
  </si>
  <si>
    <t>Finance</t>
  </si>
  <si>
    <t>100706</t>
  </si>
  <si>
    <t>HDFC Life Insurance Company Ltd.</t>
  </si>
  <si>
    <t>INE795G01014</t>
  </si>
  <si>
    <t>Insurance</t>
  </si>
  <si>
    <t>100280</t>
  </si>
  <si>
    <t>TVS Motor Company Ltd.</t>
  </si>
  <si>
    <t>INE494B01023</t>
  </si>
  <si>
    <t>100180</t>
  </si>
  <si>
    <t>Hindalco Industries Ltd.</t>
  </si>
  <si>
    <t>INE038A01020</t>
  </si>
  <si>
    <t>Non - Ferrous Metals</t>
  </si>
  <si>
    <t>100128</t>
  </si>
  <si>
    <t>Eicher Motors Ltd.</t>
  </si>
  <si>
    <t>INE066A01021</t>
  </si>
  <si>
    <t>100084</t>
  </si>
  <si>
    <t>ABB India Ltd.</t>
  </si>
  <si>
    <t>INE117A01022</t>
  </si>
  <si>
    <t>Electrical Equipment</t>
  </si>
  <si>
    <t>100027</t>
  </si>
  <si>
    <t>Pidilite Industries Ltd.</t>
  </si>
  <si>
    <t>INE318A01026</t>
  </si>
  <si>
    <t>Chemicals &amp; Petrochemicals</t>
  </si>
  <si>
    <t>100222</t>
  </si>
  <si>
    <t>The Indian Hotels Company Ltd.</t>
  </si>
  <si>
    <t>INE053A01029</t>
  </si>
  <si>
    <t>Leisure Services</t>
  </si>
  <si>
    <t>100572</t>
  </si>
  <si>
    <t>Timken India Ltd.</t>
  </si>
  <si>
    <t>INE325A01013</t>
  </si>
  <si>
    <t>Industrial Products</t>
  </si>
  <si>
    <t>100200</t>
  </si>
  <si>
    <t>Page Industries Ltd.</t>
  </si>
  <si>
    <t>INE761H01022</t>
  </si>
  <si>
    <t>Textiles &amp; Apparels</t>
  </si>
  <si>
    <t>100155</t>
  </si>
  <si>
    <t>Divi's Laboratories Ltd.</t>
  </si>
  <si>
    <t>INE361B01024</t>
  </si>
  <si>
    <t>Pharmaceuticals &amp; Biotechnology</t>
  </si>
  <si>
    <t>100115</t>
  </si>
  <si>
    <t>Siemens Ltd.</t>
  </si>
  <si>
    <t>INE003A01024</t>
  </si>
  <si>
    <t>100126</t>
  </si>
  <si>
    <t>Britannia Industries Ltd.</t>
  </si>
  <si>
    <t>INE216A01030</t>
  </si>
  <si>
    <t>Food Products</t>
  </si>
  <si>
    <t>100635</t>
  </si>
  <si>
    <t>L&amp;T Technology Services Ltd.</t>
  </si>
  <si>
    <t>INE010V01017</t>
  </si>
  <si>
    <t>IT - Services</t>
  </si>
  <si>
    <t>100218</t>
  </si>
  <si>
    <t>Godrej Properties Ltd.</t>
  </si>
  <si>
    <t>INE484J01027</t>
  </si>
  <si>
    <t>Realty</t>
  </si>
  <si>
    <t>100242</t>
  </si>
  <si>
    <t>Schaeffler India Ltd.</t>
  </si>
  <si>
    <t>INE513A01022</t>
  </si>
  <si>
    <t>Auto Components</t>
  </si>
  <si>
    <t>100335</t>
  </si>
  <si>
    <t>Kajaria Ceramics Ltd.</t>
  </si>
  <si>
    <t>INE217B01036</t>
  </si>
  <si>
    <t>101301</t>
  </si>
  <si>
    <t>Sona Blw Precision Forgings Ltd.</t>
  </si>
  <si>
    <t>INE073K01018</t>
  </si>
  <si>
    <t>100054</t>
  </si>
  <si>
    <t>Oberoi Realty Ltd.</t>
  </si>
  <si>
    <t>INE093I01010</t>
  </si>
  <si>
    <t>100143</t>
  </si>
  <si>
    <t>Thermax Ltd.</t>
  </si>
  <si>
    <t>INE152A01029</t>
  </si>
  <si>
    <t>100227</t>
  </si>
  <si>
    <t>Jubilant Foodworks Ltd.</t>
  </si>
  <si>
    <t>INE797F01020</t>
  </si>
  <si>
    <t>101378</t>
  </si>
  <si>
    <t>FSN E-Commerce Ventures Ltd.</t>
  </si>
  <si>
    <t>INE388Y01029</t>
  </si>
  <si>
    <t>Retailing</t>
  </si>
  <si>
    <t>100284</t>
  </si>
  <si>
    <t>Dr. Lal Path labs Ltd.</t>
  </si>
  <si>
    <t>INE600L01024</t>
  </si>
  <si>
    <t>Healthcare Services</t>
  </si>
  <si>
    <t>100196</t>
  </si>
  <si>
    <t>Berger Paints India Ltd.</t>
  </si>
  <si>
    <t>INE463A01038</t>
  </si>
  <si>
    <t>100283</t>
  </si>
  <si>
    <t>Honeywell Automation India Ltd.</t>
  </si>
  <si>
    <t>INE671A01010</t>
  </si>
  <si>
    <t>Industrial Manufacturing</t>
  </si>
  <si>
    <t>100144</t>
  </si>
  <si>
    <t>Voltas Ltd.</t>
  </si>
  <si>
    <t>INE226A01021</t>
  </si>
  <si>
    <t>100099</t>
  </si>
  <si>
    <t>Hindustan Unilever Ltd.</t>
  </si>
  <si>
    <t>INE030A01027</t>
  </si>
  <si>
    <t>Diversified FMCG</t>
  </si>
  <si>
    <t>100154</t>
  </si>
  <si>
    <t>Colgate Palmolive (India) Ltd.</t>
  </si>
  <si>
    <t>INE259A01022</t>
  </si>
  <si>
    <t>Personal Products</t>
  </si>
  <si>
    <t>Total</t>
  </si>
  <si>
    <t>100480</t>
  </si>
  <si>
    <t>Jadoonet.Com</t>
  </si>
  <si>
    <t>EQ600401XXXX</t>
  </si>
  <si>
    <t>Software</t>
  </si>
  <si>
    <t>100481</t>
  </si>
  <si>
    <t>Numero Uno International Ltd.</t>
  </si>
  <si>
    <t>INE703F01010</t>
  </si>
  <si>
    <t>5200001</t>
  </si>
  <si>
    <t>INE494B04019</t>
  </si>
  <si>
    <t>CARE A1+</t>
  </si>
  <si>
    <t>1801406</t>
  </si>
  <si>
    <t>364 DAY T-BILL 19.11.26</t>
  </si>
  <si>
    <t>IN002025Z344</t>
  </si>
  <si>
    <t>Sovereign</t>
  </si>
  <si>
    <t>112250100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</si>
  <si>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</si>
  <si>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</si>
  <si>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</si>
  <si>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</si>
  <si>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</si>
  <si>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</si>
  <si>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</si>
  <si>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</si>
  <si>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</si>
  <si>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</si>
  <si>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</si>
  <si>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</si>
  <si>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</si>
  <si>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</si>
  <si>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100814</t>
  </si>
  <si>
    <t>HDFC Asset Management Co. Ltd.</t>
  </si>
  <si>
    <t>INE127D01025</t>
  </si>
  <si>
    <t>Capital Markets</t>
  </si>
  <si>
    <t>100090</t>
  </si>
  <si>
    <t>Bharat Forge Ltd.</t>
  </si>
  <si>
    <t>INE465A01025</t>
  </si>
  <si>
    <t>100365</t>
  </si>
  <si>
    <t>Ashok Leyland Ltd.</t>
  </si>
  <si>
    <t>INE208A01029</t>
  </si>
  <si>
    <t>Agricultural, Commercial &amp; Construction Vehicles</t>
  </si>
  <si>
    <t>100285</t>
  </si>
  <si>
    <t>Alkem Laboratories Ltd.</t>
  </si>
  <si>
    <t>INE540L01014</t>
  </si>
  <si>
    <t>100306</t>
  </si>
  <si>
    <t>Abbott India Ltd.</t>
  </si>
  <si>
    <t>INE358A01014</t>
  </si>
  <si>
    <t>100201</t>
  </si>
  <si>
    <t>Aurobindo Pharma Ltd.</t>
  </si>
  <si>
    <t>INE406A01037</t>
  </si>
  <si>
    <t>100140</t>
  </si>
  <si>
    <t>Shree Cement Ltd.</t>
  </si>
  <si>
    <t>INE070A01015</t>
  </si>
  <si>
    <t>100378</t>
  </si>
  <si>
    <t>Jindal Steel Ltd.</t>
  </si>
  <si>
    <t>INE749A01030</t>
  </si>
  <si>
    <t>102686</t>
  </si>
  <si>
    <t>Tata Motors Ltd.</t>
  </si>
  <si>
    <t>INE1TAE01010</t>
  </si>
  <si>
    <t>100217</t>
  </si>
  <si>
    <t>Torrent Power Ltd.</t>
  </si>
  <si>
    <t>INE813H01021</t>
  </si>
  <si>
    <t>Power</t>
  </si>
  <si>
    <t>100271</t>
  </si>
  <si>
    <t>Balkrishna Industries Ltd.</t>
  </si>
  <si>
    <t>INE787D01026</t>
  </si>
  <si>
    <t>100231</t>
  </si>
  <si>
    <t>Muthoot Finance Ltd.</t>
  </si>
  <si>
    <t>INE414G01012</t>
  </si>
  <si>
    <t>100091</t>
  </si>
  <si>
    <t>Indus Towers Ltd.</t>
  </si>
  <si>
    <t>INE121J01017</t>
  </si>
  <si>
    <t>Telecom - Services</t>
  </si>
  <si>
    <t>101200</t>
  </si>
  <si>
    <t>Gland Pharma Ltd.</t>
  </si>
  <si>
    <t>INE068V01023</t>
  </si>
  <si>
    <t>100157</t>
  </si>
  <si>
    <t>Godrej Consumer Products Ltd.</t>
  </si>
  <si>
    <t>INE102D01028</t>
  </si>
  <si>
    <t>100121</t>
  </si>
  <si>
    <t>United Breweries Ltd.</t>
  </si>
  <si>
    <t>INE686F01025</t>
  </si>
  <si>
    <t>Beverages</t>
  </si>
  <si>
    <t>100739</t>
  </si>
  <si>
    <t>UNO Minda Ltd.</t>
  </si>
  <si>
    <t>INE405E01023</t>
  </si>
  <si>
    <t>100092</t>
  </si>
  <si>
    <t>Bank of Baroda</t>
  </si>
  <si>
    <t>INE028A01039</t>
  </si>
  <si>
    <t>100221</t>
  </si>
  <si>
    <t>Sundram Fasteners Ltd.</t>
  </si>
  <si>
    <t>INE387A01021</t>
  </si>
  <si>
    <t>100100</t>
  </si>
  <si>
    <t>Hindustan Petroleum Corporation Ltd.</t>
  </si>
  <si>
    <t>INE094A01015</t>
  </si>
  <si>
    <t>100293</t>
  </si>
  <si>
    <t>AIA Engineering Ltd.</t>
  </si>
  <si>
    <t>INE212H01026</t>
  </si>
  <si>
    <t>100566</t>
  </si>
  <si>
    <t>Laurus Labs Ltd.</t>
  </si>
  <si>
    <t>INE947Q01028</t>
  </si>
  <si>
    <t>100043</t>
  </si>
  <si>
    <t>ZF Commercial Vehicle Control Systems India Ltd.</t>
  </si>
  <si>
    <t>INE342J01019</t>
  </si>
  <si>
    <t>100370</t>
  </si>
  <si>
    <t>Biocon Ltd.</t>
  </si>
  <si>
    <t>INE376G01013</t>
  </si>
  <si>
    <t>101348</t>
  </si>
  <si>
    <t>Acutaas Chemicals Ltd.</t>
  </si>
  <si>
    <t>INE00FF01025</t>
  </si>
  <si>
    <t>100047</t>
  </si>
  <si>
    <t>Emami Ltd.</t>
  </si>
  <si>
    <t>INE548C01032</t>
  </si>
  <si>
    <t>100184</t>
  </si>
  <si>
    <t>Tata Steel Ltd.</t>
  </si>
  <si>
    <t>INE081A01020</t>
  </si>
  <si>
    <t>101553</t>
  </si>
  <si>
    <t>Delhivery Ltd.</t>
  </si>
  <si>
    <t>INE148O01028</t>
  </si>
  <si>
    <t>100112</t>
  </si>
  <si>
    <t>Punjab National Bank</t>
  </si>
  <si>
    <t>INE160A01022</t>
  </si>
  <si>
    <t>100220</t>
  </si>
  <si>
    <t>Cholamandalam Financial Holdings Ltd.</t>
  </si>
  <si>
    <t>INE149A01033</t>
  </si>
  <si>
    <t>100172</t>
  </si>
  <si>
    <t>ACC Ltd.</t>
  </si>
  <si>
    <t>INE012A01025</t>
  </si>
  <si>
    <t>100292</t>
  </si>
  <si>
    <t>Steel Authority of India Ltd.</t>
  </si>
  <si>
    <t>INE114A01011</t>
  </si>
  <si>
    <t>101311</t>
  </si>
  <si>
    <t>G R Infra projects Ltd.</t>
  </si>
  <si>
    <t>INE201P01022</t>
  </si>
  <si>
    <t>102677</t>
  </si>
  <si>
    <t>LG Electronics India Ltd.</t>
  </si>
  <si>
    <t>INE324D01010</t>
  </si>
  <si>
    <t>100262</t>
  </si>
  <si>
    <t>Ingersoll Rand (India) Ltd.</t>
  </si>
  <si>
    <t>INE177A01018</t>
  </si>
  <si>
    <t>100191</t>
  </si>
  <si>
    <t>Canara Bank</t>
  </si>
  <si>
    <t>INE476A01022</t>
  </si>
  <si>
    <t>100017</t>
  </si>
  <si>
    <t>National Aluminium Company Ltd.</t>
  </si>
  <si>
    <t>INE139A01034</t>
  </si>
  <si>
    <t>100660</t>
  </si>
  <si>
    <t>Hatsun Agro Product Ltd.</t>
  </si>
  <si>
    <t>INE473B01035</t>
  </si>
  <si>
    <t>101342</t>
  </si>
  <si>
    <t>Nuvoco Vistas Corporation Ltd.</t>
  </si>
  <si>
    <t>INE118D01016</t>
  </si>
  <si>
    <t>100137</t>
  </si>
  <si>
    <t>The Ramco Cements Ltd.</t>
  </si>
  <si>
    <t>INE331A01037</t>
  </si>
  <si>
    <t>100665</t>
  </si>
  <si>
    <t>Aditya Birla Capital Ltd.</t>
  </si>
  <si>
    <t>INE674K01013</t>
  </si>
  <si>
    <t>100426</t>
  </si>
  <si>
    <t>Relaxo Footwears Ltd.</t>
  </si>
  <si>
    <t>INE131B01039</t>
  </si>
  <si>
    <t>100361</t>
  </si>
  <si>
    <t>Bank of India</t>
  </si>
  <si>
    <t>INE084A01016</t>
  </si>
  <si>
    <t>100282</t>
  </si>
  <si>
    <t>Blue Star Ltd.</t>
  </si>
  <si>
    <t>INE472A01039</t>
  </si>
  <si>
    <t>101457</t>
  </si>
  <si>
    <t>Motherson Sumi Wiring India Ltd.</t>
  </si>
  <si>
    <t>INE0FS801015</t>
  </si>
  <si>
    <t>101632</t>
  </si>
  <si>
    <t>Angel One Ltd.</t>
  </si>
  <si>
    <t>INE732I01013</t>
  </si>
  <si>
    <t>100421</t>
  </si>
  <si>
    <t>Dabur India Ltd.</t>
  </si>
  <si>
    <t>INE016A01026</t>
  </si>
  <si>
    <t>100344</t>
  </si>
  <si>
    <t>MRF Ltd.</t>
  </si>
  <si>
    <t>INE883A01011</t>
  </si>
  <si>
    <t>100899</t>
  </si>
  <si>
    <t>Neogen Chemicals Ltd.</t>
  </si>
  <si>
    <t>INE136S01016</t>
  </si>
  <si>
    <t>100011</t>
  </si>
  <si>
    <t>Wipro Ltd.</t>
  </si>
  <si>
    <t>INE075A01022</t>
  </si>
  <si>
    <t>100670</t>
  </si>
  <si>
    <t>Tube Investments of India Ltd.</t>
  </si>
  <si>
    <t>INE974X01010</t>
  </si>
  <si>
    <t>100534</t>
  </si>
  <si>
    <t>Sheela Foam Ltd.</t>
  </si>
  <si>
    <t>INE916U01025</t>
  </si>
  <si>
    <t>100552</t>
  </si>
  <si>
    <t>Ganesha Ecosphere Ltd.</t>
  </si>
  <si>
    <t>INE845D01014</t>
  </si>
  <si>
    <t>100775</t>
  </si>
  <si>
    <t>Lemon Tree Hotels Ltd.</t>
  </si>
  <si>
    <t>INE970X01018</t>
  </si>
  <si>
    <t>100088</t>
  </si>
  <si>
    <t>Bharat Heavy Electricals Ltd.</t>
  </si>
  <si>
    <t>INE257A01026</t>
  </si>
  <si>
    <t>100026</t>
  </si>
  <si>
    <t>Persistent Systems Ltd.</t>
  </si>
  <si>
    <t>INE262H01021</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</si>
  <si>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</si>
  <si>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</si>
  <si>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</si>
  <si>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</si>
  <si>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</si>
  <si>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</si>
  <si>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</si>
  <si>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</si>
  <si>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</si>
  <si>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</si>
  <si>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</si>
  <si>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</si>
  <si>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</si>
  <si>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1801379</t>
  </si>
  <si>
    <t>182 DAY T-BILL 27.02.26</t>
  </si>
  <si>
    <t>IN002025Y222</t>
  </si>
  <si>
    <t>018</t>
  </si>
  <si>
    <t>SBI ELSS Tax Saver Fund</t>
  </si>
  <si>
    <t>100014</t>
  </si>
  <si>
    <t>Mahindra &amp; Mahindra Ltd.</t>
  </si>
  <si>
    <t>INE101A01026</t>
  </si>
  <si>
    <t>100153</t>
  </si>
  <si>
    <t>Cipla Ltd.</t>
  </si>
  <si>
    <t>INE059A01026</t>
  </si>
  <si>
    <t>100019</t>
  </si>
  <si>
    <t>ITC Ltd.</t>
  </si>
  <si>
    <t>INE154A01025</t>
  </si>
  <si>
    <t>100036</t>
  </si>
  <si>
    <t>Mahindra &amp; Mahindra Financial Services Ltd.</t>
  </si>
  <si>
    <t>INE774D01024</t>
  </si>
  <si>
    <t>100095</t>
  </si>
  <si>
    <t>Bharti Airtel Ltd.</t>
  </si>
  <si>
    <t>INE397D01024</t>
  </si>
  <si>
    <t>100147</t>
  </si>
  <si>
    <t>Tech Mahindra Ltd.</t>
  </si>
  <si>
    <t>INE669C01036</t>
  </si>
  <si>
    <t>100028</t>
  </si>
  <si>
    <t>Lupin Ltd.</t>
  </si>
  <si>
    <t>INE326A01037</t>
  </si>
  <si>
    <t>100032</t>
  </si>
  <si>
    <t>Tata Consultancy Services Ltd.</t>
  </si>
  <si>
    <t>INE467B01029</t>
  </si>
  <si>
    <t>100176</t>
  </si>
  <si>
    <t>GAIL (India) Ltd.</t>
  </si>
  <si>
    <t>INE129A01019</t>
  </si>
  <si>
    <t>Gas</t>
  </si>
  <si>
    <t>100094</t>
  </si>
  <si>
    <t>Bharat Petroleum Corporation Ltd.</t>
  </si>
  <si>
    <t>INE029A01011</t>
  </si>
  <si>
    <t>100018</t>
  </si>
  <si>
    <t>Tata Communications Ltd.</t>
  </si>
  <si>
    <t>INE151A01013</t>
  </si>
  <si>
    <t>102449</t>
  </si>
  <si>
    <t>Swiggy Ltd.</t>
  </si>
  <si>
    <t>INE00H001014</t>
  </si>
  <si>
    <t>100505</t>
  </si>
  <si>
    <t>ICICI Prudential Life Insurance Company Ltd.</t>
  </si>
  <si>
    <t>INE726G01019</t>
  </si>
  <si>
    <t>100111</t>
  </si>
  <si>
    <t>Oil &amp; Natural Gas Corporation Ltd.</t>
  </si>
  <si>
    <t>INE213A01029</t>
  </si>
  <si>
    <t>Oil</t>
  </si>
  <si>
    <t>102569</t>
  </si>
  <si>
    <t>Hexaware Technologies Ltd.</t>
  </si>
  <si>
    <t>INE093A01041</t>
  </si>
  <si>
    <t>100055</t>
  </si>
  <si>
    <t>The Federal Bank Ltd.</t>
  </si>
  <si>
    <t>INE171A01029</t>
  </si>
  <si>
    <t>100531</t>
  </si>
  <si>
    <t>TVS Holdings Ltd.</t>
  </si>
  <si>
    <t>INE105A01035</t>
  </si>
  <si>
    <t>100224</t>
  </si>
  <si>
    <t>Mahindra Lifespace Developers Ltd.</t>
  </si>
  <si>
    <t>INE813A01018</t>
  </si>
  <si>
    <t>101410</t>
  </si>
  <si>
    <t>Medplus Health Services Ltd.</t>
  </si>
  <si>
    <t>INE804L01022</t>
  </si>
  <si>
    <t>100164</t>
  </si>
  <si>
    <t>Petronet LNG Ltd.</t>
  </si>
  <si>
    <t>INE347G01014</t>
  </si>
  <si>
    <t>100514</t>
  </si>
  <si>
    <t>Grindwell Norton Ltd.</t>
  </si>
  <si>
    <t>INE536A01023</t>
  </si>
  <si>
    <t>101469</t>
  </si>
  <si>
    <t>Equitas Small Finance Bank Ltd.</t>
  </si>
  <si>
    <t>INE063P01018</t>
  </si>
  <si>
    <t>100119</t>
  </si>
  <si>
    <t>Tata Motors Passenger Vehicles Ltd.</t>
  </si>
  <si>
    <t>INE155A01022</t>
  </si>
  <si>
    <t>100503</t>
  </si>
  <si>
    <t>Prism Johnson Ltd.</t>
  </si>
  <si>
    <t>INE010A01011</t>
  </si>
  <si>
    <t>101936</t>
  </si>
  <si>
    <t>Sundaram Clayton Ltd.</t>
  </si>
  <si>
    <t>INE0Q3R01026</t>
  </si>
  <si>
    <t>100165</t>
  </si>
  <si>
    <t>Rallis India Ltd.</t>
  </si>
  <si>
    <t>INE613A01020</t>
  </si>
  <si>
    <t>Fertilizers &amp; Agrochemicals</t>
  </si>
  <si>
    <t>101550</t>
  </si>
  <si>
    <t>Life Insurance Corporation of India</t>
  </si>
  <si>
    <t>INE0J1Y01017</t>
  </si>
  <si>
    <t>100008</t>
  </si>
  <si>
    <t>Sun Pharmaceutical Industries Ltd.</t>
  </si>
  <si>
    <t>INE044A01036</t>
  </si>
  <si>
    <t>100161</t>
  </si>
  <si>
    <t>Cummins India Ltd.</t>
  </si>
  <si>
    <t>INE298A01020</t>
  </si>
  <si>
    <t>100743</t>
  </si>
  <si>
    <t>HeidelbergCement India Ltd.</t>
  </si>
  <si>
    <t>INE578A01017</t>
  </si>
  <si>
    <t>100266</t>
  </si>
  <si>
    <t>Gujarat State Petronet Ltd.</t>
  </si>
  <si>
    <t>INE246F01010</t>
  </si>
  <si>
    <t>102637</t>
  </si>
  <si>
    <t>JSW Cement Ltd.</t>
  </si>
  <si>
    <t>INE718I01012</t>
  </si>
  <si>
    <t>102450</t>
  </si>
  <si>
    <t>Niva Bupa Health Insurance Company Ltd.</t>
  </si>
  <si>
    <t>INE995S01015</t>
  </si>
  <si>
    <t>101346</t>
  </si>
  <si>
    <t>Chemplast Sanmar Ltd.</t>
  </si>
  <si>
    <t>INE488A01050</t>
  </si>
  <si>
    <t>100824</t>
  </si>
  <si>
    <t>Aavas Financiers Ltd.</t>
  </si>
  <si>
    <t>INE216P01012</t>
  </si>
  <si>
    <t>101742</t>
  </si>
  <si>
    <t>Pitti Engineering Ltd.</t>
  </si>
  <si>
    <t>INE450D01021</t>
  </si>
  <si>
    <t>102140</t>
  </si>
  <si>
    <t>Sanofi Consumer Healthcare India Ltd.</t>
  </si>
  <si>
    <t>INE0UOS01011</t>
  </si>
  <si>
    <t>100159</t>
  </si>
  <si>
    <t>Sanofi India Ltd.</t>
  </si>
  <si>
    <t>INE058A01010</t>
  </si>
  <si>
    <t>102610</t>
  </si>
  <si>
    <t>HDB Financial Services Ltd.</t>
  </si>
  <si>
    <t>INE756I01012</t>
  </si>
  <si>
    <t>100314</t>
  </si>
  <si>
    <t>SRF Ltd.</t>
  </si>
  <si>
    <t>INE647A01010</t>
  </si>
  <si>
    <t>021</t>
  </si>
  <si>
    <t>SBI MNC Fund</t>
  </si>
  <si>
    <t>101458</t>
  </si>
  <si>
    <t>Aether Industries Ltd.</t>
  </si>
  <si>
    <t>INE0BWX01014</t>
  </si>
  <si>
    <t>101370</t>
  </si>
  <si>
    <t>Gokaldas Exports Ltd.</t>
  </si>
  <si>
    <t>INE887G01027</t>
  </si>
  <si>
    <t>100736</t>
  </si>
  <si>
    <t>CCL Products (India) Ltd.</t>
  </si>
  <si>
    <t>INE421D01022</t>
  </si>
  <si>
    <t>Agricultural Food &amp; other Products</t>
  </si>
  <si>
    <t>100650</t>
  </si>
  <si>
    <t>Garware Technical Fibres Ltd.</t>
  </si>
  <si>
    <t>INE276A01018</t>
  </si>
  <si>
    <t>100332</t>
  </si>
  <si>
    <t>Navin Fluorine International Ltd.</t>
  </si>
  <si>
    <t>INE048G01026</t>
  </si>
  <si>
    <t>101102</t>
  </si>
  <si>
    <t>ESAB India Ltd.</t>
  </si>
  <si>
    <t>INE284A01012</t>
  </si>
  <si>
    <t>102708</t>
  </si>
  <si>
    <t>Tenneco Clean Air India Ltd.</t>
  </si>
  <si>
    <t>INE19RI01016</t>
  </si>
  <si>
    <t>100083</t>
  </si>
  <si>
    <t>Samvardhana Motherson International Ltd.</t>
  </si>
  <si>
    <t>INE775A01035</t>
  </si>
  <si>
    <t>102614</t>
  </si>
  <si>
    <t>Anthem Biosciences Ltd.</t>
  </si>
  <si>
    <t>INE0CZ201020</t>
  </si>
  <si>
    <t>101690</t>
  </si>
  <si>
    <t>Polymedicure Ltd.</t>
  </si>
  <si>
    <t>INE205C01021</t>
  </si>
  <si>
    <t>Healthcare Equipment &amp; Supplies</t>
  </si>
  <si>
    <t>100553</t>
  </si>
  <si>
    <t>Kennametal India Ltd.</t>
  </si>
  <si>
    <t>INE717A01029</t>
  </si>
  <si>
    <t>101312</t>
  </si>
  <si>
    <t>Clean Science &amp; Technology Ltd.</t>
  </si>
  <si>
    <t>INE227W01023</t>
  </si>
  <si>
    <t>102221</t>
  </si>
  <si>
    <t>Hyundai Motor India Ltd.</t>
  </si>
  <si>
    <t>INE0V6F01027</t>
  </si>
  <si>
    <t>100257</t>
  </si>
  <si>
    <t>Whirlpool of India Ltd.</t>
  </si>
  <si>
    <t>INE716A01013</t>
  </si>
  <si>
    <t>100558</t>
  </si>
  <si>
    <t>Privi Speciality Chemicals Ltd.</t>
  </si>
  <si>
    <t>INE959A01019</t>
  </si>
  <si>
    <t>101256</t>
  </si>
  <si>
    <t>Nazara Technologies Ltd.</t>
  </si>
  <si>
    <t>INE418L01047</t>
  </si>
  <si>
    <t>Entertainment</t>
  </si>
  <si>
    <t>101081</t>
  </si>
  <si>
    <t>Cohance Lifesciences Ltd.</t>
  </si>
  <si>
    <t>INE03QK01018</t>
  </si>
  <si>
    <t>024</t>
  </si>
  <si>
    <t>SBI Equity Hybrid Fund</t>
  </si>
  <si>
    <t>100260</t>
  </si>
  <si>
    <t>Solar Industries India Ltd.</t>
  </si>
  <si>
    <t>INE343H01029</t>
  </si>
  <si>
    <t>100465</t>
  </si>
  <si>
    <t>Interglobe Aviation Ltd.</t>
  </si>
  <si>
    <t>INE646L01027</t>
  </si>
  <si>
    <t>101121</t>
  </si>
  <si>
    <t>Adani Energy Solutions Ltd.</t>
  </si>
  <si>
    <t>INE931S01010</t>
  </si>
  <si>
    <t>100379</t>
  </si>
  <si>
    <t>Adani Power Ltd.</t>
  </si>
  <si>
    <t>INE814H01029</t>
  </si>
  <si>
    <t>100108</t>
  </si>
  <si>
    <t>Adani Ports and Special Economic Zone Ltd.</t>
  </si>
  <si>
    <t>INE742F01042</t>
  </si>
  <si>
    <t>Transport Infrastructure</t>
  </si>
  <si>
    <t>100628</t>
  </si>
  <si>
    <t>Avenue Supermarts Ltd.</t>
  </si>
  <si>
    <t>INE192R01011</t>
  </si>
  <si>
    <t>102512</t>
  </si>
  <si>
    <t>Vishal Mega Mart Ltd.</t>
  </si>
  <si>
    <t>INE01EA01019</t>
  </si>
  <si>
    <t>101239</t>
  </si>
  <si>
    <t>Max Healthcare Institute Ltd.</t>
  </si>
  <si>
    <t>INE027H01010</t>
  </si>
  <si>
    <t>102693</t>
  </si>
  <si>
    <t>Lenskart Solutions Ltd.</t>
  </si>
  <si>
    <t>INE956O01016</t>
  </si>
  <si>
    <t>100461</t>
  </si>
  <si>
    <t>Astral Ltd.</t>
  </si>
  <si>
    <t>INE006I01046</t>
  </si>
  <si>
    <t>100181</t>
  </si>
  <si>
    <t>NTPC Ltd.</t>
  </si>
  <si>
    <t>INE733E01010</t>
  </si>
  <si>
    <t>100363</t>
  </si>
  <si>
    <t>Procter &amp; Gamble Hygiene and Health Care Ltd.</t>
  </si>
  <si>
    <t>INE179A01014</t>
  </si>
  <si>
    <t>100519</t>
  </si>
  <si>
    <t>Westlife Foodworld Ltd.</t>
  </si>
  <si>
    <t>INE274F01020</t>
  </si>
  <si>
    <t>101313</t>
  </si>
  <si>
    <t>Eternal Ltd.</t>
  </si>
  <si>
    <t>INE758T01015</t>
  </si>
  <si>
    <t>100380</t>
  </si>
  <si>
    <t>Bajaj Finserv Ltd.</t>
  </si>
  <si>
    <t>INE918I01026</t>
  </si>
  <si>
    <t>INE775A08105</t>
  </si>
  <si>
    <t>101462</t>
  </si>
  <si>
    <t>Vedant Fashions Ltd.</t>
  </si>
  <si>
    <t>INE825V01034</t>
  </si>
  <si>
    <t>100182</t>
  </si>
  <si>
    <t>Power Grid Corporation of India Ltd.</t>
  </si>
  <si>
    <t>INE752E01010</t>
  </si>
  <si>
    <t>102184</t>
  </si>
  <si>
    <t>Brainbees Solutions Ltd.</t>
  </si>
  <si>
    <t>INE02RE01045</t>
  </si>
  <si>
    <t>100830</t>
  </si>
  <si>
    <t>Varun Beverages Ltd.</t>
  </si>
  <si>
    <t>INE200M01039</t>
  </si>
  <si>
    <t>100081</t>
  </si>
  <si>
    <t>Titan Company Ltd.</t>
  </si>
  <si>
    <t>INE280A01028</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</si>
  <si>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</si>
  <si>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</si>
  <si>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</si>
  <si>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</si>
  <si>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</si>
  <si>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</si>
  <si>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</si>
  <si>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</si>
  <si>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</si>
  <si>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</si>
  <si>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</si>
  <si>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</si>
  <si>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</si>
  <si>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</si>
  <si>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</si>
  <si>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</si>
  <si>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</si>
  <si>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AA-</t>
  </si>
  <si>
    <t>N**</t>
  </si>
  <si>
    <t>705455</t>
  </si>
  <si>
    <t>Vertis Infrastructure Trust</t>
  </si>
  <si>
    <t>INE0KXY07059</t>
  </si>
  <si>
    <t>CRISIL AAA</t>
  </si>
  <si>
    <t>800327</t>
  </si>
  <si>
    <t>JTPM Metal Traders Ltd.</t>
  </si>
  <si>
    <t>INE02PE08036</t>
  </si>
  <si>
    <t>CRISIL AA</t>
  </si>
  <si>
    <t>705683</t>
  </si>
  <si>
    <t>Sundaram Finance Ltd.</t>
  </si>
  <si>
    <t>INE660A07SB0</t>
  </si>
  <si>
    <t>705632</t>
  </si>
  <si>
    <t>INE733E08262</t>
  </si>
  <si>
    <t>705282</t>
  </si>
  <si>
    <t>National Housing Bank</t>
  </si>
  <si>
    <t>INE557F08GD6</t>
  </si>
  <si>
    <t>IND AAA</t>
  </si>
  <si>
    <t>705356</t>
  </si>
  <si>
    <t>Renserv Global Pvt Ltd.</t>
  </si>
  <si>
    <t>INE0AY207061</t>
  </si>
  <si>
    <t>CARE A+(CE)</t>
  </si>
  <si>
    <t>704796</t>
  </si>
  <si>
    <t>INE105A08022</t>
  </si>
  <si>
    <t>CRISIL AA+</t>
  </si>
  <si>
    <t>704927</t>
  </si>
  <si>
    <t>Tata Power Renewable Energy Ltd. (Guaranteed by Tata Power Ltd.)</t>
  </si>
  <si>
    <t>INE607M08105</t>
  </si>
  <si>
    <t>[ICRA]AA+</t>
  </si>
  <si>
    <t>705555</t>
  </si>
  <si>
    <t>GMR Airports Ltd.</t>
  </si>
  <si>
    <t>INE776C08075</t>
  </si>
  <si>
    <t>CRISIL A+</t>
  </si>
  <si>
    <t>705544</t>
  </si>
  <si>
    <t>India Infrastructure Finance Company Ltd.</t>
  </si>
  <si>
    <t>INE787H08212</t>
  </si>
  <si>
    <t>705313</t>
  </si>
  <si>
    <t>LIC Housing Finance Ltd.</t>
  </si>
  <si>
    <t>INE115A07RF8</t>
  </si>
  <si>
    <t>704936</t>
  </si>
  <si>
    <t>Aditya Birla Renewables Ltd.</t>
  </si>
  <si>
    <t>INE01QP08016</t>
  </si>
  <si>
    <t>705263</t>
  </si>
  <si>
    <t>REC Ltd.</t>
  </si>
  <si>
    <t>INE020B08FP0</t>
  </si>
  <si>
    <t>704854</t>
  </si>
  <si>
    <t>Bajaj Housing Finance Ltd.</t>
  </si>
  <si>
    <t>INE377Y07508</t>
  </si>
  <si>
    <t>704822</t>
  </si>
  <si>
    <t>National Bank for Agriculture and Rural Development</t>
  </si>
  <si>
    <t>INE261F08EJ7</t>
  </si>
  <si>
    <t>[ICRA]AAA</t>
  </si>
  <si>
    <t>704836</t>
  </si>
  <si>
    <t>INE0NR607025</t>
  </si>
  <si>
    <t>705718</t>
  </si>
  <si>
    <t>ICICI Bank Ltd.( Tier II Bond under Basel III )</t>
  </si>
  <si>
    <t>INE090A08UN9</t>
  </si>
  <si>
    <t>704735</t>
  </si>
  <si>
    <t>INE261F08EH1</t>
  </si>
  <si>
    <t>704769</t>
  </si>
  <si>
    <t>INE296A07SV1</t>
  </si>
  <si>
    <t>704634</t>
  </si>
  <si>
    <t>INE813H07325</t>
  </si>
  <si>
    <t>704492</t>
  </si>
  <si>
    <t>Power Finance Corporation Ltd.</t>
  </si>
  <si>
    <t>INE134E08MA1</t>
  </si>
  <si>
    <t>704910</t>
  </si>
  <si>
    <t>Aditya Birla Real Estate Ltd.</t>
  </si>
  <si>
    <t>INE055A08052</t>
  </si>
  <si>
    <t>705558</t>
  </si>
  <si>
    <t>Torrent Investments Ltd.</t>
  </si>
  <si>
    <t>INE939L08013</t>
  </si>
  <si>
    <t>704982</t>
  </si>
  <si>
    <t>Summit Digitel Infrastructure Pvt. Ltd.</t>
  </si>
  <si>
    <t>INE507T07153</t>
  </si>
  <si>
    <t>705361</t>
  </si>
  <si>
    <t>Indian Railway Finance Corporation Ltd.</t>
  </si>
  <si>
    <t>INE053F08494</t>
  </si>
  <si>
    <t>705665</t>
  </si>
  <si>
    <t>INE414G07JL7</t>
  </si>
  <si>
    <t>705678</t>
  </si>
  <si>
    <t>Canara Bank( AT1 Bond under Basel III )</t>
  </si>
  <si>
    <t>INE476A08167</t>
  </si>
  <si>
    <t>704986</t>
  </si>
  <si>
    <t>Bharti Telecom Ltd.</t>
  </si>
  <si>
    <t>INE403D08264</t>
  </si>
  <si>
    <t>704942</t>
  </si>
  <si>
    <t>Avanse Financial Services Ltd.</t>
  </si>
  <si>
    <t>INE087P07402</t>
  </si>
  <si>
    <t>CARE AA-</t>
  </si>
  <si>
    <t>705005</t>
  </si>
  <si>
    <t>INE115A07QV7</t>
  </si>
  <si>
    <t>704905</t>
  </si>
  <si>
    <t>INE476A08241</t>
  </si>
  <si>
    <t>703815</t>
  </si>
  <si>
    <t>State Bank of India( AT1 Bond under Basel III )</t>
  </si>
  <si>
    <t>INE062A08314</t>
  </si>
  <si>
    <t>704856</t>
  </si>
  <si>
    <t>INE062A08439</t>
  </si>
  <si>
    <t>704308</t>
  </si>
  <si>
    <t>INE813H07275</t>
  </si>
  <si>
    <t>705030</t>
  </si>
  <si>
    <t>INE020B08FD6</t>
  </si>
  <si>
    <t>704932</t>
  </si>
  <si>
    <t>INE134E08ND3</t>
  </si>
  <si>
    <t>705324</t>
  </si>
  <si>
    <t>National Bank for Financing Infrastructure and Development</t>
  </si>
  <si>
    <t>INE0KUG08068</t>
  </si>
  <si>
    <t>704568</t>
  </si>
  <si>
    <t>INE403D08181</t>
  </si>
  <si>
    <t>705411</t>
  </si>
  <si>
    <t>INE134E08NR3</t>
  </si>
  <si>
    <t>704010</t>
  </si>
  <si>
    <t>Bank of India( AT1 Bond Under Basel III )</t>
  </si>
  <si>
    <t>INE084A08169</t>
  </si>
  <si>
    <t>705330</t>
  </si>
  <si>
    <t>INE414G07JN3</t>
  </si>
  <si>
    <t>705407</t>
  </si>
  <si>
    <t>INE414G07II5</t>
  </si>
  <si>
    <t>705256</t>
  </si>
  <si>
    <t>INE053F08478</t>
  </si>
  <si>
    <t>705552</t>
  </si>
  <si>
    <t>INE414G07JQ6</t>
  </si>
  <si>
    <t>704305</t>
  </si>
  <si>
    <t>INE813H07309</t>
  </si>
  <si>
    <t>704633</t>
  </si>
  <si>
    <t>INE813H07333</t>
  </si>
  <si>
    <t>702489</t>
  </si>
  <si>
    <t>INE134E08KV1</t>
  </si>
  <si>
    <t>704987</t>
  </si>
  <si>
    <t>INE403D08256</t>
  </si>
  <si>
    <t>800323</t>
  </si>
  <si>
    <t>INE0H7R07058</t>
  </si>
  <si>
    <t>705588</t>
  </si>
  <si>
    <t>INE414G07JM5</t>
  </si>
  <si>
    <t>705622</t>
  </si>
  <si>
    <t>INE403D08280</t>
  </si>
  <si>
    <t>704296</t>
  </si>
  <si>
    <t>INE087P07337</t>
  </si>
  <si>
    <t>704129</t>
  </si>
  <si>
    <t>JM Financial Asset Reconstruction Company Ltd.</t>
  </si>
  <si>
    <t>INE265J07506</t>
  </si>
  <si>
    <t>[ICRA]AA-</t>
  </si>
  <si>
    <t>1600018</t>
  </si>
  <si>
    <t>INE1CBK15029</t>
  </si>
  <si>
    <t>CRISIL AAA(SO)</t>
  </si>
  <si>
    <t>900313</t>
  </si>
  <si>
    <t>6.79% CGL 2034</t>
  </si>
  <si>
    <t>IN0020240126</t>
  </si>
  <si>
    <t>900321</t>
  </si>
  <si>
    <t>6.33% CGL 2035</t>
  </si>
  <si>
    <t>IN0020250026</t>
  </si>
  <si>
    <t>900325</t>
  </si>
  <si>
    <t>6.68% CGL 2040</t>
  </si>
  <si>
    <t>IN0020250042</t>
  </si>
  <si>
    <t>900331</t>
  </si>
  <si>
    <t>6.48% CGL 2035</t>
  </si>
  <si>
    <t>IN0020250091</t>
  </si>
  <si>
    <t>900315</t>
  </si>
  <si>
    <t>6.92% CGL 2039</t>
  </si>
  <si>
    <t>IN0020240134</t>
  </si>
  <si>
    <t>1010746</t>
  </si>
  <si>
    <t>Network18 Media &amp; Investments Ltd.</t>
  </si>
  <si>
    <t>INE870H14VU0</t>
  </si>
  <si>
    <t>[ICRA]A1+</t>
  </si>
  <si>
    <t>1010675</t>
  </si>
  <si>
    <t>ICICI Securities Ltd.</t>
  </si>
  <si>
    <t>INE763G14A48</t>
  </si>
  <si>
    <t>CRISIL A1+</t>
  </si>
  <si>
    <t>1010748</t>
  </si>
  <si>
    <t>Indian Oil Corporation Ltd.</t>
  </si>
  <si>
    <t>INE242A14YI6</t>
  </si>
  <si>
    <t>1010755</t>
  </si>
  <si>
    <t>INE870H14VW6</t>
  </si>
  <si>
    <t>1103199</t>
  </si>
  <si>
    <t>CSB Bank Ltd.</t>
  </si>
  <si>
    <t>INE679A16458</t>
  </si>
  <si>
    <t>1102790</t>
  </si>
  <si>
    <t>Small Industries Development Bank of India</t>
  </si>
  <si>
    <t>INE556F16AX2</t>
  </si>
  <si>
    <t>1800702</t>
  </si>
  <si>
    <t>GOI 22.08.2026 GOV</t>
  </si>
  <si>
    <t>IN000826C023</t>
  </si>
  <si>
    <t>028</t>
  </si>
  <si>
    <t>SBI Magnum Income Fund</t>
  </si>
  <si>
    <t>705307</t>
  </si>
  <si>
    <t>INE261F08EO7</t>
  </si>
  <si>
    <t>704307</t>
  </si>
  <si>
    <t>INE813H07283</t>
  </si>
  <si>
    <t>704918</t>
  </si>
  <si>
    <t>Renew Solar Energy (Jharkhand Five) Pvt. Ltd.</t>
  </si>
  <si>
    <t>INE154Z07011</t>
  </si>
  <si>
    <t>CARE AA</t>
  </si>
  <si>
    <t>705579</t>
  </si>
  <si>
    <t>Motilal Oswal Finvest Ltd.</t>
  </si>
  <si>
    <t>INE01WN07128</t>
  </si>
  <si>
    <t>705562</t>
  </si>
  <si>
    <t>H.G. Infra Engineering Ltd.</t>
  </si>
  <si>
    <t>INE926X08015</t>
  </si>
  <si>
    <t>705549</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</si>
  <si>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</si>
  <si>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</si>
  <si>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</si>
  <si>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</si>
  <si>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</si>
  <si>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</si>
  <si>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</si>
  <si>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</si>
  <si>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</si>
  <si>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</si>
  <si>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</si>
  <si>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</si>
  <si>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</si>
  <si>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705533</t>
  </si>
  <si>
    <t>INE316Z08014</t>
  </si>
  <si>
    <t>705532</t>
  </si>
  <si>
    <t>INE316Z08030</t>
  </si>
  <si>
    <t>705457</t>
  </si>
  <si>
    <t>INE756I07EL8</t>
  </si>
  <si>
    <t>1600021</t>
  </si>
  <si>
    <t>INE2I7G15010</t>
  </si>
  <si>
    <t>1600022</t>
  </si>
  <si>
    <t>INE2I7F15012</t>
  </si>
  <si>
    <t>900328</t>
  </si>
  <si>
    <t>7.24% CGL 2055</t>
  </si>
  <si>
    <t>IN0020250075</t>
  </si>
  <si>
    <t>1906058</t>
  </si>
  <si>
    <t>6.90% State Government of Bihar 2035</t>
  </si>
  <si>
    <t>IN1320250021</t>
  </si>
  <si>
    <t>6400002</t>
  </si>
  <si>
    <t>INF0RQ622028</t>
  </si>
  <si>
    <t>CDMDF</t>
  </si>
  <si>
    <t>033</t>
  </si>
  <si>
    <t>SBI Consumption Opportunities Fund</t>
  </si>
  <si>
    <t>101679</t>
  </si>
  <si>
    <t>EIH Ltd.</t>
  </si>
  <si>
    <t>INE230A01023</t>
  </si>
  <si>
    <t>102038</t>
  </si>
  <si>
    <t>Doms Industries Ltd.</t>
  </si>
  <si>
    <t>INE321T01012</t>
  </si>
  <si>
    <t>Household Products</t>
  </si>
  <si>
    <t>101573</t>
  </si>
  <si>
    <t>Campus Activewear Ltd.</t>
  </si>
  <si>
    <t>INE278Y01022</t>
  </si>
  <si>
    <t>102004</t>
  </si>
  <si>
    <t>Flair Writing Industries Ltd.</t>
  </si>
  <si>
    <t>INE00Y201027</t>
  </si>
  <si>
    <t>100223</t>
  </si>
  <si>
    <t>United Spirits Ltd.</t>
  </si>
  <si>
    <t>INE854D01024</t>
  </si>
  <si>
    <t>100529</t>
  </si>
  <si>
    <t>Hawkins Cookers Ltd.</t>
  </si>
  <si>
    <t>INE979B01015</t>
  </si>
  <si>
    <t>102628</t>
  </si>
  <si>
    <t>Aditya Infotech Ltd.</t>
  </si>
  <si>
    <t>INE819V01029</t>
  </si>
  <si>
    <t>100554</t>
  </si>
  <si>
    <t>V-Guard Industries Ltd.</t>
  </si>
  <si>
    <t>INE951I01027</t>
  </si>
  <si>
    <t>101303</t>
  </si>
  <si>
    <t>Dodla Dairy Ltd.</t>
  </si>
  <si>
    <t>INE021O01019</t>
  </si>
  <si>
    <t>101799</t>
  </si>
  <si>
    <t>Sula Vineyards Ltd.</t>
  </si>
  <si>
    <t>INE142Q01026</t>
  </si>
  <si>
    <t>102148</t>
  </si>
  <si>
    <t>Stanley Lifestyles Ltd.</t>
  </si>
  <si>
    <t>INE01A001028</t>
  </si>
  <si>
    <t>102620</t>
  </si>
  <si>
    <t>Brigade Hotel Ventures Ltd.</t>
  </si>
  <si>
    <t>INE03NU01014</t>
  </si>
  <si>
    <t>034</t>
  </si>
  <si>
    <t>SBI Technology Opportunities Fund</t>
  </si>
  <si>
    <t>100234</t>
  </si>
  <si>
    <t>Coforge Ltd.</t>
  </si>
  <si>
    <t>INE591G01025</t>
  </si>
  <si>
    <t>100188</t>
  </si>
  <si>
    <t>Firstsource Solutions Ltd.</t>
  </si>
  <si>
    <t>INE684F01012</t>
  </si>
  <si>
    <t>Commercial Services &amp; Supplies</t>
  </si>
  <si>
    <t>102451</t>
  </si>
  <si>
    <t>BlackBuck Ltd.</t>
  </si>
  <si>
    <t>INE0UIZ01018</t>
  </si>
  <si>
    <t>100037</t>
  </si>
  <si>
    <t>HCL Technologies Ltd.</t>
  </si>
  <si>
    <t>INE860A01027</t>
  </si>
  <si>
    <t>101390</t>
  </si>
  <si>
    <t>PB Fintech Ltd.</t>
  </si>
  <si>
    <t>INE417T01026</t>
  </si>
  <si>
    <t>Financial Technology (Fintech)</t>
  </si>
  <si>
    <t>102124</t>
  </si>
  <si>
    <t>TBO Tek Ltd.</t>
  </si>
  <si>
    <t>INE673O01025</t>
  </si>
  <si>
    <t>102122</t>
  </si>
  <si>
    <t>Indegene Ltd.</t>
  </si>
  <si>
    <t>INE065X01017</t>
  </si>
  <si>
    <t>101880</t>
  </si>
  <si>
    <t>NIIT Learning Systems Ltd.</t>
  </si>
  <si>
    <t>INE342G01023</t>
  </si>
  <si>
    <t>Other Consumer Services</t>
  </si>
  <si>
    <t>100138</t>
  </si>
  <si>
    <t>PVR Inox Ltd.</t>
  </si>
  <si>
    <t>INE191H01014</t>
  </si>
  <si>
    <t>101556</t>
  </si>
  <si>
    <t>eMudhra Ltd.</t>
  </si>
  <si>
    <t>INE01QM01018</t>
  </si>
  <si>
    <t>101177</t>
  </si>
  <si>
    <t>Route Mobile Ltd.</t>
  </si>
  <si>
    <t>INE450U01017</t>
  </si>
  <si>
    <t>102712</t>
  </si>
  <si>
    <t>Capillary Technologies India Ltd.</t>
  </si>
  <si>
    <t>INE0ILV01024</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</si>
  <si>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</si>
  <si>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</si>
  <si>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</si>
  <si>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</si>
  <si>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</si>
  <si>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</si>
  <si>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</si>
  <si>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</si>
  <si>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</si>
  <si>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</si>
  <si>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</si>
  <si>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</si>
  <si>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3000005</t>
  </si>
  <si>
    <t>Microsoft Corporation</t>
  </si>
  <si>
    <t>US5949181045</t>
  </si>
  <si>
    <t>100825</t>
  </si>
  <si>
    <t>Alphabet Inc.</t>
  </si>
  <si>
    <t>US02079K3059</t>
  </si>
  <si>
    <t>035</t>
  </si>
  <si>
    <t>SBI Healthcare Opportunities Fund</t>
  </si>
  <si>
    <t>100120</t>
  </si>
  <si>
    <t>Torrent Pharmaceuticals Ltd.</t>
  </si>
  <si>
    <t>INE685A01028</t>
  </si>
  <si>
    <t>100382</t>
  </si>
  <si>
    <t>Fortis Healthcare Ltd.</t>
  </si>
  <si>
    <t>INE061F01013</t>
  </si>
  <si>
    <t>100769</t>
  </si>
  <si>
    <t>Aster DM Healthcare Ltd.</t>
  </si>
  <si>
    <t>INE914M01019</t>
  </si>
  <si>
    <t>101933</t>
  </si>
  <si>
    <t>Jupiter Life Line Hospitals Ltd.</t>
  </si>
  <si>
    <t>INE682M01012</t>
  </si>
  <si>
    <t>101876</t>
  </si>
  <si>
    <t>Mankind Pharma Ltd.</t>
  </si>
  <si>
    <t>INE634S01028</t>
  </si>
  <si>
    <t>101304</t>
  </si>
  <si>
    <t>Krishna Institute of Medical Sciences Ltd.</t>
  </si>
  <si>
    <t>INE967H01025</t>
  </si>
  <si>
    <t>101930</t>
  </si>
  <si>
    <t>Concord Biotech Ltd.</t>
  </si>
  <si>
    <t>INE338H01029</t>
  </si>
  <si>
    <t>101349</t>
  </si>
  <si>
    <t>Vijaya Diagnostic Centre Ltd.</t>
  </si>
  <si>
    <t>INE043W01024</t>
  </si>
  <si>
    <t>100275</t>
  </si>
  <si>
    <t>Pfizer Ltd.</t>
  </si>
  <si>
    <t>INE182A01018</t>
  </si>
  <si>
    <t>100645</t>
  </si>
  <si>
    <t>Gufic Biosciences Ltd.</t>
  </si>
  <si>
    <t>INE742B01025</t>
  </si>
  <si>
    <t>102717</t>
  </si>
  <si>
    <t>Sudeep Pharma Ltd.</t>
  </si>
  <si>
    <t>INE0QPI01025</t>
  </si>
  <si>
    <t>101548</t>
  </si>
  <si>
    <t>Rainbow Children's Medicare Ltd.</t>
  </si>
  <si>
    <t>INE961O01016</t>
  </si>
  <si>
    <t>3500003</t>
  </si>
  <si>
    <t>Lonza Group</t>
  </si>
  <si>
    <t>US54338V1017</t>
  </si>
  <si>
    <t>036</t>
  </si>
  <si>
    <t>SBI Contra Fund</t>
  </si>
  <si>
    <t>100039</t>
  </si>
  <si>
    <t>Bajaj Auto Ltd.</t>
  </si>
  <si>
    <t>INE917I01010</t>
  </si>
  <si>
    <t>100169</t>
  </si>
  <si>
    <t>INE242A01010</t>
  </si>
  <si>
    <t>100374</t>
  </si>
  <si>
    <t>CESC Ltd.</t>
  </si>
  <si>
    <t>INE486A01021</t>
  </si>
  <si>
    <t>100177</t>
  </si>
  <si>
    <t>Grasim Industries Ltd.</t>
  </si>
  <si>
    <t>INE047A01021</t>
  </si>
  <si>
    <t>100179</t>
  </si>
  <si>
    <t>Hero MotoCorp Ltd.</t>
  </si>
  <si>
    <t>INE158A01026</t>
  </si>
  <si>
    <t>100771</t>
  </si>
  <si>
    <t>Bandhan Bank Ltd.</t>
  </si>
  <si>
    <t>INE545U01014</t>
  </si>
  <si>
    <t>100723</t>
  </si>
  <si>
    <t>Ashiana Housing Ltd.</t>
  </si>
  <si>
    <t>INE365D01021</t>
  </si>
  <si>
    <t>100035</t>
  </si>
  <si>
    <t>NMDC Ltd.</t>
  </si>
  <si>
    <t>INE584A01023</t>
  </si>
  <si>
    <t>Minerals &amp; Mining</t>
  </si>
  <si>
    <t>100570</t>
  </si>
  <si>
    <t>K.P.R. Mill Ltd.</t>
  </si>
  <si>
    <t>INE930H01031</t>
  </si>
  <si>
    <t>100694</t>
  </si>
  <si>
    <t>Indian Energy Exchange Ltd.</t>
  </si>
  <si>
    <t>INE022Q01020</t>
  </si>
  <si>
    <t>100499</t>
  </si>
  <si>
    <t>Disa India Ltd.</t>
  </si>
  <si>
    <t>INE131C01011</t>
  </si>
  <si>
    <t>101225</t>
  </si>
  <si>
    <t>WENDT (India) Ltd.</t>
  </si>
  <si>
    <t>INE274C01019</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</si>
  <si>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</si>
  <si>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</si>
  <si>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</si>
  <si>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</si>
  <si>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</si>
  <si>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</si>
  <si>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</si>
  <si>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</si>
  <si>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</si>
  <si>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</si>
  <si>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</si>
  <si>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</si>
  <si>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</si>
  <si>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</si>
  <si>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</si>
  <si>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101775</t>
  </si>
  <si>
    <t>NMDC Steel Ltd.</t>
  </si>
  <si>
    <t>INE0NNS01018</t>
  </si>
  <si>
    <t>704638</t>
  </si>
  <si>
    <t>INE556F08KN9</t>
  </si>
  <si>
    <t>704601</t>
  </si>
  <si>
    <t>INE556F08KM1</t>
  </si>
  <si>
    <t>704780</t>
  </si>
  <si>
    <t>INE261F08EI9</t>
  </si>
  <si>
    <t>704615</t>
  </si>
  <si>
    <t>INE261F08EF5</t>
  </si>
  <si>
    <t>704023</t>
  </si>
  <si>
    <t>INE261F08DT8</t>
  </si>
  <si>
    <t>1801393</t>
  </si>
  <si>
    <t>364 DAY T-BILL 15.10.26</t>
  </si>
  <si>
    <t>IN002025Z294</t>
  </si>
  <si>
    <t>1801391</t>
  </si>
  <si>
    <t>91 DAY T-BILL 08.01.26</t>
  </si>
  <si>
    <t>IN002025X281</t>
  </si>
  <si>
    <t>1801268</t>
  </si>
  <si>
    <t>364 DAY T-BILL 04.12.25</t>
  </si>
  <si>
    <t>IN002024Z347</t>
  </si>
  <si>
    <t>1801389</t>
  </si>
  <si>
    <t>91 DAY T-BILL 02.01.26</t>
  </si>
  <si>
    <t>IN002025X273</t>
  </si>
  <si>
    <t>1801392</t>
  </si>
  <si>
    <t>364 DAY T-BILL 08.10.26</t>
  </si>
  <si>
    <t>IN002025Z286</t>
  </si>
  <si>
    <t>055</t>
  </si>
  <si>
    <t>SBI Nifty Index Fund</t>
  </si>
  <si>
    <t>100089</t>
  </si>
  <si>
    <t>Bharat Electronics Ltd.</t>
  </si>
  <si>
    <t>INE263A01024</t>
  </si>
  <si>
    <t>Aerospace &amp; Defense</t>
  </si>
  <si>
    <t>100114</t>
  </si>
  <si>
    <t>Shriram Finance Ltd.</t>
  </si>
  <si>
    <t>INE721A01047</t>
  </si>
  <si>
    <t>100193</t>
  </si>
  <si>
    <t>JSW Steel Ltd.</t>
  </si>
  <si>
    <t>INE019A01038</t>
  </si>
  <si>
    <t>101889</t>
  </si>
  <si>
    <t>Jio Financial Services Ltd.</t>
  </si>
  <si>
    <t>INE758E01017</t>
  </si>
  <si>
    <t>100050</t>
  </si>
  <si>
    <t>Trent Ltd.</t>
  </si>
  <si>
    <t>INE849A01020</t>
  </si>
  <si>
    <t>100025</t>
  </si>
  <si>
    <t>Nestle India Ltd.</t>
  </si>
  <si>
    <t>INE239A01024</t>
  </si>
  <si>
    <t>100684</t>
  </si>
  <si>
    <t>SBI Life Insurance Co. Ltd.</t>
  </si>
  <si>
    <t>INE123W01016</t>
  </si>
  <si>
    <t>100097</t>
  </si>
  <si>
    <t>Coal India Ltd.</t>
  </si>
  <si>
    <t>INE522F01014</t>
  </si>
  <si>
    <t>Consumable Fuels</t>
  </si>
  <si>
    <t>100080</t>
  </si>
  <si>
    <t>Dr. Reddy's Laboratories Ltd.</t>
  </si>
  <si>
    <t>INE089A01031</t>
  </si>
  <si>
    <t>100020</t>
  </si>
  <si>
    <t>Tata Consumer Products Ltd.</t>
  </si>
  <si>
    <t>INE192A01025</t>
  </si>
  <si>
    <t>100150</t>
  </si>
  <si>
    <t>Apollo Hospitals Enterprise Ltd.</t>
  </si>
  <si>
    <t>INE437A01024</t>
  </si>
  <si>
    <t>100418</t>
  </si>
  <si>
    <t>Adani Enterprises Ltd.</t>
  </si>
  <si>
    <t>INE423A01024</t>
  </si>
  <si>
    <t>Metals &amp; Minerals Trading</t>
  </si>
  <si>
    <t>056</t>
  </si>
  <si>
    <t>SBI Magnum Children's Benefit Fund - Savings Plan</t>
  </si>
  <si>
    <t>100535</t>
  </si>
  <si>
    <t>Thangamayil Jewellery Ltd.</t>
  </si>
  <si>
    <t>INE085J01014</t>
  </si>
  <si>
    <t>102519</t>
  </si>
  <si>
    <t>Sanathan Textiles Ltd.</t>
  </si>
  <si>
    <t>INE0JPD01013</t>
  </si>
  <si>
    <t>100216</t>
  </si>
  <si>
    <t>Wonderla Holidays Ltd.</t>
  </si>
  <si>
    <t>INE066O01014</t>
  </si>
  <si>
    <t>675</t>
  </si>
  <si>
    <t>704850</t>
  </si>
  <si>
    <t>INE660A08CI7</t>
  </si>
  <si>
    <t>704331</t>
  </si>
  <si>
    <t>Nexus Select Trust</t>
  </si>
  <si>
    <t>INE0NDH07019</t>
  </si>
  <si>
    <t>704590</t>
  </si>
  <si>
    <t>INE414G07IS4</t>
  </si>
  <si>
    <t>704135</t>
  </si>
  <si>
    <t>Mahanagar Telephone Nigam Ltd.</t>
  </si>
  <si>
    <t>INE153A08121</t>
  </si>
  <si>
    <t>IND AAA(CE)</t>
  </si>
  <si>
    <t>700805</t>
  </si>
  <si>
    <t>INE752E07OF7</t>
  </si>
  <si>
    <t>700862</t>
  </si>
  <si>
    <t>INE752E07OG5</t>
  </si>
  <si>
    <t>900299</t>
  </si>
  <si>
    <t>7.18% CGL 2033</t>
  </si>
  <si>
    <t>IN0020230085</t>
  </si>
  <si>
    <t>5100005</t>
  </si>
  <si>
    <t>GOI 16.12.2026 GOV</t>
  </si>
  <si>
    <t>IN001226C074</t>
  </si>
  <si>
    <t>057</t>
  </si>
  <si>
    <t>SBI Overnight Fund</t>
  </si>
  <si>
    <t>1010760</t>
  </si>
  <si>
    <t>INE242A14YH8</t>
  </si>
  <si>
    <t>1801380</t>
  </si>
  <si>
    <t>91 DAY T-BILL 04.12.25</t>
  </si>
  <si>
    <t>IN002025X232</t>
  </si>
  <si>
    <t>1801387</t>
  </si>
  <si>
    <t>91 DAY T-BILL 18.12.25</t>
  </si>
  <si>
    <t>IN002025X257</t>
  </si>
  <si>
    <t>1801275</t>
  </si>
  <si>
    <t>364 DAY T-BILL 11.12.25</t>
  </si>
  <si>
    <t>IN002024Z354</t>
  </si>
  <si>
    <t>1801358</t>
  </si>
  <si>
    <t>182 DAY T-BILL 11.12.25</t>
  </si>
  <si>
    <t>IN002025Y115</t>
  </si>
  <si>
    <t>112251006</t>
  </si>
  <si>
    <t>Reverse Repo</t>
  </si>
  <si>
    <t>069</t>
  </si>
  <si>
    <t>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</si>
  <si>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</si>
  <si>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</si>
  <si>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</si>
  <si>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</si>
  <si>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</si>
  <si>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</si>
  <si>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</si>
  <si>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</si>
  <si>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</si>
  <si>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</si>
  <si>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</si>
  <si>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704160</t>
  </si>
  <si>
    <t>INE020B08EH0</t>
  </si>
  <si>
    <t>705537</t>
  </si>
  <si>
    <t>INE556F08KZ3</t>
  </si>
  <si>
    <t>704998</t>
  </si>
  <si>
    <t>INE556F08KU4</t>
  </si>
  <si>
    <t>705308</t>
  </si>
  <si>
    <t>INE134E08NP7</t>
  </si>
  <si>
    <t>703483</t>
  </si>
  <si>
    <t>INE813H07150</t>
  </si>
  <si>
    <t>704545</t>
  </si>
  <si>
    <t>INE556F08KL3</t>
  </si>
  <si>
    <t>704339</t>
  </si>
  <si>
    <t>INE115A07QK0</t>
  </si>
  <si>
    <t>705310</t>
  </si>
  <si>
    <t>Chalet Hotels Ltd.</t>
  </si>
  <si>
    <t>INE427F07021</t>
  </si>
  <si>
    <t>705001</t>
  </si>
  <si>
    <t>Ashoka Buildcon Ltd.</t>
  </si>
  <si>
    <t>INE442H08032</t>
  </si>
  <si>
    <t>705000</t>
  </si>
  <si>
    <t>INE442H08057</t>
  </si>
  <si>
    <t>703634</t>
  </si>
  <si>
    <t>INE813H07234</t>
  </si>
  <si>
    <t>705535</t>
  </si>
  <si>
    <t>NJ Capital Pvt. Ltd.</t>
  </si>
  <si>
    <t>INE0MT207015</t>
  </si>
  <si>
    <t>705322</t>
  </si>
  <si>
    <t>Astec Lifesciences Ltd.</t>
  </si>
  <si>
    <t>INE563J08023</t>
  </si>
  <si>
    <t>703635</t>
  </si>
  <si>
    <t>INE813H07242</t>
  </si>
  <si>
    <t>705337</t>
  </si>
  <si>
    <t>INE752E08783</t>
  </si>
  <si>
    <t>705309</t>
  </si>
  <si>
    <t>Motilal Oswal Home Finance Ltd.</t>
  </si>
  <si>
    <t>INE658R07448</t>
  </si>
  <si>
    <t>704799</t>
  </si>
  <si>
    <t>Eris Lifesciences Ltd.</t>
  </si>
  <si>
    <t>INE406M08011</t>
  </si>
  <si>
    <t>IND AA</t>
  </si>
  <si>
    <t>705529</t>
  </si>
  <si>
    <t>INE261F08EP4</t>
  </si>
  <si>
    <t>704732</t>
  </si>
  <si>
    <t>Vistaar Financial Services Pvt Ltd.</t>
  </si>
  <si>
    <t>INE016P07203</t>
  </si>
  <si>
    <t>[ICRA]A+</t>
  </si>
  <si>
    <t>704116</t>
  </si>
  <si>
    <t>INE261F08DW2</t>
  </si>
  <si>
    <t>900295</t>
  </si>
  <si>
    <t>7.18% CGL 2037</t>
  </si>
  <si>
    <t>IN0020230077</t>
  </si>
  <si>
    <t>900154</t>
  </si>
  <si>
    <t>6.82% CGL 2033</t>
  </si>
  <si>
    <t>IN0020200120</t>
  </si>
  <si>
    <t>1906198</t>
  </si>
  <si>
    <t>7.49% State Government of Rajasthan 2035</t>
  </si>
  <si>
    <t>IN2920250163</t>
  </si>
  <si>
    <t>072</t>
  </si>
  <si>
    <t>SBI Liquid Fund</t>
  </si>
  <si>
    <t>704014</t>
  </si>
  <si>
    <t>INE403D08157</t>
  </si>
  <si>
    <t>704122</t>
  </si>
  <si>
    <t>INE556F08KG3</t>
  </si>
  <si>
    <t>702659</t>
  </si>
  <si>
    <t>INE020B08DH2</t>
  </si>
  <si>
    <t>704960</t>
  </si>
  <si>
    <t>INE115A07QE3</t>
  </si>
  <si>
    <t>703636</t>
  </si>
  <si>
    <t>INE261F08DO9</t>
  </si>
  <si>
    <t>702605</t>
  </si>
  <si>
    <t>INE020B08DF6</t>
  </si>
  <si>
    <t>704130</t>
  </si>
  <si>
    <t>Sundaram Home Finance Ltd.</t>
  </si>
  <si>
    <t>INE667F07IJ8</t>
  </si>
  <si>
    <t>703940</t>
  </si>
  <si>
    <t>INE115A07QB9</t>
  </si>
  <si>
    <t>704917</t>
  </si>
  <si>
    <t>INE377Y07466</t>
  </si>
  <si>
    <t>705626</t>
  </si>
  <si>
    <t>INE733E07JX0</t>
  </si>
  <si>
    <t>705348</t>
  </si>
  <si>
    <t>Mahindra Rural Housing Finance Ltd.</t>
  </si>
  <si>
    <t>INE950O07420</t>
  </si>
  <si>
    <t>705618</t>
  </si>
  <si>
    <t>INE377Y07391</t>
  </si>
  <si>
    <t>900028</t>
  </si>
  <si>
    <t>7.59% CGL 2026</t>
  </si>
  <si>
    <t>IN0020150093</t>
  </si>
  <si>
    <t>1904485</t>
  </si>
  <si>
    <t>8.30% State Government of Rajasthan 2026</t>
  </si>
  <si>
    <t>IN2920150223</t>
  </si>
  <si>
    <t>1900692</t>
  </si>
  <si>
    <t>8.27% State Government of Tamil Nadu 2026</t>
  </si>
  <si>
    <t>IN3120150179</t>
  </si>
  <si>
    <t>1901097</t>
  </si>
  <si>
    <t>8.38% State Government of Odisha 2026</t>
  </si>
  <si>
    <t>IN2720150043</t>
  </si>
  <si>
    <t>1901920</t>
  </si>
  <si>
    <t>6.20% State Government of Rajasthan 2026</t>
  </si>
  <si>
    <t>IN2920210464</t>
  </si>
  <si>
    <t>1010694</t>
  </si>
  <si>
    <t>INE556F14LQ8</t>
  </si>
  <si>
    <t>1010623</t>
  </si>
  <si>
    <t>INE242A14YO4</t>
  </si>
  <si>
    <t>1010610</t>
  </si>
  <si>
    <t>INE397D14548</t>
  </si>
  <si>
    <t>1010633</t>
  </si>
  <si>
    <t>Reliance Jio Infocomm Ltd.</t>
  </si>
  <si>
    <t>INE110L14UG4</t>
  </si>
  <si>
    <t>1010731</t>
  </si>
  <si>
    <t>Reliance Retail Ventures Ltd.</t>
  </si>
  <si>
    <t>INE929O14EJ9</t>
  </si>
  <si>
    <t>1010625</t>
  </si>
  <si>
    <t>INE081A14GG9</t>
  </si>
  <si>
    <t>1010659</t>
  </si>
  <si>
    <t>INE556F14LO3</t>
  </si>
  <si>
    <t>1010744</t>
  </si>
  <si>
    <t>INE556F14LS4</t>
  </si>
  <si>
    <t>1010612</t>
  </si>
  <si>
    <t>INE128M14AV5</t>
  </si>
  <si>
    <t>1010583</t>
  </si>
  <si>
    <t>INE763G14A89</t>
  </si>
  <si>
    <t>1010599</t>
  </si>
  <si>
    <t>INE929O14EF7</t>
  </si>
  <si>
    <t>1010709</t>
  </si>
  <si>
    <t>PNB Housing Finance Ltd.</t>
  </si>
  <si>
    <t>INE572E14KE6</t>
  </si>
  <si>
    <t>1010565</t>
  </si>
  <si>
    <t>Kotak Securities Ltd.</t>
  </si>
  <si>
    <t>INE028E14SP8</t>
  </si>
  <si>
    <t>1010590</t>
  </si>
  <si>
    <t>INE028E14SV6</t>
  </si>
  <si>
    <t>1010591</t>
  </si>
  <si>
    <t>Bajaj Financial Securities Ltd.</t>
  </si>
  <si>
    <t>INE01C314CT1</t>
  </si>
  <si>
    <t>1010622</t>
  </si>
  <si>
    <t>INE102D14BF0</t>
  </si>
  <si>
    <t>1010553</t>
  </si>
  <si>
    <t>INE028E14SM5</t>
  </si>
  <si>
    <t>1010558</t>
  </si>
  <si>
    <t>HDFC Securities Ltd.</t>
  </si>
  <si>
    <t>INE700G14PQ1</t>
  </si>
  <si>
    <t>1010554</t>
  </si>
  <si>
    <t>INE674K14AQ2</t>
  </si>
  <si>
    <t>1010562</t>
  </si>
  <si>
    <t>INE257A14AC7</t>
  </si>
  <si>
    <t>1010566</t>
  </si>
  <si>
    <t>INE929O14EC4</t>
  </si>
  <si>
    <t>1010561</t>
  </si>
  <si>
    <t>INE296A14C48</t>
  </si>
  <si>
    <t>1010586</t>
  </si>
  <si>
    <t>INE01C314CS3</t>
  </si>
  <si>
    <t>1010594</t>
  </si>
  <si>
    <t>INE763G14ZM7</t>
  </si>
  <si>
    <t>1010658</t>
  </si>
  <si>
    <t>Poonawalla Fincorp Ltd.</t>
  </si>
  <si>
    <t>INE511C14YZ4</t>
  </si>
  <si>
    <t>1010665</t>
  </si>
  <si>
    <t>INE674K14AW0</t>
  </si>
  <si>
    <t>1010680</t>
  </si>
  <si>
    <t>INE377Y14BP3</t>
  </si>
  <si>
    <t>1010743</t>
  </si>
  <si>
    <t>INE511C14ZC0</t>
  </si>
  <si>
    <t>1010752</t>
  </si>
  <si>
    <t>Cholamandalam Investment &amp; Finance Co. Ltd.</t>
  </si>
  <si>
    <t>INE121A14YA9</t>
  </si>
  <si>
    <t>1010632</t>
  </si>
  <si>
    <t>INE110L14UH2</t>
  </si>
  <si>
    <t>1010676</t>
  </si>
  <si>
    <t>INE102D14BL8</t>
  </si>
  <si>
    <t>1010595</t>
  </si>
  <si>
    <t>L&amp;T Finance Ltd.</t>
  </si>
  <si>
    <t>INE498L14ES2</t>
  </si>
  <si>
    <t>1010732</t>
  </si>
  <si>
    <t>INE028E14TH3</t>
  </si>
  <si>
    <t>1010597</t>
  </si>
  <si>
    <t>INE028E14SX2</t>
  </si>
  <si>
    <t>1010603</t>
  </si>
  <si>
    <t>Axis Securities Ltd.</t>
  </si>
  <si>
    <t>INE110O14GP8</t>
  </si>
  <si>
    <t>1010654</t>
  </si>
  <si>
    <t>INE110O14GU8</t>
  </si>
  <si>
    <t>1010664</t>
  </si>
  <si>
    <t>INE121A14XY1</t>
  </si>
  <si>
    <t>1010706</t>
  </si>
  <si>
    <t>INE763G14C46</t>
  </si>
  <si>
    <t>1010714</t>
  </si>
  <si>
    <t>INE486A14FV1</t>
  </si>
  <si>
    <t>1010722</t>
  </si>
  <si>
    <t>Godrej Finance Ltd.</t>
  </si>
  <si>
    <t>INE02KN14648</t>
  </si>
  <si>
    <t>1010559</t>
  </si>
  <si>
    <t>INE242A14YJ4</t>
  </si>
  <si>
    <t>1010556</t>
  </si>
  <si>
    <t>IGH Holdings Pvt Ltd.</t>
  </si>
  <si>
    <t>INE02FN14630</t>
  </si>
  <si>
    <t>1010640</t>
  </si>
  <si>
    <t>INE047A14AO7</t>
  </si>
  <si>
    <t>1010572</t>
  </si>
  <si>
    <t>INE763G14A55</t>
  </si>
  <si>
    <t>1010600</t>
  </si>
  <si>
    <t>INE929O14EE0</t>
  </si>
  <si>
    <t>1010602</t>
  </si>
  <si>
    <t>INE674K14AT6</t>
  </si>
  <si>
    <t>1010609</t>
  </si>
  <si>
    <t>INE674K14AU4</t>
  </si>
  <si>
    <t>1010634</t>
  </si>
  <si>
    <t>INE038A14395</t>
  </si>
  <si>
    <t>1010557</t>
  </si>
  <si>
    <t>INE763G14A30</t>
  </si>
  <si>
    <t>1010576</t>
  </si>
  <si>
    <t>INE028E14SS2</t>
  </si>
  <si>
    <t>1010613</t>
  </si>
  <si>
    <t>INE028E14SZ7</t>
  </si>
  <si>
    <t>1010614</t>
  </si>
  <si>
    <t>INE700G14QC9</t>
  </si>
  <si>
    <t>1010660</t>
  </si>
  <si>
    <t>Tata Projects Ltd.</t>
  </si>
  <si>
    <t>INE725H14DI9</t>
  </si>
  <si>
    <t>1010705</t>
  </si>
  <si>
    <t>INE725H14DM1</t>
  </si>
  <si>
    <t>1010737</t>
  </si>
  <si>
    <t>INE725H14DN9</t>
  </si>
  <si>
    <t>1010757</t>
  </si>
  <si>
    <t>Aditya Birla Housing Finance Ltd.</t>
  </si>
  <si>
    <t>INE831R14FN9</t>
  </si>
  <si>
    <t>1010753</t>
  </si>
  <si>
    <t>INE02KN14655</t>
  </si>
  <si>
    <t>1010555</t>
  </si>
  <si>
    <t>Aditya Birla Money Ltd.</t>
  </si>
  <si>
    <t>INE865C14OJ9</t>
  </si>
  <si>
    <t>1010575</t>
  </si>
  <si>
    <t>INE02FN14648</t>
  </si>
  <si>
    <t>1010578</t>
  </si>
  <si>
    <t>INE865C14OM3</t>
  </si>
  <si>
    <t>1010679</t>
  </si>
  <si>
    <t>INE0NDH14106</t>
  </si>
  <si>
    <t>IND A1+</t>
  </si>
  <si>
    <t>1010736</t>
  </si>
  <si>
    <t>INE484J14ZP7</t>
  </si>
  <si>
    <t>1010751</t>
  </si>
  <si>
    <t>Godrej Housing Finance Ltd.</t>
  </si>
  <si>
    <t>INE02JD14708</t>
  </si>
  <si>
    <t>1010611</t>
  </si>
  <si>
    <t>INE427F14019</t>
  </si>
  <si>
    <t>1010735</t>
  </si>
  <si>
    <t>INE484J14ZN2</t>
  </si>
  <si>
    <t>1010742</t>
  </si>
  <si>
    <t>INE484J14ZO0</t>
  </si>
  <si>
    <t>1009956</t>
  </si>
  <si>
    <t>INE414G14TY5</t>
  </si>
  <si>
    <t>1010570</t>
  </si>
  <si>
    <t>INE280A14484</t>
  </si>
  <si>
    <t>1010264</t>
  </si>
  <si>
    <t>INE414G14TV1</t>
  </si>
  <si>
    <t>1010730</t>
  </si>
  <si>
    <t>INE02FN14689</t>
  </si>
  <si>
    <t>1103251</t>
  </si>
  <si>
    <t>INE040A16HV7</t>
  </si>
  <si>
    <t>1103254</t>
  </si>
  <si>
    <t>INE476A16E61</t>
  </si>
  <si>
    <t>1103179</t>
  </si>
  <si>
    <t>INE028A16JE4</t>
  </si>
  <si>
    <t>1102949</t>
  </si>
  <si>
    <t>INE028A16HY6</t>
  </si>
  <si>
    <t>1103188</t>
  </si>
  <si>
    <t>Indian Overseas Bank</t>
  </si>
  <si>
    <t>INE565A16BJ1</t>
  </si>
  <si>
    <t>1103244</t>
  </si>
  <si>
    <t>IDBI Bank Ltd.</t>
  </si>
  <si>
    <t>INE008A16Y98</t>
  </si>
  <si>
    <t>1103256</t>
  </si>
  <si>
    <t>Indian Bank</t>
  </si>
  <si>
    <t>INE562A16PV3</t>
  </si>
  <si>
    <t>1103255</t>
  </si>
  <si>
    <t>INE084A16EQ2</t>
  </si>
  <si>
    <t>1103258</t>
  </si>
  <si>
    <t>INE160A16TJ3</t>
  </si>
  <si>
    <t>1103266</t>
  </si>
  <si>
    <t>Punjab &amp; Sind Bank</t>
  </si>
  <si>
    <t>INE608A16SO3</t>
  </si>
  <si>
    <t>1103273</t>
  </si>
  <si>
    <t>INE160A16TO3</t>
  </si>
  <si>
    <t>1103272</t>
  </si>
  <si>
    <t>INE476A16E95</t>
  </si>
  <si>
    <t>1103239</t>
  </si>
  <si>
    <t>INE160A16TC8</t>
  </si>
  <si>
    <t>1103260</t>
  </si>
  <si>
    <t>INE040A16HZ8</t>
  </si>
  <si>
    <t>1102875</t>
  </si>
  <si>
    <t>INE556F16AZ7</t>
  </si>
  <si>
    <t>1103178</t>
  </si>
  <si>
    <t>INE008A16Y56</t>
  </si>
  <si>
    <t>1103196</t>
  </si>
  <si>
    <t>INE040A16HQ7</t>
  </si>
  <si>
    <t>1103238</t>
  </si>
  <si>
    <t>INE562A16PS9</t>
  </si>
  <si>
    <t>1103246</t>
  </si>
  <si>
    <t>INE084A16EN9</t>
  </si>
  <si>
    <t>1103257</t>
  </si>
  <si>
    <t>INE084A16ER0</t>
  </si>
  <si>
    <t>1102830</t>
  </si>
  <si>
    <t>INE476A16ZQ5</t>
  </si>
  <si>
    <t>1103051</t>
  </si>
  <si>
    <t>INE160A16QT8</t>
  </si>
  <si>
    <t>1102883</t>
  </si>
  <si>
    <t>INE040A16GF2</t>
  </si>
  <si>
    <t>1102784</t>
  </si>
  <si>
    <t>INE008A16X40</t>
  </si>
  <si>
    <t>1103222</t>
  </si>
  <si>
    <t>INE261F16918</t>
  </si>
  <si>
    <t>1103220</t>
  </si>
  <si>
    <t>INE063P16AR0</t>
  </si>
  <si>
    <t>1103259</t>
  </si>
  <si>
    <t>INE238AD6BM0</t>
  </si>
  <si>
    <t>1103122</t>
  </si>
  <si>
    <t>INE476A16A32</t>
  </si>
  <si>
    <t>1103212</t>
  </si>
  <si>
    <t>INE084A16EJ7</t>
  </si>
  <si>
    <t>1102977</t>
  </si>
  <si>
    <t>INE040A16GE5</t>
  </si>
  <si>
    <t>1102813</t>
  </si>
  <si>
    <t>INE476A16ZT9</t>
  </si>
  <si>
    <t>1102853</t>
  </si>
  <si>
    <t>Union Bank of India</t>
  </si>
  <si>
    <t>INE692A16II0</t>
  </si>
  <si>
    <t>1103181</t>
  </si>
  <si>
    <t>INE028A16HJ7</t>
  </si>
  <si>
    <t>1103243</t>
  </si>
  <si>
    <t>INE608A16RP2</t>
  </si>
  <si>
    <t>1102820</t>
  </si>
  <si>
    <t>INE476A16ZU7</t>
  </si>
  <si>
    <t>1102886</t>
  </si>
  <si>
    <t>INE556F16BA8</t>
  </si>
  <si>
    <t>1103210</t>
  </si>
  <si>
    <t>INE028A16KA0</t>
  </si>
  <si>
    <t>1103128</t>
  </si>
  <si>
    <t>INE261F16892</t>
  </si>
  <si>
    <t>1102873</t>
  </si>
  <si>
    <t>INE692A16IP5</t>
  </si>
  <si>
    <t>1103248</t>
  </si>
  <si>
    <t>INE261F16934</t>
  </si>
  <si>
    <t>1102796</t>
  </si>
  <si>
    <t>INE237A168Y2</t>
  </si>
  <si>
    <t>1103013</t>
  </si>
  <si>
    <t>INE160A16QM3</t>
  </si>
  <si>
    <t>1102806</t>
  </si>
  <si>
    <t>INE160A16QL5</t>
  </si>
  <si>
    <t>1102956</t>
  </si>
  <si>
    <t>INE028A16ID8</t>
  </si>
  <si>
    <t>1801396</t>
  </si>
  <si>
    <t>91 DAY T-BILL 23.01.26</t>
  </si>
  <si>
    <t>IN002025X307</t>
  </si>
  <si>
    <t>1801399</t>
  </si>
  <si>
    <t>91 DAY T-BILL 06.02.26</t>
  </si>
  <si>
    <t>IN002025X323</t>
  </si>
  <si>
    <t>1801355</t>
  </si>
  <si>
    <t>182 DAY T-BILL 04.12.25</t>
  </si>
  <si>
    <t>IN002025Y107</t>
  </si>
  <si>
    <t>1801405</t>
  </si>
  <si>
    <t>91 DAY T-BILL 19.02.26</t>
  </si>
  <si>
    <t>IN002025X349</t>
  </si>
  <si>
    <t>1801390</t>
  </si>
  <si>
    <t>182 DAY T-BILL 15.01.26</t>
  </si>
  <si>
    <t>IN002025Y164</t>
  </si>
  <si>
    <t>1801375</t>
  </si>
  <si>
    <t>182 DAY T-BILL 12.02.26</t>
  </si>
  <si>
    <t>IN002025Y206</t>
  </si>
  <si>
    <t>1801397</t>
  </si>
  <si>
    <t>91 DAY T-BILL 29.01.26</t>
  </si>
  <si>
    <t>IN002025X315</t>
  </si>
  <si>
    <t>1801402</t>
  </si>
  <si>
    <t>364 DAY T-BILL 12.02.26</t>
  </si>
  <si>
    <t>IN002024Z446</t>
  </si>
  <si>
    <t>1801296</t>
  </si>
  <si>
    <t>364 DAY T-BILL 29.01.26</t>
  </si>
  <si>
    <t>IN002024Z420</t>
  </si>
  <si>
    <t>074</t>
  </si>
  <si>
    <t>SBI Dynamic Bond Fund</t>
  </si>
  <si>
    <t>704690</t>
  </si>
  <si>
    <t>INE507T07104</t>
  </si>
  <si>
    <t>705121</t>
  </si>
  <si>
    <t>INE261F08EM1</t>
  </si>
  <si>
    <t>704658</t>
  </si>
  <si>
    <t>INE020B08EW9</t>
  </si>
  <si>
    <t>705294</t>
  </si>
  <si>
    <t>Anzen India Energy Yield Plus Trust</t>
  </si>
  <si>
    <t>INE0MIZ07038</t>
  </si>
  <si>
    <t>705473</t>
  </si>
  <si>
    <t>INE115A07RH4</t>
  </si>
  <si>
    <t>147</t>
  </si>
  <si>
    <t>900326</t>
  </si>
  <si>
    <t>6.28% CGL 2032</t>
  </si>
  <si>
    <t>IN0020250059</t>
  </si>
  <si>
    <t>900318</t>
  </si>
  <si>
    <t>6.75% CGL 2029</t>
  </si>
  <si>
    <t>IN0020240183</t>
  </si>
  <si>
    <t>900327</t>
  </si>
  <si>
    <t>6.01% CGL 2030</t>
  </si>
  <si>
    <t>IN0020250067</t>
  </si>
  <si>
    <t>900311</t>
  </si>
  <si>
    <t>7.02% CGL 2031</t>
  </si>
  <si>
    <t>IN0020240076</t>
  </si>
  <si>
    <t>1905437</t>
  </si>
  <si>
    <t>7.26% State Government of Madhya Pradesh 2038</t>
  </si>
  <si>
    <t>IN2120240030</t>
  </si>
  <si>
    <t>1905210</t>
  </si>
  <si>
    <t>7.37% State Government of Karnataka 2038</t>
  </si>
  <si>
    <t>IN1920230332</t>
  </si>
  <si>
    <t>1801398</t>
  </si>
  <si>
    <t>182 DAY T-BILL 22.01.26</t>
  </si>
  <si>
    <t>IN002025Y172</t>
  </si>
  <si>
    <t>079</t>
  </si>
  <si>
    <t>SBI Savings Fund</t>
  </si>
  <si>
    <t>900105</t>
  </si>
  <si>
    <t>6.90% CGL 2026</t>
  </si>
  <si>
    <t>IN0020089069</t>
  </si>
  <si>
    <t>900157</t>
  </si>
  <si>
    <t>5.63% CGL 2026</t>
  </si>
  <si>
    <t>IN0020210012</t>
  </si>
  <si>
    <t>900107</t>
  </si>
  <si>
    <t>7.95% CGL 2026</t>
  </si>
  <si>
    <t>IN0020079037</t>
  </si>
  <si>
    <t>900292</t>
  </si>
  <si>
    <t>6.99% CGL 2026</t>
  </si>
  <si>
    <t>IN0020230028</t>
  </si>
  <si>
    <t>1900673</t>
  </si>
  <si>
    <t>8.69% State Government of Kerala 2026</t>
  </si>
  <si>
    <t>IN2020150164</t>
  </si>
  <si>
    <t>1904457</t>
  </si>
  <si>
    <t>7.98% State Government of Gujarat 2026</t>
  </si>
  <si>
    <t>IN1520160038</t>
  </si>
  <si>
    <t>1901540</t>
  </si>
  <si>
    <t>7.98% State Government of Haryana 2026</t>
  </si>
  <si>
    <t>IN1620160060</t>
  </si>
  <si>
    <t>1900631</t>
  </si>
  <si>
    <t>8.55% State Government of Assam 2026</t>
  </si>
  <si>
    <t>IN1220150032</t>
  </si>
  <si>
    <t>1900630</t>
  </si>
  <si>
    <t>8.34% State Government of Uttar Pradesh 2026</t>
  </si>
  <si>
    <t>IN3320150359</t>
  </si>
  <si>
    <t>1901436</t>
  </si>
  <si>
    <t>8.28% State Government of Karnataka 2026</t>
  </si>
  <si>
    <t>IN1920180198</t>
  </si>
  <si>
    <t>1901019</t>
  </si>
  <si>
    <t>8.30% State Government of Madhya Pradesh 2026</t>
  </si>
  <si>
    <t>IN2120150080</t>
  </si>
  <si>
    <t>1901061</t>
  </si>
  <si>
    <t>8.27% State Government of Haryana 2025</t>
  </si>
  <si>
    <t>IN1620150111</t>
  </si>
  <si>
    <t>1900727</t>
  </si>
  <si>
    <t>8.21% State Government of Maharashtra 2025</t>
  </si>
  <si>
    <t>IN2220150147</t>
  </si>
  <si>
    <t>1900947</t>
  </si>
  <si>
    <t>8.27% State Government of Gujarat 2026</t>
  </si>
  <si>
    <t>IN1520150104</t>
  </si>
  <si>
    <t>1900724</t>
  </si>
  <si>
    <t>7.61% State Government of Kerala 2026</t>
  </si>
  <si>
    <t>IN2020160072</t>
  </si>
  <si>
    <t>1900681</t>
  </si>
  <si>
    <t>8.24% State Government of Andhra Pradesh 2025</t>
  </si>
  <si>
    <t>IN1020150091</t>
  </si>
  <si>
    <t>1904160</t>
  </si>
  <si>
    <t>7.98% State Government of Kerala 2026</t>
  </si>
  <si>
    <t>IN2020160031</t>
  </si>
  <si>
    <t>1901151</t>
  </si>
  <si>
    <t>8.02% State Government of Telangana 2026</t>
  </si>
  <si>
    <t>IN4520160032</t>
  </si>
  <si>
    <t>1901627</t>
  </si>
  <si>
    <t>7.38% State Government of Madhya Pradesh 2026</t>
  </si>
  <si>
    <t>IN2120160030</t>
  </si>
  <si>
    <t>1900810</t>
  </si>
  <si>
    <t>8.39% State Government of Madhya Pradesh 2026</t>
  </si>
  <si>
    <t>IN2120150098</t>
  </si>
  <si>
    <t>1900763</t>
  </si>
  <si>
    <t>8.29% State Government of Andhra Pradesh 2026</t>
  </si>
  <si>
    <t>IN1020150117</t>
  </si>
  <si>
    <t>1901150</t>
  </si>
  <si>
    <t>8.31% State Government of Telangana 2026</t>
  </si>
  <si>
    <t>IN4520150124</t>
  </si>
  <si>
    <t>1901016</t>
  </si>
  <si>
    <t>8.27% State Government of Karnataka 2026</t>
  </si>
  <si>
    <t>IN1920150076</t>
  </si>
  <si>
    <t>1900629</t>
  </si>
  <si>
    <t>8.27% State Government of Madhya Pradesh 2025</t>
  </si>
  <si>
    <t>IN2120150072</t>
  </si>
  <si>
    <t>1902092</t>
  </si>
  <si>
    <t>IN1620150103</t>
  </si>
  <si>
    <t>1010146</t>
  </si>
  <si>
    <t>INE115A14FK9</t>
  </si>
  <si>
    <t>1010110</t>
  </si>
  <si>
    <t>Tata Capital Housing Finance Ltd.</t>
  </si>
  <si>
    <t>INE033L14NV2</t>
  </si>
  <si>
    <t>1010345</t>
  </si>
  <si>
    <t>Interise Trust</t>
  </si>
  <si>
    <t>INE790Z14034</t>
  </si>
  <si>
    <t>1010198</t>
  </si>
  <si>
    <t>SMFG India Credit Company Ltd.</t>
  </si>
  <si>
    <t>INE535H14JF5</t>
  </si>
  <si>
    <t>1010297</t>
  </si>
  <si>
    <t>INE121A14XI4</t>
  </si>
  <si>
    <t>1010428</t>
  </si>
  <si>
    <t>INE020B14698</t>
  </si>
  <si>
    <t>1010313</t>
  </si>
  <si>
    <t>Muthoot Fincorp Ltd.</t>
  </si>
  <si>
    <t>INE549K14BY8</t>
  </si>
  <si>
    <t>1010209</t>
  </si>
  <si>
    <t>TATA Capital Ltd.</t>
  </si>
  <si>
    <t>INE976I14PW1</t>
  </si>
  <si>
    <t>1010723</t>
  </si>
  <si>
    <t>INE763G14D29</t>
  </si>
  <si>
    <t>1010084</t>
  </si>
  <si>
    <t>INE414G14UG0</t>
  </si>
  <si>
    <t>1010045</t>
  </si>
  <si>
    <t>Credila Financial Services Ltd.</t>
  </si>
  <si>
    <t>INE539K14BV5</t>
  </si>
  <si>
    <t>1010394</t>
  </si>
  <si>
    <t>INE674K14974</t>
  </si>
  <si>
    <t>1010336</t>
  </si>
  <si>
    <t>INE121A14XR5</t>
  </si>
  <si>
    <t>1010468</t>
  </si>
  <si>
    <t>INE660A14YR0</t>
  </si>
  <si>
    <t>1010530</t>
  </si>
  <si>
    <t>INE0CCU14112</t>
  </si>
  <si>
    <t>1010413</t>
  </si>
  <si>
    <t>INE033L14OE6</t>
  </si>
  <si>
    <t>1010037</t>
  </si>
  <si>
    <t>JM Financial Services Ltd.</t>
  </si>
  <si>
    <t>INE012I14RH2</t>
  </si>
  <si>
    <t>1010059</t>
  </si>
  <si>
    <t>Birla Group Holding Pvt. Ltd.</t>
  </si>
  <si>
    <t>INE09OL14GL5</t>
  </si>
  <si>
    <t>1010523</t>
  </si>
  <si>
    <t>INE121A14XV7</t>
  </si>
  <si>
    <t>1010180</t>
  </si>
  <si>
    <t>Julius Baer Capital (India) Pvt. Ltd.</t>
  </si>
  <si>
    <t>INE824H14RQ3</t>
  </si>
  <si>
    <t>1010298</t>
  </si>
  <si>
    <t>INE121A14XJ2</t>
  </si>
  <si>
    <t>1010396</t>
  </si>
  <si>
    <t>INE976I14QF4</t>
  </si>
  <si>
    <t>1010056</t>
  </si>
  <si>
    <t>INE121A14XC7</t>
  </si>
  <si>
    <t>1010199</t>
  </si>
  <si>
    <t>INE756I14FC0</t>
  </si>
  <si>
    <t>1010274</t>
  </si>
  <si>
    <t>INE09OL14HE8</t>
  </si>
  <si>
    <t>1010178</t>
  </si>
  <si>
    <t>INE477S14DG8</t>
  </si>
  <si>
    <t>1010619</t>
  </si>
  <si>
    <t>INE763G14XY7</t>
  </si>
  <si>
    <t>1010618</t>
  </si>
  <si>
    <t>INE535H14JS8</t>
  </si>
  <si>
    <t>1010092</t>
  </si>
  <si>
    <t>INE414G14UI6</t>
  </si>
  <si>
    <t>1009990</t>
  </si>
  <si>
    <t>Panatone Finvest Ltd.</t>
  </si>
  <si>
    <t>INE116F14216</t>
  </si>
  <si>
    <t>1010415</t>
  </si>
  <si>
    <t>INE660A14YI9</t>
  </si>
  <si>
    <t>1010496</t>
  </si>
  <si>
    <t>INE121A14XK0</t>
  </si>
  <si>
    <t>1010408</t>
  </si>
  <si>
    <t>INE414G14UE5</t>
  </si>
  <si>
    <t>1010563</t>
  </si>
  <si>
    <t>Barclays Investments &amp; Loans (India) Pvt. Ltd.</t>
  </si>
  <si>
    <t>INE704I14KM9</t>
  </si>
  <si>
    <t>1010564</t>
  </si>
  <si>
    <t>INE704I14KQ0</t>
  </si>
  <si>
    <t>1010478</t>
  </si>
  <si>
    <t>INE414G14US5</t>
  </si>
  <si>
    <t>1010511</t>
  </si>
  <si>
    <t>Kotak Mahindra Prime Ltd.</t>
  </si>
  <si>
    <t>INE916D144Z5</t>
  </si>
  <si>
    <t>1010407</t>
  </si>
  <si>
    <t>INE763G14ZH7</t>
  </si>
  <si>
    <t>700</t>
  </si>
  <si>
    <t>1103175</t>
  </si>
  <si>
    <t>INE028A16JU0</t>
  </si>
  <si>
    <t>1102963</t>
  </si>
  <si>
    <t>INE160A16RM1</t>
  </si>
  <si>
    <t>1102965</t>
  </si>
  <si>
    <t>INE040A16GS5</t>
  </si>
  <si>
    <t>1102932</t>
  </si>
  <si>
    <t>INE261F16975</t>
  </si>
  <si>
    <t>1102957</t>
  </si>
  <si>
    <t>INE160A16RK5</t>
  </si>
  <si>
    <t>1103189</t>
  </si>
  <si>
    <t>INE040A16HP9</t>
  </si>
  <si>
    <t>1103201</t>
  </si>
  <si>
    <t>INE040A16HR5</t>
  </si>
  <si>
    <t>1102915</t>
  </si>
  <si>
    <t>INE008A16Y23</t>
  </si>
  <si>
    <t>1103043</t>
  </si>
  <si>
    <t>UCO Bank</t>
  </si>
  <si>
    <t>INE691A16LT3</t>
  </si>
  <si>
    <t>1102914</t>
  </si>
  <si>
    <t>INE237A166Z3</t>
  </si>
  <si>
    <t>1103123</t>
  </si>
  <si>
    <t>INE028A16JF1</t>
  </si>
  <si>
    <t>1103106</t>
  </si>
  <si>
    <t>INE679A16441</t>
  </si>
  <si>
    <t>1103170</t>
  </si>
  <si>
    <t>INE476A16D96</t>
  </si>
  <si>
    <t>1102931</t>
  </si>
  <si>
    <t>INE028A16HW0</t>
  </si>
  <si>
    <t>1102968</t>
  </si>
  <si>
    <t>INE556F16BF7</t>
  </si>
  <si>
    <t>1103161</t>
  </si>
  <si>
    <t>INE028A16JR6</t>
  </si>
  <si>
    <t>1103268</t>
  </si>
  <si>
    <t>INE476A16E87</t>
  </si>
  <si>
    <t>1103050</t>
  </si>
  <si>
    <t>The Jammu &amp; Kashmir Bank Ltd.</t>
  </si>
  <si>
    <t>INE168A16NC4</t>
  </si>
  <si>
    <t>1103225</t>
  </si>
  <si>
    <t>INE008A16Y80</t>
  </si>
  <si>
    <t>1103197</t>
  </si>
  <si>
    <t>INE556F16BK7</t>
  </si>
  <si>
    <t>1102899</t>
  </si>
  <si>
    <t>INE237A165Z5</t>
  </si>
  <si>
    <t>1103227</t>
  </si>
  <si>
    <t>IDFC First Bank Ltd.</t>
  </si>
  <si>
    <t>INE092T16YW1</t>
  </si>
  <si>
    <t>1102971</t>
  </si>
  <si>
    <t>INE562A16ON3</t>
  </si>
  <si>
    <t>1102944</t>
  </si>
  <si>
    <t>INE261F16983</t>
  </si>
  <si>
    <t>1102941</t>
  </si>
  <si>
    <t>INE476A16B23</t>
  </si>
  <si>
    <t>1103095</t>
  </si>
  <si>
    <t>INE692A16JQ1</t>
  </si>
  <si>
    <t>1103126</t>
  </si>
  <si>
    <t>INE562A16PE9</t>
  </si>
  <si>
    <t>1102950</t>
  </si>
  <si>
    <t>INE063P16AW0</t>
  </si>
  <si>
    <t>1103037</t>
  </si>
  <si>
    <t>INE168A16NA8</t>
  </si>
  <si>
    <t>1103012</t>
  </si>
  <si>
    <t>INE556F16BH3</t>
  </si>
  <si>
    <t>1102928</t>
  </si>
  <si>
    <t>INE692A16JB3</t>
  </si>
  <si>
    <t>1102974</t>
  </si>
  <si>
    <t>INE556F16BG5</t>
  </si>
  <si>
    <t>1102973</t>
  </si>
  <si>
    <t>INE084A16DJ9</t>
  </si>
  <si>
    <t>1102969</t>
  </si>
  <si>
    <t>INE168A16MX2</t>
  </si>
  <si>
    <t>1103108</t>
  </si>
  <si>
    <t>INE238AD6BA5</t>
  </si>
  <si>
    <t>1103274</t>
  </si>
  <si>
    <t>INE692A16KG0</t>
  </si>
  <si>
    <t>1103133</t>
  </si>
  <si>
    <t>INE040A16HF0</t>
  </si>
  <si>
    <t>1103275</t>
  </si>
  <si>
    <t>INE238AD6BP3</t>
  </si>
  <si>
    <t>1103214</t>
  </si>
  <si>
    <t>AU Small Finance Bank Ltd.</t>
  </si>
  <si>
    <t>INE949L16DW3</t>
  </si>
  <si>
    <t>1102884</t>
  </si>
  <si>
    <t>INE008A16X73</t>
  </si>
  <si>
    <t>1102970</t>
  </si>
  <si>
    <t>INE028A16HZ3</t>
  </si>
  <si>
    <t>1103002</t>
  </si>
  <si>
    <t>INE261F16AA7</t>
  </si>
  <si>
    <t>1103213</t>
  </si>
  <si>
    <t>INE949L16DV5</t>
  </si>
  <si>
    <t>1103202</t>
  </si>
  <si>
    <t>INE237AD6042</t>
  </si>
  <si>
    <t>1102967</t>
  </si>
  <si>
    <t>INE261F16991</t>
  </si>
  <si>
    <t>1102951</t>
  </si>
  <si>
    <t>INE063P16AX8</t>
  </si>
  <si>
    <t>1102865</t>
  </si>
  <si>
    <t>INE949L16DH4</t>
  </si>
  <si>
    <t>1102868</t>
  </si>
  <si>
    <t>INE949L16DJ0</t>
  </si>
  <si>
    <t>1102978</t>
  </si>
  <si>
    <t>INE476A16B64</t>
  </si>
  <si>
    <t>1103019</t>
  </si>
  <si>
    <t>INE562A16OS2</t>
  </si>
  <si>
    <t>1103075</t>
  </si>
  <si>
    <t>INE238AD6AU5</t>
  </si>
  <si>
    <t>1103120</t>
  </si>
  <si>
    <t>INE040A16HB9</t>
  </si>
  <si>
    <t>1103207</t>
  </si>
  <si>
    <t>INE028A16KC6</t>
  </si>
  <si>
    <t>1102912</t>
  </si>
  <si>
    <t>INE556F16BB6</t>
  </si>
  <si>
    <t>1103131</t>
  </si>
  <si>
    <t>INE028A16JJ3</t>
  </si>
  <si>
    <t>1103193</t>
  </si>
  <si>
    <t>INE238AD6AT7</t>
  </si>
  <si>
    <t>1801404</t>
  </si>
  <si>
    <t>364 DAY T-BILL 17.09.26</t>
  </si>
  <si>
    <t>IN002025Z252</t>
  </si>
  <si>
    <t>1801324</t>
  </si>
  <si>
    <t>364 DAY T-BILL 26.03.26</t>
  </si>
  <si>
    <t>IN002024Z503</t>
  </si>
  <si>
    <t>1801384</t>
  </si>
  <si>
    <t>182 DAY T-BILL 12.03.26</t>
  </si>
  <si>
    <t>IN002025Y248</t>
  </si>
  <si>
    <t>1800671</t>
  </si>
  <si>
    <t>GOI 12.06.2026 GOV</t>
  </si>
  <si>
    <t>IN000626C043</t>
  </si>
  <si>
    <t>1801314</t>
  </si>
  <si>
    <t>364 DAY T-BILL 12.03.26</t>
  </si>
  <si>
    <t>IN002024Z487</t>
  </si>
  <si>
    <t>1801317</t>
  </si>
  <si>
    <t>364 DAY T-BILL 19.03.26</t>
  </si>
  <si>
    <t>IN002024Z495</t>
  </si>
  <si>
    <t>1801410</t>
  </si>
  <si>
    <t>182 DAY T-BILL 28.05.26</t>
  </si>
  <si>
    <t>IN002025Y354</t>
  </si>
  <si>
    <t>1801376</t>
  </si>
  <si>
    <t>182 DAY T-BILL 05.02.26</t>
  </si>
  <si>
    <t>IN002025Y198</t>
  </si>
  <si>
    <t>5100125</t>
  </si>
  <si>
    <t>GOI 25.05.2026 GOV</t>
  </si>
  <si>
    <t>IN000526C037</t>
  </si>
  <si>
    <t>1801309</t>
  </si>
  <si>
    <t>364 DAY T-BILL 05.03.26</t>
  </si>
  <si>
    <t>IN002024Z479</t>
  </si>
  <si>
    <t>080</t>
  </si>
  <si>
    <t>SBI Credit Risk Fund</t>
  </si>
  <si>
    <t>3300012</t>
  </si>
  <si>
    <t>INE0KXY23015</t>
  </si>
  <si>
    <t>704821</t>
  </si>
  <si>
    <t>Infopark Properties Ltd.</t>
  </si>
  <si>
    <t>INE0KZX07023</t>
  </si>
  <si>
    <t>704980</t>
  </si>
  <si>
    <t>Sandur Manganese &amp; Iron Ores Ltd.</t>
  </si>
  <si>
    <t>INE149K07013</t>
  </si>
  <si>
    <t>704999</t>
  </si>
  <si>
    <t>INE442H08040</t>
  </si>
  <si>
    <t>704054</t>
  </si>
  <si>
    <t>INE019A08033</t>
  </si>
  <si>
    <t>703364</t>
  </si>
  <si>
    <t>Yes Bank Ltd.( Tier II Bond under Basel III )</t>
  </si>
  <si>
    <t>INE528G08337</t>
  </si>
  <si>
    <t>650</t>
  </si>
  <si>
    <t>704800</t>
  </si>
  <si>
    <t>INE406M08029</t>
  </si>
  <si>
    <t>704933</t>
  </si>
  <si>
    <t>INE261F08EK5</t>
  </si>
  <si>
    <t>704488</t>
  </si>
  <si>
    <t>INE916U08012</t>
  </si>
  <si>
    <t>704487</t>
  </si>
  <si>
    <t>INE916U08038</t>
  </si>
  <si>
    <t>704000</t>
  </si>
  <si>
    <t>INE153A08113</t>
  </si>
  <si>
    <t>900283</t>
  </si>
  <si>
    <t>7.26% CGL 2032</t>
  </si>
  <si>
    <t>IN0020220060</t>
  </si>
  <si>
    <t>900306</t>
  </si>
  <si>
    <t>7.23% CGL 2039</t>
  </si>
  <si>
    <t>IN0020240027</t>
  </si>
  <si>
    <t>081</t>
  </si>
  <si>
    <t>SBI Focused Fund</t>
  </si>
  <si>
    <t>101364</t>
  </si>
  <si>
    <t>IN9397D01014</t>
  </si>
  <si>
    <t>PP*</t>
  </si>
  <si>
    <t>082</t>
  </si>
  <si>
    <t>SBI Conservative Hybrid Fund</t>
  </si>
  <si>
    <t>102656</t>
  </si>
  <si>
    <t>Kingfa Science &amp; Technology India Ltd.</t>
  </si>
  <si>
    <t>100168</t>
  </si>
  <si>
    <t>Escorts Kubota Ltd.</t>
  </si>
  <si>
    <t>INE042A01014</t>
  </si>
  <si>
    <t>100107</t>
  </si>
  <si>
    <t>Max Financial Services Ltd.</t>
  </si>
  <si>
    <t>INE180A01020</t>
  </si>
  <si>
    <t>100661</t>
  </si>
  <si>
    <t>Central Depository Services (I) Ltd.</t>
  </si>
  <si>
    <t>INE736A01011</t>
  </si>
  <si>
    <t>100528</t>
  </si>
  <si>
    <t>Graphite India Ltd.</t>
  </si>
  <si>
    <t>INE371A01025</t>
  </si>
  <si>
    <t>100559</t>
  </si>
  <si>
    <t>Avanti Feeds Ltd.</t>
  </si>
  <si>
    <t>INE871C01038</t>
  </si>
  <si>
    <t>100400</t>
  </si>
  <si>
    <t>Finolex Industries Ltd.</t>
  </si>
  <si>
    <t>INE183A01024</t>
  </si>
  <si>
    <t>101488</t>
  </si>
  <si>
    <t>Aptus Value Housing Finance India Ltd.</t>
  </si>
  <si>
    <t>INE852O01025</t>
  </si>
  <si>
    <t>102447</t>
  </si>
  <si>
    <t>Afcons Infrastructure Ltd.</t>
  </si>
  <si>
    <t>INE101I01011</t>
  </si>
  <si>
    <t>100255</t>
  </si>
  <si>
    <t>PNC Infratech Ltd.</t>
  </si>
  <si>
    <t>INE195J01029</t>
  </si>
  <si>
    <t>100388</t>
  </si>
  <si>
    <t>Balrampur Chini Mills Ltd.</t>
  </si>
  <si>
    <t>INE119A01028</t>
  </si>
  <si>
    <t>102568</t>
  </si>
  <si>
    <t>Ajax Engineering Ltd.</t>
  </si>
  <si>
    <t>INE274Y01021</t>
  </si>
  <si>
    <t>705316</t>
  </si>
  <si>
    <t>INE121A08PT9</t>
  </si>
  <si>
    <t>704431</t>
  </si>
  <si>
    <t>INE151A08349</t>
  </si>
  <si>
    <t>CARE AAA</t>
  </si>
  <si>
    <t>705358</t>
  </si>
  <si>
    <t>Godrej Industries Ltd.</t>
  </si>
  <si>
    <t>INE233A08170</t>
  </si>
  <si>
    <t>705229</t>
  </si>
  <si>
    <t>INE134E08NM4</t>
  </si>
  <si>
    <t>704639</t>
  </si>
  <si>
    <t>INE950O07438</t>
  </si>
  <si>
    <t>704285</t>
  </si>
  <si>
    <t>SMFG India Home Finance Co. Ltd.</t>
  </si>
  <si>
    <t>INE213W07251</t>
  </si>
  <si>
    <t>704589</t>
  </si>
  <si>
    <t>INE725H08162</t>
  </si>
  <si>
    <t>705507</t>
  </si>
  <si>
    <t>INE121A08PU7</t>
  </si>
  <si>
    <t>704306</t>
  </si>
  <si>
    <t>INE813H07291</t>
  </si>
  <si>
    <t>704309</t>
  </si>
  <si>
    <t>INE813H07267</t>
  </si>
  <si>
    <t>704700</t>
  </si>
  <si>
    <t>IndiGrid Infrastructure Trust</t>
  </si>
  <si>
    <t>INE219X07447</t>
  </si>
  <si>
    <t>705197</t>
  </si>
  <si>
    <t>Jamnagar Utilities &amp; Power Pvt. Ltd.</t>
  </si>
  <si>
    <t>INE936D07190</t>
  </si>
  <si>
    <t>705327</t>
  </si>
  <si>
    <t>INE296A07TI6</t>
  </si>
  <si>
    <t>704648</t>
  </si>
  <si>
    <t>INE062A08413</t>
  </si>
  <si>
    <t>704826</t>
  </si>
  <si>
    <t>INE414G07JG7</t>
  </si>
  <si>
    <t>703918</t>
  </si>
  <si>
    <t>INE153A08105</t>
  </si>
  <si>
    <t>704357</t>
  </si>
  <si>
    <t>INE484J08048</t>
  </si>
  <si>
    <t>704479</t>
  </si>
  <si>
    <t>Punjab National Bank( AT1 Bond under Basel III )</t>
  </si>
  <si>
    <t>INE160A08282</t>
  </si>
  <si>
    <t>IND AA+</t>
  </si>
  <si>
    <t>704716</t>
  </si>
  <si>
    <t>Pipeline Infrastructure Pvt Ltd.</t>
  </si>
  <si>
    <t>INE01XX07034</t>
  </si>
  <si>
    <t>704701</t>
  </si>
  <si>
    <t>INE219X07439</t>
  </si>
  <si>
    <t>704891</t>
  </si>
  <si>
    <t>INE377Y07458</t>
  </si>
  <si>
    <t>704592</t>
  </si>
  <si>
    <t>INE414G07IR6</t>
  </si>
  <si>
    <t>705446</t>
  </si>
  <si>
    <t>INE233A08121</t>
  </si>
  <si>
    <t>703739</t>
  </si>
  <si>
    <t>Union Bank of India( AT1 Bond under Basel III )</t>
  </si>
  <si>
    <t>INE692A08193</t>
  </si>
  <si>
    <t>704277</t>
  </si>
  <si>
    <t>INE414G07IG9</t>
  </si>
  <si>
    <t>900323</t>
  </si>
  <si>
    <t>6.79% CGL 2031</t>
  </si>
  <si>
    <t>IN0020240191</t>
  </si>
  <si>
    <t>1906246</t>
  </si>
  <si>
    <t>7.29% State Government of Haryana 2037</t>
  </si>
  <si>
    <t>IN1620250218</t>
  </si>
  <si>
    <t>1905202</t>
  </si>
  <si>
    <t>7.74% State Government of Rajasthan 2033</t>
  </si>
  <si>
    <t>IN2920230355</t>
  </si>
  <si>
    <t>086</t>
  </si>
  <si>
    <t>SBI Magnum Ultra Short Duration Fund</t>
  </si>
  <si>
    <t>705561</t>
  </si>
  <si>
    <t>INE733E08254</t>
  </si>
  <si>
    <t>2100008</t>
  </si>
  <si>
    <t>Citicorp Finance (India) Ltd.</t>
  </si>
  <si>
    <t>INE915D08CZ3</t>
  </si>
  <si>
    <t>705663</t>
  </si>
  <si>
    <t>INE093I07074</t>
  </si>
  <si>
    <t>CARE AA+</t>
  </si>
  <si>
    <t>705451</t>
  </si>
  <si>
    <t>Axis Finance Ltd.</t>
  </si>
  <si>
    <t>INE891K07762</t>
  </si>
  <si>
    <t>705550</t>
  </si>
  <si>
    <t>INE813H07390</t>
  </si>
  <si>
    <t>704967</t>
  </si>
  <si>
    <t>INE634S07017</t>
  </si>
  <si>
    <t>705545</t>
  </si>
  <si>
    <t>INE1TAE08049</t>
  </si>
  <si>
    <t>705454</t>
  </si>
  <si>
    <t>INE134E08NT9</t>
  </si>
  <si>
    <t>704635</t>
  </si>
  <si>
    <t>INE813H07358</t>
  </si>
  <si>
    <t>704284</t>
  </si>
  <si>
    <t>INE950O08287</t>
  </si>
  <si>
    <t>704907</t>
  </si>
  <si>
    <t>INE725H08196</t>
  </si>
  <si>
    <t>705662</t>
  </si>
  <si>
    <t>INE721A07RQ0</t>
  </si>
  <si>
    <t>705611</t>
  </si>
  <si>
    <t>INE634S07025</t>
  </si>
  <si>
    <t>705590</t>
  </si>
  <si>
    <t>INE813H07192</t>
  </si>
  <si>
    <t>704786</t>
  </si>
  <si>
    <t>INE414G07HW8</t>
  </si>
  <si>
    <t>800317</t>
  </si>
  <si>
    <t>INE134E08MS3</t>
  </si>
  <si>
    <t>705589</t>
  </si>
  <si>
    <t>INE414G07JB8</t>
  </si>
  <si>
    <t>705449</t>
  </si>
  <si>
    <t>INE891K07861</t>
  </si>
  <si>
    <t>703813</t>
  </si>
  <si>
    <t>INE556F08KC2</t>
  </si>
  <si>
    <t>703536</t>
  </si>
  <si>
    <t>INE813H07184</t>
  </si>
  <si>
    <t>704692</t>
  </si>
  <si>
    <t>INE813H07382</t>
  </si>
  <si>
    <t>704132</t>
  </si>
  <si>
    <t>INE261F08DX0</t>
  </si>
  <si>
    <t>705716</t>
  </si>
  <si>
    <t>INE012I07116</t>
  </si>
  <si>
    <t>1600020</t>
  </si>
  <si>
    <t>INE2I7H15018</t>
  </si>
  <si>
    <t>1600017</t>
  </si>
  <si>
    <t>INE1CBK15011</t>
  </si>
  <si>
    <t>1600014</t>
  </si>
  <si>
    <t>INE16J715019</t>
  </si>
  <si>
    <t>IND AAA(SO)</t>
  </si>
  <si>
    <t>900101</t>
  </si>
  <si>
    <t>7.27% CGL 2026</t>
  </si>
  <si>
    <t>IN0020190016</t>
  </si>
  <si>
    <t>1903365</t>
  </si>
  <si>
    <t>8.38% State Government of Karnataka 2026</t>
  </si>
  <si>
    <t>IN1920150084</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</si>
  <si>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</si>
  <si>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</si>
  <si>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</si>
  <si>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</si>
  <si>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</si>
  <si>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</si>
  <si>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</si>
  <si>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</si>
  <si>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</si>
  <si>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</si>
  <si>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</si>
  <si>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</si>
  <si>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</si>
  <si>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</si>
  <si>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</si>
  <si>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1900022</t>
  </si>
  <si>
    <t>7.86% State Government of Karnataka 2027</t>
  </si>
  <si>
    <t>IN1920160117</t>
  </si>
  <si>
    <t>1904469</t>
  </si>
  <si>
    <t>8.65% State Government of Rajasthan 2026</t>
  </si>
  <si>
    <t>IN2920150256</t>
  </si>
  <si>
    <t>1901962</t>
  </si>
  <si>
    <t>6.18% State Government of Gujarat 2026</t>
  </si>
  <si>
    <t>IN1520210171</t>
  </si>
  <si>
    <t>1010616</t>
  </si>
  <si>
    <t>JSW Energy Ltd.</t>
  </si>
  <si>
    <t>INE121E14391</t>
  </si>
  <si>
    <t>1010262</t>
  </si>
  <si>
    <t>INE733E14BU9</t>
  </si>
  <si>
    <t>1010629</t>
  </si>
  <si>
    <t>INE012I14SA5</t>
  </si>
  <si>
    <t>1010470</t>
  </si>
  <si>
    <t>INE121E14367</t>
  </si>
  <si>
    <t>1010303</t>
  </si>
  <si>
    <t>INE976I14PU5</t>
  </si>
  <si>
    <t>1010546</t>
  </si>
  <si>
    <t>INE121A14XW5</t>
  </si>
  <si>
    <t>1010669</t>
  </si>
  <si>
    <t>INE549K14CC2</t>
  </si>
  <si>
    <t>1010667</t>
  </si>
  <si>
    <t>INE012I14SD9</t>
  </si>
  <si>
    <t>1010280</t>
  </si>
  <si>
    <t>INE725H14CP6</t>
  </si>
  <si>
    <t>1010636</t>
  </si>
  <si>
    <t>Minda Corporation Ltd.</t>
  </si>
  <si>
    <t>INE842C14180</t>
  </si>
  <si>
    <t>1010642</t>
  </si>
  <si>
    <t>INE842C14172</t>
  </si>
  <si>
    <t>1010476</t>
  </si>
  <si>
    <t>INE012I14RX9</t>
  </si>
  <si>
    <t>1010250</t>
  </si>
  <si>
    <t>INE563J14CR3</t>
  </si>
  <si>
    <t>1010734</t>
  </si>
  <si>
    <t>INE563J14DH2</t>
  </si>
  <si>
    <t>1103124</t>
  </si>
  <si>
    <t>INE028A16JG9</t>
  </si>
  <si>
    <t>1103252</t>
  </si>
  <si>
    <t>INE238AD6BK4</t>
  </si>
  <si>
    <t>1103270</t>
  </si>
  <si>
    <t>INE237AD6083</t>
  </si>
  <si>
    <t>1103228</t>
  </si>
  <si>
    <t>INE092T16YX9</t>
  </si>
  <si>
    <t>1103276</t>
  </si>
  <si>
    <t>INE028A16KM5</t>
  </si>
  <si>
    <t>1102980</t>
  </si>
  <si>
    <t>INE692A16IJ8</t>
  </si>
  <si>
    <t>1102972</t>
  </si>
  <si>
    <t>INE237A168Z9</t>
  </si>
  <si>
    <t>1103192</t>
  </si>
  <si>
    <t>INE692A16IN0</t>
  </si>
  <si>
    <t>1102829</t>
  </si>
  <si>
    <t>INE476A16ZW3</t>
  </si>
  <si>
    <t>1103144</t>
  </si>
  <si>
    <t>INE028A16JM7</t>
  </si>
  <si>
    <t>1103008</t>
  </si>
  <si>
    <t>INE476A16A73</t>
  </si>
  <si>
    <t>1103104</t>
  </si>
  <si>
    <t>INE028A16IC0</t>
  </si>
  <si>
    <t>1102878</t>
  </si>
  <si>
    <t>INE238AD6AM2</t>
  </si>
  <si>
    <t>1801400</t>
  </si>
  <si>
    <t>364 DAY T-BILL 06.11.26</t>
  </si>
  <si>
    <t>IN002025Z328</t>
  </si>
  <si>
    <t>091</t>
  </si>
  <si>
    <t>SBI Midcap Fund</t>
  </si>
  <si>
    <t>100235</t>
  </si>
  <si>
    <t>CRISIL Ltd.</t>
  </si>
  <si>
    <t>INE007A01025</t>
  </si>
  <si>
    <t>100116</t>
  </si>
  <si>
    <t>INE660A01013</t>
  </si>
  <si>
    <t>100575</t>
  </si>
  <si>
    <t>BSE Ltd.</t>
  </si>
  <si>
    <t>INE118H01025</t>
  </si>
  <si>
    <t>102702</t>
  </si>
  <si>
    <t>Pine Labs Ltd.</t>
  </si>
  <si>
    <t>INE15B701018</t>
  </si>
  <si>
    <t>100272</t>
  </si>
  <si>
    <t>JK Cement Ltd.</t>
  </si>
  <si>
    <t>INE823G01014</t>
  </si>
  <si>
    <t>100843</t>
  </si>
  <si>
    <t>Dalmia Bharat Ltd.</t>
  </si>
  <si>
    <t>INE00R701025</t>
  </si>
  <si>
    <t>100682</t>
  </si>
  <si>
    <t>ICICI Lombard General Insurance Company Ltd.</t>
  </si>
  <si>
    <t>INE765G01017</t>
  </si>
  <si>
    <t>101432</t>
  </si>
  <si>
    <t>Star Health &amp; Allied Insurance Co. Ltd.</t>
  </si>
  <si>
    <t>INE575P01011</t>
  </si>
  <si>
    <t>100022</t>
  </si>
  <si>
    <t>The Phoenix Mills Ltd.</t>
  </si>
  <si>
    <t>INE211B01039</t>
  </si>
  <si>
    <t>100565</t>
  </si>
  <si>
    <t>Glaxosmithkline Pharmaceuticals Ltd.</t>
  </si>
  <si>
    <t>INE159A01016</t>
  </si>
  <si>
    <t>100307</t>
  </si>
  <si>
    <t>The India Cements Ltd.</t>
  </si>
  <si>
    <t>INE383A01012</t>
  </si>
  <si>
    <t>100270</t>
  </si>
  <si>
    <t>PI Industries Ltd.</t>
  </si>
  <si>
    <t>INE603J01030</t>
  </si>
  <si>
    <t>102650</t>
  </si>
  <si>
    <t>Urban Company Ltd.</t>
  </si>
  <si>
    <t>102649</t>
  </si>
  <si>
    <t>INE0CAZ01013</t>
  </si>
  <si>
    <t>092</t>
  </si>
  <si>
    <t>SBI Magnum Constant Maturity Fund</t>
  </si>
  <si>
    <t>094</t>
  </si>
  <si>
    <t>SBI Comma Fund</t>
  </si>
  <si>
    <t>100183</t>
  </si>
  <si>
    <t>Vedanta Ltd.</t>
  </si>
  <si>
    <t>INE205A01025</t>
  </si>
  <si>
    <t>Diversified Metals</t>
  </si>
  <si>
    <t>100258</t>
  </si>
  <si>
    <t>Arvind Ltd.</t>
  </si>
  <si>
    <t>INE034A01011</t>
  </si>
  <si>
    <t>100139</t>
  </si>
  <si>
    <t>UPL Ltd.</t>
  </si>
  <si>
    <t>INE628A01036</t>
  </si>
  <si>
    <t>101686</t>
  </si>
  <si>
    <t>Jindal Stainless Ltd.</t>
  </si>
  <si>
    <t>INE220G01021</t>
  </si>
  <si>
    <t>101696</t>
  </si>
  <si>
    <t>Shyam Metalics and Energy Ltd.</t>
  </si>
  <si>
    <t>INE810G01011</t>
  </si>
  <si>
    <t>100178</t>
  </si>
  <si>
    <t>Ambuja Cements Ltd.</t>
  </si>
  <si>
    <t>INE079A01024</t>
  </si>
  <si>
    <t>100267</t>
  </si>
  <si>
    <t>Oil India Ltd.</t>
  </si>
  <si>
    <t>INE274J01014</t>
  </si>
  <si>
    <t>100737</t>
  </si>
  <si>
    <t>Hindustan Copper Ltd.</t>
  </si>
  <si>
    <t>INE531E01026</t>
  </si>
  <si>
    <t>100550</t>
  </si>
  <si>
    <t>Sagar Cements Ltd.</t>
  </si>
  <si>
    <t>INE229C01021</t>
  </si>
  <si>
    <t>2800002</t>
  </si>
  <si>
    <t>SBI Silver ETF</t>
  </si>
  <si>
    <t>INF200KB1217</t>
  </si>
  <si>
    <t>097</t>
  </si>
  <si>
    <t>SBI Magnum Gilt Fund</t>
  </si>
  <si>
    <t>900312</t>
  </si>
  <si>
    <t>7.09% CGL 2054</t>
  </si>
  <si>
    <t>IN0020240118</t>
  </si>
  <si>
    <t>1906169</t>
  </si>
  <si>
    <t>7.73% State Government of Punjab 2032</t>
  </si>
  <si>
    <t>IN2820250107</t>
  </si>
  <si>
    <t>1905961</t>
  </si>
  <si>
    <t>6.77% State Government of Maharashtra 2038</t>
  </si>
  <si>
    <t>IN2220250061</t>
  </si>
  <si>
    <t>1905775</t>
  </si>
  <si>
    <t>7.16% State Government of Madhya Pradesh 2037</t>
  </si>
  <si>
    <t>IN2120240154</t>
  </si>
  <si>
    <t>1905760</t>
  </si>
  <si>
    <t>7.12% State Government of Maharashtra 2038</t>
  </si>
  <si>
    <t>IN2220240427</t>
  </si>
  <si>
    <t>1905989</t>
  </si>
  <si>
    <t>6.72% State Government of Maharashtra 2038</t>
  </si>
  <si>
    <t>IN2220250020</t>
  </si>
  <si>
    <t>1905798</t>
  </si>
  <si>
    <t>7.20% State Government of Karnataka 2037</t>
  </si>
  <si>
    <t>IN1920240281</t>
  </si>
  <si>
    <t>099</t>
  </si>
  <si>
    <t>SBI Flexicap Fund</t>
  </si>
  <si>
    <t>100399</t>
  </si>
  <si>
    <t>INE121A01024</t>
  </si>
  <si>
    <t>100717</t>
  </si>
  <si>
    <t>Star Cement Ltd.</t>
  </si>
  <si>
    <t>INE460H01021</t>
  </si>
  <si>
    <t>100536</t>
  </si>
  <si>
    <t>VIP Industries Ltd.</t>
  </si>
  <si>
    <t>INE054A01027</t>
  </si>
  <si>
    <t>100677</t>
  </si>
  <si>
    <t>Dixon Technologies (India) Ltd.</t>
  </si>
  <si>
    <t>INE935N01020</t>
  </si>
  <si>
    <t>100046</t>
  </si>
  <si>
    <t>Manappuram Finance Ltd.</t>
  </si>
  <si>
    <t>INE522D01027</t>
  </si>
  <si>
    <t>101741</t>
  </si>
  <si>
    <t>Pearl Global Industries Ltd.</t>
  </si>
  <si>
    <t>INE940H01022</t>
  </si>
  <si>
    <t>101</t>
  </si>
  <si>
    <t>SBI Multi Asset Allocation Fund</t>
  </si>
  <si>
    <t>101207</t>
  </si>
  <si>
    <t>Restaurant Brands Asia Ltd.</t>
  </si>
  <si>
    <t>INE07T201019</t>
  </si>
  <si>
    <t>100675</t>
  </si>
  <si>
    <t>VRL Logistics Ltd.</t>
  </si>
  <si>
    <t>INE366I01010</t>
  </si>
  <si>
    <t>100259</t>
  </si>
  <si>
    <t>Kalpataru Projects International Ltd.</t>
  </si>
  <si>
    <t>INE220B01022</t>
  </si>
  <si>
    <t>102694</t>
  </si>
  <si>
    <t>Billionbrains Garage Ventures Ltd.</t>
  </si>
  <si>
    <t>INE0HOQ01053</t>
  </si>
  <si>
    <t>100085</t>
  </si>
  <si>
    <t>INE442H01029</t>
  </si>
  <si>
    <t>102005</t>
  </si>
  <si>
    <t>Tata Technologies Ltd.</t>
  </si>
  <si>
    <t>INE142M01025</t>
  </si>
  <si>
    <t>100768</t>
  </si>
  <si>
    <t>V-Mart Retail Ltd.</t>
  </si>
  <si>
    <t>INE665J01013</t>
  </si>
  <si>
    <t>101801</t>
  </si>
  <si>
    <t>Elin Electronics Ltd.</t>
  </si>
  <si>
    <t>INE050401020</t>
  </si>
  <si>
    <t>705031</t>
  </si>
  <si>
    <t>INE233A08154</t>
  </si>
  <si>
    <t>705442</t>
  </si>
  <si>
    <t>Indostar Capital Finance Ltd.</t>
  </si>
  <si>
    <t>INE896L07AK6</t>
  </si>
  <si>
    <t>705332</t>
  </si>
  <si>
    <t>INE976I07CZ6</t>
  </si>
  <si>
    <t>705285</t>
  </si>
  <si>
    <t>INE556F08KX8</t>
  </si>
  <si>
    <t>704631</t>
  </si>
  <si>
    <t>INE213W07277</t>
  </si>
  <si>
    <t>705334</t>
  </si>
  <si>
    <t>INE377Y07540</t>
  </si>
  <si>
    <t>704671</t>
  </si>
  <si>
    <t>INE651J07978</t>
  </si>
  <si>
    <t>704636</t>
  </si>
  <si>
    <t>INE813H07341</t>
  </si>
  <si>
    <t>704693</t>
  </si>
  <si>
    <t>INE950O07446</t>
  </si>
  <si>
    <t>704778</t>
  </si>
  <si>
    <t>INE121A07SB3</t>
  </si>
  <si>
    <t>704443</t>
  </si>
  <si>
    <t>INE012I07041</t>
  </si>
  <si>
    <t>704291</t>
  </si>
  <si>
    <t>INE883F07306</t>
  </si>
  <si>
    <t>704114</t>
  </si>
  <si>
    <t>INE414G07HK3</t>
  </si>
  <si>
    <t>1103209</t>
  </si>
  <si>
    <t>INE238AD6AE9</t>
  </si>
  <si>
    <t>1103203</t>
  </si>
  <si>
    <t>INE040A16HN4</t>
  </si>
  <si>
    <t>417210</t>
  </si>
  <si>
    <t>SBI Gold ETF</t>
  </si>
  <si>
    <t>INF200KA16D8</t>
  </si>
  <si>
    <t>2800001</t>
  </si>
  <si>
    <t>Nippon India Silver ETF</t>
  </si>
  <si>
    <t>INF204KC1402</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</si>
  <si>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</si>
  <si>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</si>
  <si>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</si>
  <si>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</si>
  <si>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</si>
  <si>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</si>
  <si>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</si>
  <si>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</si>
  <si>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</si>
  <si>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</si>
  <si>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</si>
  <si>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</si>
  <si>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</si>
  <si>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100194</t>
  </si>
  <si>
    <t>INE134E01011</t>
  </si>
  <si>
    <t>100773</t>
  </si>
  <si>
    <t>Hindustan Aeronautics Ltd.</t>
  </si>
  <si>
    <t>INE066F01020</t>
  </si>
  <si>
    <t>100195</t>
  </si>
  <si>
    <t>INE020B01018</t>
  </si>
  <si>
    <t>100013</t>
  </si>
  <si>
    <t>IndusInd Bank Ltd.</t>
  </si>
  <si>
    <t>INE095A01012</t>
  </si>
  <si>
    <t>101396</t>
  </si>
  <si>
    <t>One 97 Communications Ltd.</t>
  </si>
  <si>
    <t>INE982J01020</t>
  </si>
  <si>
    <t>100781</t>
  </si>
  <si>
    <t>Adani Green Energy Ltd.</t>
  </si>
  <si>
    <t>INE364U01010</t>
  </si>
  <si>
    <t>100098</t>
  </si>
  <si>
    <t>Glenmark Pharmaceuticals Ltd.</t>
  </si>
  <si>
    <t>INE935A01035</t>
  </si>
  <si>
    <t>100416</t>
  </si>
  <si>
    <t>INE776C01039</t>
  </si>
  <si>
    <t>100211</t>
  </si>
  <si>
    <t>INE092T01019</t>
  </si>
  <si>
    <t>100302</t>
  </si>
  <si>
    <t>DLF Ltd.</t>
  </si>
  <si>
    <t>INE271C01023</t>
  </si>
  <si>
    <t>101617</t>
  </si>
  <si>
    <t>Lodha Developers Ltd.</t>
  </si>
  <si>
    <t>INE670K01029</t>
  </si>
  <si>
    <t>100449</t>
  </si>
  <si>
    <t>Sammaan Capital Ltd.</t>
  </si>
  <si>
    <t>INE148I01020</t>
  </si>
  <si>
    <t>100362</t>
  </si>
  <si>
    <t>INE121E01018</t>
  </si>
  <si>
    <t>100105</t>
  </si>
  <si>
    <t>Marico Ltd.</t>
  </si>
  <si>
    <t>INE196A01026</t>
  </si>
  <si>
    <t>100816</t>
  </si>
  <si>
    <t>APL Apollo Tubes Ltd.</t>
  </si>
  <si>
    <t>INE702C01027</t>
  </si>
  <si>
    <t>100435</t>
  </si>
  <si>
    <t>Crompton Greaves Consumer Electricals Ltd.</t>
  </si>
  <si>
    <t>INE299U01018</t>
  </si>
  <si>
    <t>101670</t>
  </si>
  <si>
    <t>Patanjali Foods Ltd.</t>
  </si>
  <si>
    <t>INE619A01035</t>
  </si>
  <si>
    <t>100477</t>
  </si>
  <si>
    <t>INE572E01012</t>
  </si>
  <si>
    <t>101255</t>
  </si>
  <si>
    <t>Kalyan Jewellers India Ltd.</t>
  </si>
  <si>
    <t>INE303R01014</t>
  </si>
  <si>
    <t>100453</t>
  </si>
  <si>
    <t>RBL Bank Ltd.</t>
  </si>
  <si>
    <t>INE976G01028</t>
  </si>
  <si>
    <t>5300023</t>
  </si>
  <si>
    <t>INE423A20016</t>
  </si>
  <si>
    <t>R**</t>
  </si>
  <si>
    <t>100042</t>
  </si>
  <si>
    <t>INE115A01026</t>
  </si>
  <si>
    <t>100663</t>
  </si>
  <si>
    <t>INE949L01017</t>
  </si>
  <si>
    <t>100096</t>
  </si>
  <si>
    <t>Container Corporation of India Ltd.</t>
  </si>
  <si>
    <t>INE111A01025</t>
  </si>
  <si>
    <t>100367</t>
  </si>
  <si>
    <t>Exide Industries Ltd.</t>
  </si>
  <si>
    <t>INE302A01020</t>
  </si>
  <si>
    <t>100294</t>
  </si>
  <si>
    <t>IIFL Finance Ltd.</t>
  </si>
  <si>
    <t>INE530B01024</t>
  </si>
  <si>
    <t>100029</t>
  </si>
  <si>
    <t>Mphasis Ltd.</t>
  </si>
  <si>
    <t>INE356A01018</t>
  </si>
  <si>
    <t>100185</t>
  </si>
  <si>
    <t>Tata Power Company Ltd.</t>
  </si>
  <si>
    <t>INE245A01021</t>
  </si>
  <si>
    <t>100122</t>
  </si>
  <si>
    <t>INE692A01016</t>
  </si>
  <si>
    <t>100469</t>
  </si>
  <si>
    <t>Syngene International Ltd.</t>
  </si>
  <si>
    <t>INE398R01022</t>
  </si>
  <si>
    <t>100225</t>
  </si>
  <si>
    <t>Hindustan Zinc Ltd.</t>
  </si>
  <si>
    <t>INE267A01025</t>
  </si>
  <si>
    <t>100945</t>
  </si>
  <si>
    <t>Indian Railway Catering &amp; Tourism Corporation Ltd.</t>
  </si>
  <si>
    <t>INE335Y01020</t>
  </si>
  <si>
    <t>100163</t>
  </si>
  <si>
    <t>INE323A01026</t>
  </si>
  <si>
    <t>100358</t>
  </si>
  <si>
    <t>Suzlon Energy Ltd.</t>
  </si>
  <si>
    <t>INE040H01021</t>
  </si>
  <si>
    <t>100243</t>
  </si>
  <si>
    <t>Multi Commodity Exchange of India Ltd.</t>
  </si>
  <si>
    <t>INE745G01035</t>
  </si>
  <si>
    <t>101681</t>
  </si>
  <si>
    <t>HFCL Ltd.</t>
  </si>
  <si>
    <t>INE548A01028</t>
  </si>
  <si>
    <t>100238</t>
  </si>
  <si>
    <t>Cyient Ltd.</t>
  </si>
  <si>
    <t>INE136B01020</t>
  </si>
  <si>
    <t>100324</t>
  </si>
  <si>
    <t>NBCC (India) Ltd.</t>
  </si>
  <si>
    <t>INE095N01031</t>
  </si>
  <si>
    <t>101184</t>
  </si>
  <si>
    <t>Mazagon Dock Shipbuilders Ltd.</t>
  </si>
  <si>
    <t>INE249Z01020</t>
  </si>
  <si>
    <t>100236</t>
  </si>
  <si>
    <t>INE498L01015</t>
  </si>
  <si>
    <t>100056</t>
  </si>
  <si>
    <t>Supreme Industries Ltd.</t>
  </si>
  <si>
    <t>INE195A01028</t>
  </si>
  <si>
    <t>100134</t>
  </si>
  <si>
    <t>Inox Wind Ltd.</t>
  </si>
  <si>
    <t>INE066P01011</t>
  </si>
  <si>
    <t>101119</t>
  </si>
  <si>
    <t>SBI Cards &amp; Payment Services Ltd.</t>
  </si>
  <si>
    <t>INE018E01016</t>
  </si>
  <si>
    <t>100132</t>
  </si>
  <si>
    <t>Info Edge (India) Ltd.</t>
  </si>
  <si>
    <t>INE663F01032</t>
  </si>
  <si>
    <t>101178</t>
  </si>
  <si>
    <t>Computer Age Management Services Ltd.</t>
  </si>
  <si>
    <t>INE596I01012</t>
  </si>
  <si>
    <t>100896</t>
  </si>
  <si>
    <t>Polycab India Ltd.</t>
  </si>
  <si>
    <t>INE455K01017</t>
  </si>
  <si>
    <t>100315</t>
  </si>
  <si>
    <t>Prestige Estates Projects Ltd.</t>
  </si>
  <si>
    <t>INE811K01011</t>
  </si>
  <si>
    <t>100644</t>
  </si>
  <si>
    <t>Housing and Urban Development Corporation Ltd.</t>
  </si>
  <si>
    <t>INE031A01017</t>
  </si>
  <si>
    <t>100133</t>
  </si>
  <si>
    <t>Oracle Financial Services Software Ltd.</t>
  </si>
  <si>
    <t>INE881D01027</t>
  </si>
  <si>
    <t>100127</t>
  </si>
  <si>
    <t>CG Power and Industrial Solutions Ltd.</t>
  </si>
  <si>
    <t>INE067A01029</t>
  </si>
  <si>
    <t>101803</t>
  </si>
  <si>
    <t>Kfin Technologies Ltd.</t>
  </si>
  <si>
    <t>INE138Y01010</t>
  </si>
  <si>
    <t>100229</t>
  </si>
  <si>
    <t>NCC Ltd.</t>
  </si>
  <si>
    <t>INE868B01028</t>
  </si>
  <si>
    <t>101674</t>
  </si>
  <si>
    <t>Bharat Dynamics Ltd.</t>
  </si>
  <si>
    <t>INE171Z01026</t>
  </si>
  <si>
    <t>100273</t>
  </si>
  <si>
    <t>Havells India Ltd.</t>
  </si>
  <si>
    <t>INE176B01034</t>
  </si>
  <si>
    <t>100004</t>
  </si>
  <si>
    <t>Zydus Lifesciences Ltd.</t>
  </si>
  <si>
    <t>INE010B01027</t>
  </si>
  <si>
    <t>101962</t>
  </si>
  <si>
    <t>Kaynes Technology India Ltd.</t>
  </si>
  <si>
    <t>INE918Z01012</t>
  </si>
  <si>
    <t>101547</t>
  </si>
  <si>
    <t>INE053F01010</t>
  </si>
  <si>
    <t>100286</t>
  </si>
  <si>
    <t>NHPC Ltd.</t>
  </si>
  <si>
    <t>INE848E01016</t>
  </si>
  <si>
    <t>100117</t>
  </si>
  <si>
    <t>Tata Elxsi Ltd.</t>
  </si>
  <si>
    <t>INE670A01012</t>
  </si>
  <si>
    <t>102161</t>
  </si>
  <si>
    <t>PG Electroplast Ltd.</t>
  </si>
  <si>
    <t>INE457L01029</t>
  </si>
  <si>
    <t>100170</t>
  </si>
  <si>
    <t>Titagarh Rail Systems Ltd.</t>
  </si>
  <si>
    <t>INE615H01020</t>
  </si>
  <si>
    <t>102095</t>
  </si>
  <si>
    <t>Nuvama Wealth Management Ltd.</t>
  </si>
  <si>
    <t>INE531F01015</t>
  </si>
  <si>
    <t>102003</t>
  </si>
  <si>
    <t>Indian Renewable Energy Development Agency Ltd.</t>
  </si>
  <si>
    <t>INE202E01016</t>
  </si>
  <si>
    <t>100872</t>
  </si>
  <si>
    <t>KPIT Technologies Ltd.</t>
  </si>
  <si>
    <t>INE04I401011</t>
  </si>
  <si>
    <t>100906</t>
  </si>
  <si>
    <t>360 ONE WAM Ltd.</t>
  </si>
  <si>
    <t>INE466L01038</t>
  </si>
  <si>
    <t>100033</t>
  </si>
  <si>
    <t>INE562A01011</t>
  </si>
  <si>
    <t>101063</t>
  </si>
  <si>
    <t>Hitachi Energy India Ltd.</t>
  </si>
  <si>
    <t>INE07Y701011</t>
  </si>
  <si>
    <t>705450</t>
  </si>
  <si>
    <t>INE891K07887</t>
  </si>
  <si>
    <t>704797</t>
  </si>
  <si>
    <t>INE020B08FC8</t>
  </si>
  <si>
    <t>800321</t>
  </si>
  <si>
    <t>INE756I07EK0</t>
  </si>
  <si>
    <t>704326</t>
  </si>
  <si>
    <t>ONGC Petro Additions Ltd.</t>
  </si>
  <si>
    <t>INE163N08263</t>
  </si>
  <si>
    <t>705225</t>
  </si>
  <si>
    <t>INE414G07HU2</t>
  </si>
  <si>
    <t>1010329</t>
  </si>
  <si>
    <t>INE121A14XO2</t>
  </si>
  <si>
    <t>1103176</t>
  </si>
  <si>
    <t>INE949L16DR3</t>
  </si>
  <si>
    <t>1103195</t>
  </si>
  <si>
    <t>INE063P16BB2</t>
  </si>
  <si>
    <t>417108</t>
  </si>
  <si>
    <t>INF200K01SZ5</t>
  </si>
  <si>
    <t>400003</t>
  </si>
  <si>
    <t>INF200K01UT4</t>
  </si>
  <si>
    <t>417195</t>
  </si>
  <si>
    <t>INF200K01VM7</t>
  </si>
  <si>
    <t>417133</t>
  </si>
  <si>
    <t>INF200K01TF5</t>
  </si>
  <si>
    <t>144</t>
  </si>
  <si>
    <t>SBI Infrastructure Fund</t>
  </si>
  <si>
    <t>100498</t>
  </si>
  <si>
    <t>Ahluwalia Contracts (India) Ltd.</t>
  </si>
  <si>
    <t>INE758C01029</t>
  </si>
  <si>
    <t>101949</t>
  </si>
  <si>
    <t>Samhi Hotels Ltd.</t>
  </si>
  <si>
    <t>INE08U801020</t>
  </si>
  <si>
    <t>102611</t>
  </si>
  <si>
    <t>Kalpataru Ltd.</t>
  </si>
  <si>
    <t>INE227J01012</t>
  </si>
  <si>
    <t>100160</t>
  </si>
  <si>
    <t>ICRA Ltd.</t>
  </si>
  <si>
    <t>INE725G01011</t>
  </si>
  <si>
    <t>SBI Magnum Low Duration Fund</t>
  </si>
  <si>
    <t>704961</t>
  </si>
  <si>
    <t>INE849A08082</t>
  </si>
  <si>
    <t>701690</t>
  </si>
  <si>
    <t>INE219X07025</t>
  </si>
  <si>
    <t>705715</t>
  </si>
  <si>
    <t>INE556F08LA4</t>
  </si>
  <si>
    <t>704238</t>
  </si>
  <si>
    <t>INE377Y07375</t>
  </si>
  <si>
    <t>705546</t>
  </si>
  <si>
    <t>INE1TAE08056</t>
  </si>
  <si>
    <t>705421</t>
  </si>
  <si>
    <t>INE296A07TJ4</t>
  </si>
  <si>
    <t>705304</t>
  </si>
  <si>
    <t>INE020B08FR6</t>
  </si>
  <si>
    <t>705416</t>
  </si>
  <si>
    <t>INE020B08FW6</t>
  </si>
  <si>
    <t>704647</t>
  </si>
  <si>
    <t>INE725H08188</t>
  </si>
  <si>
    <t>705216</t>
  </si>
  <si>
    <t>INE831R07540</t>
  </si>
  <si>
    <t>700703</t>
  </si>
  <si>
    <t>INE134E08IX1</t>
  </si>
  <si>
    <t>704818</t>
  </si>
  <si>
    <t>INE660A07RS6</t>
  </si>
  <si>
    <t>705408</t>
  </si>
  <si>
    <t>INE306N07MX0</t>
  </si>
  <si>
    <t>704869</t>
  </si>
  <si>
    <t>INE020B08FF1</t>
  </si>
  <si>
    <t>705487</t>
  </si>
  <si>
    <t>Tata Chemicals Ltd.</t>
  </si>
  <si>
    <t>INE092A08071</t>
  </si>
  <si>
    <t>704196</t>
  </si>
  <si>
    <t>INE115A07QG8</t>
  </si>
  <si>
    <t>704908</t>
  </si>
  <si>
    <t>INE790Z07053</t>
  </si>
  <si>
    <t>705158</t>
  </si>
  <si>
    <t>Export-Import Bank of India</t>
  </si>
  <si>
    <t>INE514E08GE8</t>
  </si>
  <si>
    <t>704195</t>
  </si>
  <si>
    <t>INE774D07UT1</t>
  </si>
  <si>
    <t>704027</t>
  </si>
  <si>
    <t>INE403D08165</t>
  </si>
  <si>
    <t>705567</t>
  </si>
  <si>
    <t>INE020B08AZ0</t>
  </si>
  <si>
    <t>702895</t>
  </si>
  <si>
    <t>INE507T07062</t>
  </si>
  <si>
    <t>705534</t>
  </si>
  <si>
    <t>INE403D08207</t>
  </si>
  <si>
    <t>704966</t>
  </si>
  <si>
    <t>INE634S07033</t>
  </si>
  <si>
    <t>704168</t>
  </si>
  <si>
    <t>INE557F08FP2</t>
  </si>
  <si>
    <t>705475</t>
  </si>
  <si>
    <t>INE020B08FX4</t>
  </si>
  <si>
    <t>704604</t>
  </si>
  <si>
    <t>INE115A07PN6</t>
  </si>
  <si>
    <t>705540</t>
  </si>
  <si>
    <t>INE261F08CM5</t>
  </si>
  <si>
    <t>704824</t>
  </si>
  <si>
    <t>INE121A07RF6</t>
  </si>
  <si>
    <t>704286</t>
  </si>
  <si>
    <t>INE261F08EA6</t>
  </si>
  <si>
    <t>700997</t>
  </si>
  <si>
    <t>INE020B08AX5</t>
  </si>
  <si>
    <t>704157</t>
  </si>
  <si>
    <t>INE916DA7SF5</t>
  </si>
  <si>
    <t>1600015</t>
  </si>
  <si>
    <t>INE16J715027</t>
  </si>
  <si>
    <t>900254</t>
  </si>
  <si>
    <t>7.38% CGL 2027</t>
  </si>
  <si>
    <t>IN0020220037</t>
  </si>
  <si>
    <t>1900657</t>
  </si>
  <si>
    <t>8.72% State Government of Tamil Nadu 2026</t>
  </si>
  <si>
    <t>IN3120180127</t>
  </si>
  <si>
    <t>1905769</t>
  </si>
  <si>
    <t>8.01% State Government of Andhra Pradesh 2026</t>
  </si>
  <si>
    <t>IN1020160017</t>
  </si>
  <si>
    <t>1901880</t>
  </si>
  <si>
    <t>7.19% State Government of Uttar Pradesh 2026</t>
  </si>
  <si>
    <t>IN3320160234</t>
  </si>
  <si>
    <t>1904007</t>
  </si>
  <si>
    <t>7.18% State Government of Haryana 2026</t>
  </si>
  <si>
    <t>IN1620160193</t>
  </si>
  <si>
    <t>1010046</t>
  </si>
  <si>
    <t>INE012I14RG4</t>
  </si>
  <si>
    <t>1010176</t>
  </si>
  <si>
    <t>INE756I14EZ4</t>
  </si>
  <si>
    <t>1010460</t>
  </si>
  <si>
    <t>Toyota Financial Services India Ltd.</t>
  </si>
  <si>
    <t>INE692Q14BT3</t>
  </si>
  <si>
    <t>1010316</t>
  </si>
  <si>
    <t>INE498L14DY2</t>
  </si>
  <si>
    <t>1010539</t>
  </si>
  <si>
    <t>Kotak Mahindra Investments Ltd.</t>
  </si>
  <si>
    <t>INE975F14B26</t>
  </si>
  <si>
    <t>1010082</t>
  </si>
  <si>
    <t>INE790Z14026</t>
  </si>
  <si>
    <t>1010668</t>
  </si>
  <si>
    <t>INE012I14SC1</t>
  </si>
  <si>
    <t>1102921</t>
  </si>
  <si>
    <t>INE238AD6AN0</t>
  </si>
  <si>
    <t>1102943</t>
  </si>
  <si>
    <t>INE237A167Z1</t>
  </si>
  <si>
    <t>1103107</t>
  </si>
  <si>
    <t>INE040A16HC7</t>
  </si>
  <si>
    <t>1103145</t>
  </si>
  <si>
    <t>INE238AD6BD9</t>
  </si>
  <si>
    <t>1102939</t>
  </si>
  <si>
    <t>INE040A16GN6</t>
  </si>
  <si>
    <t>148</t>
  </si>
  <si>
    <t>SBI Short Term Debt Fund</t>
  </si>
  <si>
    <t>705474</t>
  </si>
  <si>
    <t>INE219X07520</t>
  </si>
  <si>
    <t>705312</t>
  </si>
  <si>
    <t>INE556F08KY6</t>
  </si>
  <si>
    <t>704445</t>
  </si>
  <si>
    <t>INE0CCU07090</t>
  </si>
  <si>
    <t>705336</t>
  </si>
  <si>
    <t>INE692Q07563</t>
  </si>
  <si>
    <t>704890</t>
  </si>
  <si>
    <t>INE535H07CK4</t>
  </si>
  <si>
    <t>704408</t>
  </si>
  <si>
    <t>INE936D07182</t>
  </si>
  <si>
    <t>704983</t>
  </si>
  <si>
    <t>INE950O07495</t>
  </si>
  <si>
    <t>704984</t>
  </si>
  <si>
    <t>INE403D08231</t>
  </si>
  <si>
    <t>704941</t>
  </si>
  <si>
    <t>INE556F08KS8</t>
  </si>
  <si>
    <t>705355</t>
  </si>
  <si>
    <t>INE094A08176</t>
  </si>
  <si>
    <t>704889</t>
  </si>
  <si>
    <t>INE692Q07522</t>
  </si>
  <si>
    <t>705429</t>
  </si>
  <si>
    <t>INE414G07JO1</t>
  </si>
  <si>
    <t>704990</t>
  </si>
  <si>
    <t>INE725H08212</t>
  </si>
  <si>
    <t>704997</t>
  </si>
  <si>
    <t>INE0CCU07132</t>
  </si>
  <si>
    <t>705353</t>
  </si>
  <si>
    <t>INE0NR607058</t>
  </si>
  <si>
    <t>705414</t>
  </si>
  <si>
    <t>INE756I07FG5</t>
  </si>
  <si>
    <t>701491</t>
  </si>
  <si>
    <t>INE134E08JX9</t>
  </si>
  <si>
    <t>705428</t>
  </si>
  <si>
    <t>INE883F07405</t>
  </si>
  <si>
    <t>705582</t>
  </si>
  <si>
    <t>INE756I07FJ9</t>
  </si>
  <si>
    <t>705625</t>
  </si>
  <si>
    <t>INE790Z07061</t>
  </si>
  <si>
    <t>704731</t>
  </si>
  <si>
    <t>INE0CCU07108</t>
  </si>
  <si>
    <t>705453</t>
  </si>
  <si>
    <t>INE219X07538</t>
  </si>
  <si>
    <t>705506</t>
  </si>
  <si>
    <t>Sustainable Energy Infra Trust</t>
  </si>
  <si>
    <t>INE0R8O07036</t>
  </si>
  <si>
    <t>705331</t>
  </si>
  <si>
    <t>INE831R07573</t>
  </si>
  <si>
    <t>705284</t>
  </si>
  <si>
    <t>INE950O08303</t>
  </si>
  <si>
    <t>705635</t>
  </si>
  <si>
    <t>INE950O07529</t>
  </si>
  <si>
    <t>704659</t>
  </si>
  <si>
    <t>INE261F08EG3</t>
  </si>
  <si>
    <t>701091</t>
  </si>
  <si>
    <t>INE115A07MW4</t>
  </si>
  <si>
    <t>704962</t>
  </si>
  <si>
    <t>INE774D07VG6</t>
  </si>
  <si>
    <t>705405</t>
  </si>
  <si>
    <t>INE756I07FC4</t>
  </si>
  <si>
    <t>705596</t>
  </si>
  <si>
    <t>INE316Z08055</t>
  </si>
  <si>
    <t>705597</t>
  </si>
  <si>
    <t>INE316Z08063</t>
  </si>
  <si>
    <t>705669</t>
  </si>
  <si>
    <t>INE950O07537</t>
  </si>
  <si>
    <t>705504</t>
  </si>
  <si>
    <t>INE155A08472</t>
  </si>
  <si>
    <t>705717</t>
  </si>
  <si>
    <t>Bajaj Auto Credit Ltd.</t>
  </si>
  <si>
    <t>INE18UV07012</t>
  </si>
  <si>
    <t>704977</t>
  </si>
  <si>
    <t>INE115A07QY1</t>
  </si>
  <si>
    <t>705410</t>
  </si>
  <si>
    <t>INE860H07IG1</t>
  </si>
  <si>
    <t>704578</t>
  </si>
  <si>
    <t>INE0NDH07027</t>
  </si>
  <si>
    <t>705004</t>
  </si>
  <si>
    <t>INE053F08411</t>
  </si>
  <si>
    <t>705505</t>
  </si>
  <si>
    <t>TVS Credit Services Ltd.</t>
  </si>
  <si>
    <t>INE729N08063</t>
  </si>
  <si>
    <t>705228</t>
  </si>
  <si>
    <t>INE134E08NL6</t>
  </si>
  <si>
    <t>705328</t>
  </si>
  <si>
    <t>INE514E08GF5</t>
  </si>
  <si>
    <t>705445</t>
  </si>
  <si>
    <t>INE033L07HU0</t>
  </si>
  <si>
    <t>704001</t>
  </si>
  <si>
    <t>INE033L07HY2</t>
  </si>
  <si>
    <t>704668</t>
  </si>
  <si>
    <t>INE219X07306</t>
  </si>
  <si>
    <t>1600016</t>
  </si>
  <si>
    <t>INE16J715035</t>
  </si>
  <si>
    <t>900291</t>
  </si>
  <si>
    <t>7.17% CGL 2030</t>
  </si>
  <si>
    <t>IN0020230036</t>
  </si>
  <si>
    <t>1906067</t>
  </si>
  <si>
    <t>8.32% State Government of Rajasthan 2029</t>
  </si>
  <si>
    <t>IN2920180303</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</si>
  <si>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</si>
  <si>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</si>
  <si>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</si>
  <si>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</si>
  <si>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</si>
  <si>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</si>
  <si>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</si>
  <si>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</si>
  <si>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</si>
  <si>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</si>
  <si>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</si>
  <si>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</si>
  <si>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1904051</t>
  </si>
  <si>
    <t>6.75% State Government of Rajasthan 2030</t>
  </si>
  <si>
    <t>IN2920200465</t>
  </si>
  <si>
    <t>1905800</t>
  </si>
  <si>
    <t>7.17% State Government of Tamil Nadu 2033</t>
  </si>
  <si>
    <t>IN3120240574</t>
  </si>
  <si>
    <t>1905088</t>
  </si>
  <si>
    <t>7.66% State Government of Tamil Nadu 2033</t>
  </si>
  <si>
    <t>IN3120230344</t>
  </si>
  <si>
    <t>1103110</t>
  </si>
  <si>
    <t>INE562A16PB5</t>
  </si>
  <si>
    <t>5100024</t>
  </si>
  <si>
    <t>GOI 15.06.2027 GOV</t>
  </si>
  <si>
    <t>IN000627C058</t>
  </si>
  <si>
    <t>186</t>
  </si>
  <si>
    <t>500001</t>
  </si>
  <si>
    <t>Gold</t>
  </si>
  <si>
    <t>IDIA00500001</t>
  </si>
  <si>
    <t>192</t>
  </si>
  <si>
    <t>SBI PSU Fund</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</si>
  <si>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</si>
  <si>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</si>
  <si>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</si>
  <si>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</si>
  <si>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</si>
  <si>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</si>
  <si>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</si>
  <si>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</si>
  <si>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</si>
  <si>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</si>
  <si>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</si>
  <si>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</si>
  <si>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</si>
  <si>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</si>
  <si>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</si>
  <si>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</si>
  <si>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</si>
  <si>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</si>
  <si>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</si>
  <si>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</si>
  <si>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</si>
  <si>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</si>
  <si>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</si>
  <si>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</si>
  <si>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100256</t>
  </si>
  <si>
    <t>City Union Bank Ltd.</t>
  </si>
  <si>
    <t>INE491A01021</t>
  </si>
  <si>
    <t>101929</t>
  </si>
  <si>
    <t>SBFC Finance Ltd.</t>
  </si>
  <si>
    <t>INE423Y01016</t>
  </si>
  <si>
    <t>100873</t>
  </si>
  <si>
    <t>INE427F01016</t>
  </si>
  <si>
    <t>100653</t>
  </si>
  <si>
    <t>Deepak Fertilizers and Petrochemicals Corporation Ltd.</t>
  </si>
  <si>
    <t>INE501A01019</t>
  </si>
  <si>
    <t>101434</t>
  </si>
  <si>
    <t>CMS Info Systems Ltd.</t>
  </si>
  <si>
    <t>INE925R01014</t>
  </si>
  <si>
    <t>100385</t>
  </si>
  <si>
    <t>Triveni Turbine Ltd.</t>
  </si>
  <si>
    <t>INE152M01016</t>
  </si>
  <si>
    <t>100512</t>
  </si>
  <si>
    <t>Elgi Equipments Ltd.</t>
  </si>
  <si>
    <t>INE285A01027</t>
  </si>
  <si>
    <t>100586</t>
  </si>
  <si>
    <t>Ratnamani Metals &amp; Tubes Ltd.</t>
  </si>
  <si>
    <t>INE703B01027</t>
  </si>
  <si>
    <t>100941</t>
  </si>
  <si>
    <t>INE679A01013</t>
  </si>
  <si>
    <t>101404</t>
  </si>
  <si>
    <t>AnandRathi Wealth Ltd.</t>
  </si>
  <si>
    <t>INE463V01026</t>
  </si>
  <si>
    <t>100942</t>
  </si>
  <si>
    <t>Brigade Enterprises Ltd.</t>
  </si>
  <si>
    <t>INE791I01019</t>
  </si>
  <si>
    <t>102041</t>
  </si>
  <si>
    <t>Happy Forgings Ltd.</t>
  </si>
  <si>
    <t>INE330T01021</t>
  </si>
  <si>
    <t>100821</t>
  </si>
  <si>
    <t>TTK Prestige Ltd.</t>
  </si>
  <si>
    <t>INE690A01028</t>
  </si>
  <si>
    <t>100671</t>
  </si>
  <si>
    <t>HEG Ltd.</t>
  </si>
  <si>
    <t>INE545A01024</t>
  </si>
  <si>
    <t>101176</t>
  </si>
  <si>
    <t>Happiest Minds Technologies Ltd.</t>
  </si>
  <si>
    <t>INE419U01012</t>
  </si>
  <si>
    <t>100916</t>
  </si>
  <si>
    <t>Indiamart Intermesh Ltd.</t>
  </si>
  <si>
    <t>INE933S01016</t>
  </si>
  <si>
    <t>101352</t>
  </si>
  <si>
    <t>Sansera Engineering Ltd.</t>
  </si>
  <si>
    <t>INE953O01021</t>
  </si>
  <si>
    <t>100794</t>
  </si>
  <si>
    <t>Fine Organic Industries Ltd.</t>
  </si>
  <si>
    <t>INE686Y01026</t>
  </si>
  <si>
    <t>101708</t>
  </si>
  <si>
    <t>Electronics Mart India Ltd.</t>
  </si>
  <si>
    <t>INE02YR01019</t>
  </si>
  <si>
    <t>101782</t>
  </si>
  <si>
    <t>Archean Chemical Industries Ltd.</t>
  </si>
  <si>
    <t>INE128X01021</t>
  </si>
  <si>
    <t>101397</t>
  </si>
  <si>
    <t>Go Fashion (India) Ltd.</t>
  </si>
  <si>
    <t>INE0BJS01011</t>
  </si>
  <si>
    <t>100571</t>
  </si>
  <si>
    <t>KNR Constructions Ltd.</t>
  </si>
  <si>
    <t>INE634I01029</t>
  </si>
  <si>
    <t>100541</t>
  </si>
  <si>
    <t>Rajratan Global Wire Ltd.</t>
  </si>
  <si>
    <t>INE451D01029</t>
  </si>
  <si>
    <t>100049</t>
  </si>
  <si>
    <t>VST Industries Ltd.</t>
  </si>
  <si>
    <t>INE710A01016</t>
  </si>
  <si>
    <t>Cigarettes &amp; Tobacco Products</t>
  </si>
  <si>
    <t>101159</t>
  </si>
  <si>
    <t>Rossari Biotech Ltd.</t>
  </si>
  <si>
    <t>INE02A801020</t>
  </si>
  <si>
    <t>102459</t>
  </si>
  <si>
    <t>Acme Solar Holdings Ltd.</t>
  </si>
  <si>
    <t>INE622W01025</t>
  </si>
  <si>
    <t>1801407</t>
  </si>
  <si>
    <t>182 DAY T-BILL 21.05.26</t>
  </si>
  <si>
    <t>IN002025Y347</t>
  </si>
  <si>
    <t>1801409</t>
  </si>
  <si>
    <t>364 DAY T-BILL 18.06.26</t>
  </si>
  <si>
    <t>IN002025Z120</t>
  </si>
  <si>
    <t>1801359</t>
  </si>
  <si>
    <t>364 DAY T-BILL 11.06.26</t>
  </si>
  <si>
    <t>IN002025Z112</t>
  </si>
  <si>
    <t>348</t>
  </si>
  <si>
    <t>SBI Banking &amp; PSU Fund</t>
  </si>
  <si>
    <t>704616</t>
  </si>
  <si>
    <t>INE752E08726</t>
  </si>
  <si>
    <t>704185</t>
  </si>
  <si>
    <t>INE129A08014</t>
  </si>
  <si>
    <t>704651</t>
  </si>
  <si>
    <t>INE163N08289</t>
  </si>
  <si>
    <t>704325</t>
  </si>
  <si>
    <t>INE0KUG08019</t>
  </si>
  <si>
    <t>705543</t>
  </si>
  <si>
    <t>INE090A08TT8</t>
  </si>
  <si>
    <t>704166</t>
  </si>
  <si>
    <t>Nuclear Power Corporation of India Ltd.</t>
  </si>
  <si>
    <t>INE206D08501</t>
  </si>
  <si>
    <t>703489</t>
  </si>
  <si>
    <t>INE053F08122</t>
  </si>
  <si>
    <t>702684</t>
  </si>
  <si>
    <t>INE040A08864</t>
  </si>
  <si>
    <t>705403</t>
  </si>
  <si>
    <t>INE028A08281</t>
  </si>
  <si>
    <t>704525</t>
  </si>
  <si>
    <t>INE556F08KK5</t>
  </si>
  <si>
    <t>703030</t>
  </si>
  <si>
    <t>INE514E08FG5</t>
  </si>
  <si>
    <t>705299</t>
  </si>
  <si>
    <t>INE556F08KW0</t>
  </si>
  <si>
    <t>705412</t>
  </si>
  <si>
    <t>INE134E08NS1</t>
  </si>
  <si>
    <t>701988</t>
  </si>
  <si>
    <t>INE206D08436</t>
  </si>
  <si>
    <t>702410</t>
  </si>
  <si>
    <t>INE848E07AV9</t>
  </si>
  <si>
    <t>704996</t>
  </si>
  <si>
    <t>INE752E08742</t>
  </si>
  <si>
    <t>705447</t>
  </si>
  <si>
    <t>INE733E08197</t>
  </si>
  <si>
    <t>702458</t>
  </si>
  <si>
    <t>INE020B08CU7</t>
  </si>
  <si>
    <t>701987</t>
  </si>
  <si>
    <t>INE206D08428</t>
  </si>
  <si>
    <t>705008</t>
  </si>
  <si>
    <t>INE020B08FL9</t>
  </si>
  <si>
    <t>704666</t>
  </si>
  <si>
    <t>INE848E07AQ9</t>
  </si>
  <si>
    <t>705415</t>
  </si>
  <si>
    <t>INE020B08FU0</t>
  </si>
  <si>
    <t>703087</t>
  </si>
  <si>
    <t>Punjab National Bank( Tier II Bond under Basel III )</t>
  </si>
  <si>
    <t>INE160A08191</t>
  </si>
  <si>
    <t>702471</t>
  </si>
  <si>
    <t>INE020B08CW3</t>
  </si>
  <si>
    <t>704678</t>
  </si>
  <si>
    <t>Canara Bank( AT1 Bond Under Basel III )</t>
  </si>
  <si>
    <t>INE476A08225</t>
  </si>
  <si>
    <t>701753</t>
  </si>
  <si>
    <t>INE752E07KA6</t>
  </si>
  <si>
    <t>702411</t>
  </si>
  <si>
    <t>INE848E07AW7</t>
  </si>
  <si>
    <t>1905827</t>
  </si>
  <si>
    <t>7.22% State Government of Karnataka 2032</t>
  </si>
  <si>
    <t>IN1920240299</t>
  </si>
  <si>
    <t>1906284</t>
  </si>
  <si>
    <t>6.84% State Government of Gujarat 2031</t>
  </si>
  <si>
    <t>IN1520250177</t>
  </si>
  <si>
    <t>1904772</t>
  </si>
  <si>
    <t>7.72% State Government of Maharashtra 2032</t>
  </si>
  <si>
    <t>IN2220220239</t>
  </si>
  <si>
    <t>1906260</t>
  </si>
  <si>
    <t>7.73% State Government of Gujarat 2032</t>
  </si>
  <si>
    <t>IN1520220089</t>
  </si>
  <si>
    <t>1103247</t>
  </si>
  <si>
    <t>INE237AD6075</t>
  </si>
  <si>
    <t>464</t>
  </si>
  <si>
    <t>SBI Banking And Financial Services Fund</t>
  </si>
  <si>
    <t>100073</t>
  </si>
  <si>
    <t>CARE Ratings Ltd.</t>
  </si>
  <si>
    <t>INE752H01013</t>
  </si>
  <si>
    <t>100377</t>
  </si>
  <si>
    <t>The South Indian Bank Ltd.</t>
  </si>
  <si>
    <t>INE683A01023</t>
  </si>
  <si>
    <t>466</t>
  </si>
  <si>
    <t>SBI Nifty Next 50 ETF</t>
  </si>
  <si>
    <t>100325</t>
  </si>
  <si>
    <t>Bajaj Holdings &amp; Investment Ltd.</t>
  </si>
  <si>
    <t>INE118A01012</t>
  </si>
  <si>
    <t>102585</t>
  </si>
  <si>
    <t>Siemens Energy India Ltd.</t>
  </si>
  <si>
    <t>INE1NPP01017</t>
  </si>
  <si>
    <t>102198</t>
  </si>
  <si>
    <t>INE377Y01014</t>
  </si>
  <si>
    <t>467</t>
  </si>
  <si>
    <t>SBI Nifty Bank ETF</t>
  </si>
  <si>
    <t>468</t>
  </si>
  <si>
    <t>SBI BSE 100 ETF</t>
  </si>
  <si>
    <t>701</t>
  </si>
  <si>
    <t>643</t>
  </si>
  <si>
    <t>493</t>
  </si>
  <si>
    <t>511</t>
  </si>
  <si>
    <t>100149</t>
  </si>
  <si>
    <t>INE528G01035</t>
  </si>
  <si>
    <t>640</t>
  </si>
  <si>
    <t>473</t>
  </si>
  <si>
    <t>SBI Equity Savings Fund</t>
  </si>
  <si>
    <t>1905304</t>
  </si>
  <si>
    <t>7.10% CGL 2034</t>
  </si>
  <si>
    <t>IN0020240019</t>
  </si>
  <si>
    <t>1801411</t>
  </si>
  <si>
    <t>364 DAY T-BILL 12.11.26</t>
  </si>
  <si>
    <t>IN002025Z336</t>
  </si>
  <si>
    <t>483</t>
  </si>
  <si>
    <t>SBI Nifty 50 ETF</t>
  </si>
  <si>
    <t>SBI Long Term Advantage Fund - Series III</t>
  </si>
  <si>
    <t>100770</t>
  </si>
  <si>
    <t>INE926X01010</t>
  </si>
  <si>
    <t>504</t>
  </si>
  <si>
    <t>SBI Nifty 10 yr Benchmark G-Sec ETF</t>
  </si>
  <si>
    <t>SBI Long Term Advantage Fund - Series IV</t>
  </si>
  <si>
    <t>100651</t>
  </si>
  <si>
    <t>GKW Ltd.</t>
  </si>
  <si>
    <t>INE528A01020</t>
  </si>
  <si>
    <t>524</t>
  </si>
  <si>
    <t>SBI Long Term Advantage Fund - Series V</t>
  </si>
  <si>
    <t>100562</t>
  </si>
  <si>
    <t>Power Mech Projects Ltd.</t>
  </si>
  <si>
    <t>INE211R01019</t>
  </si>
  <si>
    <t>102050</t>
  </si>
  <si>
    <t>Tips Music Ltd.</t>
  </si>
  <si>
    <t>INE716B01029</t>
  </si>
  <si>
    <t>535</t>
  </si>
  <si>
    <t>SBI Long Term Advantage Fund - Series VI</t>
  </si>
  <si>
    <t>547</t>
  </si>
  <si>
    <t>SBI BSE Sensex Next 50 ETF</t>
  </si>
  <si>
    <t>556</t>
  </si>
  <si>
    <t>SBI NIFTY 200 Quality 30 ETF</t>
  </si>
  <si>
    <t>566</t>
  </si>
  <si>
    <t>SBI Corporate Bond Fund</t>
  </si>
  <si>
    <t>705138</t>
  </si>
  <si>
    <t>INE115A07RC5</t>
  </si>
  <si>
    <t>704637</t>
  </si>
  <si>
    <t>INE0KXY07034</t>
  </si>
  <si>
    <t>705666</t>
  </si>
  <si>
    <t>INE0CCU07173</t>
  </si>
  <si>
    <t>705352</t>
  </si>
  <si>
    <t>INE033L07IN3</t>
  </si>
  <si>
    <t>705628</t>
  </si>
  <si>
    <t>INE660A07SA2</t>
  </si>
  <si>
    <t>704934</t>
  </si>
  <si>
    <t>INE033L07IJ1</t>
  </si>
  <si>
    <t>705623</t>
  </si>
  <si>
    <t>INE403D08272</t>
  </si>
  <si>
    <t>800322</t>
  </si>
  <si>
    <t>INE0H7R07066</t>
  </si>
  <si>
    <t>705607</t>
  </si>
  <si>
    <t>INE692Q07589</t>
  </si>
  <si>
    <t>704653</t>
  </si>
  <si>
    <t>INE507T07120</t>
  </si>
  <si>
    <t>703902</t>
  </si>
  <si>
    <t>INE219X07462</t>
  </si>
  <si>
    <t>705255</t>
  </si>
  <si>
    <t>INE774D07VI2</t>
  </si>
  <si>
    <t>704976</t>
  </si>
  <si>
    <t>INE556F08KT6</t>
  </si>
  <si>
    <t>705438</t>
  </si>
  <si>
    <t>INE053F08528</t>
  </si>
  <si>
    <t>704474</t>
  </si>
  <si>
    <t>INE377Y07433</t>
  </si>
  <si>
    <t>800326</t>
  </si>
  <si>
    <t>INE660A07RI7</t>
  </si>
  <si>
    <t>705476</t>
  </si>
  <si>
    <t>John Deere Financial India Pvt. Ltd.</t>
  </si>
  <si>
    <t>INE00V208132</t>
  </si>
  <si>
    <t>704919</t>
  </si>
  <si>
    <t>INE0CCU07116</t>
  </si>
  <si>
    <t>705347</t>
  </si>
  <si>
    <t>INE0NDH07035</t>
  </si>
  <si>
    <t>705038</t>
  </si>
  <si>
    <t>INE115A07QZ8</t>
  </si>
  <si>
    <t>705547</t>
  </si>
  <si>
    <t>INE00V208140</t>
  </si>
  <si>
    <t>704791</t>
  </si>
  <si>
    <t>INE535H07CH0</t>
  </si>
  <si>
    <t>704849</t>
  </si>
  <si>
    <t>INE219X07454</t>
  </si>
  <si>
    <t>705007</t>
  </si>
  <si>
    <t>INE134E08MX3</t>
  </si>
  <si>
    <t>704549</t>
  </si>
  <si>
    <t>INE306N07NS8</t>
  </si>
  <si>
    <t>701167</t>
  </si>
  <si>
    <t>INE020B08BH6</t>
  </si>
  <si>
    <t>705298</t>
  </si>
  <si>
    <t>INE756I07EN4</t>
  </si>
  <si>
    <t>705440</t>
  </si>
  <si>
    <t>INE020B08FY2</t>
  </si>
  <si>
    <t>703232</t>
  </si>
  <si>
    <t>INE020B08BS3</t>
  </si>
  <si>
    <t>704654</t>
  </si>
  <si>
    <t>INE053F08353</t>
  </si>
  <si>
    <t>705071</t>
  </si>
  <si>
    <t>INE261F08EL3</t>
  </si>
  <si>
    <t>705357</t>
  </si>
  <si>
    <t>INE774D07VJ0</t>
  </si>
  <si>
    <t>705419</t>
  </si>
  <si>
    <t>INE033L07IO1</t>
  </si>
  <si>
    <t>705584</t>
  </si>
  <si>
    <t>INE0CCU07165</t>
  </si>
  <si>
    <t>704335</t>
  </si>
  <si>
    <t>INE756I07DX5</t>
  </si>
  <si>
    <t>703845</t>
  </si>
  <si>
    <t>INE0KXY07018</t>
  </si>
  <si>
    <t>704925</t>
  </si>
  <si>
    <t>INE752E08759</t>
  </si>
  <si>
    <t>705349</t>
  </si>
  <si>
    <t>INE667F07JA5</t>
  </si>
  <si>
    <t>702601</t>
  </si>
  <si>
    <t>Bharat Sanchar Nigam Ltd.</t>
  </si>
  <si>
    <t>INE103D08021</t>
  </si>
  <si>
    <t>CRISIL AAA(CE)</t>
  </si>
  <si>
    <t>705363</t>
  </si>
  <si>
    <t>INE756I07EX3</t>
  </si>
  <si>
    <t>704704</t>
  </si>
  <si>
    <t>INE153A08154</t>
  </si>
  <si>
    <t>645</t>
  </si>
  <si>
    <t>1600019</t>
  </si>
  <si>
    <t>INE1CBK15037</t>
  </si>
  <si>
    <t>626</t>
  </si>
  <si>
    <t>1904693</t>
  </si>
  <si>
    <t>7.63% State Government of Jharkhand 2030</t>
  </si>
  <si>
    <t>IN3720220042</t>
  </si>
  <si>
    <t>575</t>
  </si>
  <si>
    <t>SBI Equity Minimum Variance Fund</t>
  </si>
  <si>
    <t>581</t>
  </si>
  <si>
    <t>SBI Fixed Maturity Plan (FMP)- Series 1</t>
  </si>
  <si>
    <t>1900289</t>
  </si>
  <si>
    <t>8.35% State Government of Gujarat 2029</t>
  </si>
  <si>
    <t>IN1520180317</t>
  </si>
  <si>
    <t>1900306</t>
  </si>
  <si>
    <t>8.39% State Government of Bihar 2029</t>
  </si>
  <si>
    <t>IN1320180079</t>
  </si>
  <si>
    <t>1900308</t>
  </si>
  <si>
    <t>8.39% State Government of Uttar Pradesh 2029</t>
  </si>
  <si>
    <t>IN3320180182</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</si>
  <si>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</si>
  <si>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</si>
  <si>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</si>
  <si>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</si>
  <si>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</si>
  <si>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</si>
  <si>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</si>
  <si>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</si>
  <si>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</si>
  <si>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</si>
  <si>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</si>
  <si>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</si>
  <si>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</si>
  <si>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</si>
  <si>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</si>
  <si>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</si>
  <si>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</si>
  <si>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</si>
  <si>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</si>
  <si>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</si>
  <si>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</si>
  <si>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</si>
  <si>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</si>
  <si>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</si>
  <si>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</si>
  <si>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</si>
  <si>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</si>
  <si>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</si>
  <si>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</si>
  <si>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</si>
  <si>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</si>
  <si>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</si>
  <si>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</si>
  <si>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</si>
  <si>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</si>
  <si>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</si>
  <si>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</si>
  <si>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</si>
  <si>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</si>
  <si>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</si>
  <si>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</si>
  <si>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</si>
  <si>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</si>
  <si>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</si>
  <si>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</si>
  <si>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</si>
  <si>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</si>
  <si>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</si>
  <si>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</si>
  <si>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</si>
  <si>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</si>
  <si>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</si>
  <si>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</si>
  <si>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</si>
  <si>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</si>
  <si>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</si>
  <si>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</si>
  <si>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</si>
  <si>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</si>
  <si>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</si>
  <si>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</si>
  <si>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</si>
  <si>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</si>
  <si>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</si>
  <si>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</si>
  <si>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</si>
  <si>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</si>
  <si>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Ltd.</t>
  </si>
  <si>
    <t>INE0HV901016</t>
  </si>
  <si>
    <t>100311</t>
  </si>
  <si>
    <t>Asahi India Glass Ltd.</t>
  </si>
  <si>
    <t>INE439A01020</t>
  </si>
  <si>
    <t>102507</t>
  </si>
  <si>
    <t>Pakka Ltd.</t>
  </si>
  <si>
    <t>INE551D01018</t>
  </si>
  <si>
    <t>Paper, Forest &amp; Jute Products</t>
  </si>
  <si>
    <t>102092</t>
  </si>
  <si>
    <t>Shakti Pumps (India) Ltd.</t>
  </si>
  <si>
    <t>INE908D01010</t>
  </si>
  <si>
    <t>3000021</t>
  </si>
  <si>
    <t>Renew Energy Global</t>
  </si>
  <si>
    <t>GB00BNQMPN80</t>
  </si>
  <si>
    <t>620</t>
  </si>
  <si>
    <t>SBI Floating Rate Debt Fund</t>
  </si>
  <si>
    <t>705489</t>
  </si>
  <si>
    <t>INE831R07607</t>
  </si>
  <si>
    <t>900136</t>
  </si>
  <si>
    <t>6.63% CGL 2031</t>
  </si>
  <si>
    <t>IN0020180041</t>
  </si>
  <si>
    <t>1906259</t>
  </si>
  <si>
    <t>7.57% State Government of Gujarat 2031</t>
  </si>
  <si>
    <t>IN1520220188</t>
  </si>
  <si>
    <t>1902082</t>
  </si>
  <si>
    <t>7.00% State Government of Tamil Nadu 2031</t>
  </si>
  <si>
    <t>IN3120210163</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</si>
  <si>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</si>
  <si>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</si>
  <si>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</si>
  <si>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</si>
  <si>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</si>
  <si>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</si>
  <si>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</si>
  <si>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</si>
  <si>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</si>
  <si>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</si>
  <si>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</si>
  <si>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</si>
  <si>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</si>
  <si>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</si>
  <si>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1901510</t>
  </si>
  <si>
    <t>6.95% State Government of Tamil Nadu 2031</t>
  </si>
  <si>
    <t>IN3120210106</t>
  </si>
  <si>
    <t>624</t>
  </si>
  <si>
    <t>SBI RETIREMENT BENEFIT FUND - AGGRESSIVE HYBRID PLAN</t>
  </si>
  <si>
    <t>3200005</t>
  </si>
  <si>
    <t>INE0NDH25011</t>
  </si>
  <si>
    <t>1904072</t>
  </si>
  <si>
    <t>6.98% State Government of Tamil Nadu 2031</t>
  </si>
  <si>
    <t>IN3120210114</t>
  </si>
  <si>
    <t>625</t>
  </si>
  <si>
    <t>SBI RETIREMENT BENEFIT FUND - CONSERVATIVE HYBRID PLAN</t>
  </si>
  <si>
    <t>695</t>
  </si>
  <si>
    <t>704046</t>
  </si>
  <si>
    <t>INE103D08039</t>
  </si>
  <si>
    <t>704066</t>
  </si>
  <si>
    <t>INE020B08EE7</t>
  </si>
  <si>
    <t>704191</t>
  </si>
  <si>
    <t>INE134E08MJ2</t>
  </si>
  <si>
    <t>703085</t>
  </si>
  <si>
    <t>INE692A08169</t>
  </si>
  <si>
    <t>900320</t>
  </si>
  <si>
    <t>6.90% CGL 2065</t>
  </si>
  <si>
    <t>IN0020250018</t>
  </si>
  <si>
    <t>SBI RETIREMENT BENEFIT FUND - CONSERVATIVE PLAN</t>
  </si>
  <si>
    <t>627</t>
  </si>
  <si>
    <t>SBI US Specific Equity Active FoF</t>
  </si>
  <si>
    <t>101468</t>
  </si>
  <si>
    <t>Amundi Funds US Pioneer Fund -I15 USD CAP</t>
  </si>
  <si>
    <t>LU2428739630</t>
  </si>
  <si>
    <t>629</t>
  </si>
  <si>
    <t>SBI Fixed Maturity Plan (FMP)- Series 42</t>
  </si>
  <si>
    <t>702693</t>
  </si>
  <si>
    <t>INE020B08DK6</t>
  </si>
  <si>
    <t>704101</t>
  </si>
  <si>
    <t>INE756I07EO2</t>
  </si>
  <si>
    <t>1901346</t>
  </si>
  <si>
    <t>8.38% State Government of Tamil Nadu 2026</t>
  </si>
  <si>
    <t>IN3120150187</t>
  </si>
  <si>
    <t>1901438</t>
  </si>
  <si>
    <t>7.90% State Government of Rajasthan 2026</t>
  </si>
  <si>
    <t>IN2920200028</t>
  </si>
  <si>
    <t>1900131</t>
  </si>
  <si>
    <t>8.83% State Government of Uttar Pradesh 2026</t>
  </si>
  <si>
    <t>IN3320150383</t>
  </si>
  <si>
    <t>1900632</t>
  </si>
  <si>
    <t>8.54% State Government of Bihar 2026</t>
  </si>
  <si>
    <t>IN1320150031</t>
  </si>
  <si>
    <t>1901232</t>
  </si>
  <si>
    <t>8.42% State Government of Kerala 2026</t>
  </si>
  <si>
    <t>IN2020150149</t>
  </si>
  <si>
    <t>1901435</t>
  </si>
  <si>
    <t>8.38% State Government of Rajasthan 2026</t>
  </si>
  <si>
    <t>IN2920150231</t>
  </si>
  <si>
    <t>1901437</t>
  </si>
  <si>
    <t>IN1520200339</t>
  </si>
  <si>
    <t>1900303</t>
  </si>
  <si>
    <t>8.32% State Government of Chhattisgarh 2026</t>
  </si>
  <si>
    <t>IN3520150043</t>
  </si>
  <si>
    <t>1900781</t>
  </si>
  <si>
    <t>8.51% State Government of Haryana 2026</t>
  </si>
  <si>
    <t>IN1620150137</t>
  </si>
  <si>
    <t>1901129</t>
  </si>
  <si>
    <t>8.10% State Government of West Bengal 2026</t>
  </si>
  <si>
    <t>IN3420150176</t>
  </si>
  <si>
    <t>5100113</t>
  </si>
  <si>
    <t>GOI 22.04.2026 GOV</t>
  </si>
  <si>
    <t>IN000426C048</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</si>
  <si>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</si>
  <si>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</si>
  <si>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</si>
  <si>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</si>
  <si>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</si>
  <si>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</si>
  <si>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</si>
  <si>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</si>
  <si>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</si>
  <si>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</si>
  <si>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</si>
  <si>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</si>
  <si>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</si>
  <si>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</si>
  <si>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</si>
  <si>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</si>
  <si>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</si>
  <si>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</si>
  <si>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5100100</t>
  </si>
  <si>
    <t>GOI 19.12.2025 GOV</t>
  </si>
  <si>
    <t>IN001225C092</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</si>
  <si>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</si>
  <si>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</si>
  <si>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</si>
  <si>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</si>
  <si>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</si>
  <si>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</si>
  <si>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</si>
  <si>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</si>
  <si>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</si>
  <si>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</si>
  <si>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</si>
  <si>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</si>
  <si>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</si>
  <si>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</si>
  <si>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</si>
  <si>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</si>
  <si>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</si>
  <si>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</si>
  <si>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</si>
  <si>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</si>
  <si>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</si>
  <si>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</si>
  <si>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</si>
  <si>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</si>
  <si>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</si>
  <si>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</si>
  <si>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</si>
  <si>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</si>
  <si>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</si>
  <si>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</si>
  <si>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</si>
  <si>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</si>
  <si>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</si>
  <si>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</si>
  <si>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</si>
  <si>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</si>
  <si>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</si>
  <si>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</si>
  <si>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</si>
  <si>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</si>
  <si>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</si>
  <si>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</si>
  <si>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</si>
  <si>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</si>
  <si>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</si>
  <si>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</si>
  <si>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</si>
  <si>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</si>
  <si>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</si>
  <si>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</si>
  <si>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</si>
  <si>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</si>
  <si>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</si>
  <si>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</si>
  <si>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</si>
  <si>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</si>
  <si>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</si>
  <si>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</si>
  <si>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</si>
  <si>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</si>
  <si>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</si>
  <si>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</si>
  <si>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</si>
  <si>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</si>
  <si>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</si>
  <si>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</si>
  <si>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</si>
  <si>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</si>
  <si>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</si>
  <si>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</si>
  <si>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</si>
  <si>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</si>
  <si>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</si>
  <si>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</si>
  <si>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</si>
  <si>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</si>
  <si>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</si>
  <si>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</si>
  <si>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</si>
  <si>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INE121A08PJ0</t>
  </si>
  <si>
    <t>704873</t>
  </si>
  <si>
    <t>INE121A07RX9</t>
  </si>
  <si>
    <t>705085</t>
  </si>
  <si>
    <t>INE726G08022</t>
  </si>
  <si>
    <t>704981</t>
  </si>
  <si>
    <t>INE062A08462</t>
  </si>
  <si>
    <t>705292</t>
  </si>
  <si>
    <t>INE976I07CY9</t>
  </si>
  <si>
    <t>705232</t>
  </si>
  <si>
    <t>INE795G08043</t>
  </si>
  <si>
    <t>704304</t>
  </si>
  <si>
    <t>INE813H07317</t>
  </si>
  <si>
    <t>705426</t>
  </si>
  <si>
    <t>INE115A07RG6</t>
  </si>
  <si>
    <t>703972</t>
  </si>
  <si>
    <t>INE306N07LO1</t>
  </si>
  <si>
    <t>705258</t>
  </si>
  <si>
    <t>INE160A08324</t>
  </si>
  <si>
    <t>900302</t>
  </si>
  <si>
    <t>7.32% CGL 2030</t>
  </si>
  <si>
    <t>IN0020230135</t>
  </si>
  <si>
    <t>1906125</t>
  </si>
  <si>
    <t>7.48% State Government of Bihar 2039</t>
  </si>
  <si>
    <t>IN1320250062</t>
  </si>
  <si>
    <t>1103127</t>
  </si>
  <si>
    <t>INE028A16JI5</t>
  </si>
  <si>
    <t>1103265</t>
  </si>
  <si>
    <t>INE008A16Z06</t>
  </si>
  <si>
    <t>639</t>
  </si>
  <si>
    <t>SBI Fixed Maturity Plan (FMP)- Series 49</t>
  </si>
  <si>
    <t>1901537</t>
  </si>
  <si>
    <t>7.86% State Government of Uttar Pradesh 2026</t>
  </si>
  <si>
    <t>IN3320160184</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</si>
  <si>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</si>
  <si>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</si>
  <si>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</si>
  <si>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</si>
  <si>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</si>
  <si>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</si>
  <si>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</si>
  <si>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</si>
  <si>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</si>
  <si>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</si>
  <si>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</si>
  <si>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</si>
  <si>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</si>
  <si>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</si>
  <si>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</si>
  <si>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</si>
  <si>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</si>
  <si>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</si>
  <si>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</si>
  <si>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</si>
  <si>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</si>
  <si>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</si>
  <si>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</si>
  <si>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</si>
  <si>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</si>
  <si>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</si>
  <si>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</si>
  <si>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</si>
  <si>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</si>
  <si>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</si>
  <si>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</si>
  <si>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</si>
  <si>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</si>
  <si>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</si>
  <si>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</si>
  <si>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</si>
  <si>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</si>
  <si>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</si>
  <si>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</si>
  <si>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</si>
  <si>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</si>
  <si>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</si>
  <si>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</si>
  <si>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</si>
  <si>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</si>
  <si>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</si>
  <si>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</si>
  <si>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</si>
  <si>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</si>
  <si>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</si>
  <si>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</si>
  <si>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</si>
  <si>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</si>
  <si>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</si>
  <si>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</si>
  <si>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</si>
  <si>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</si>
  <si>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</si>
  <si>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</si>
  <si>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</si>
  <si>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</si>
  <si>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</si>
  <si>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</si>
  <si>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</si>
  <si>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</si>
  <si>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</si>
  <si>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</si>
  <si>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</si>
  <si>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</si>
  <si>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</si>
  <si>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</si>
  <si>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</si>
  <si>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</si>
  <si>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</si>
  <si>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</si>
  <si>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</si>
  <si>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</si>
  <si>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</si>
  <si>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</si>
  <si>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</si>
  <si>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</si>
  <si>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</si>
  <si>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</si>
  <si>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</si>
  <si>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</si>
  <si>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</si>
  <si>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</si>
  <si>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</si>
  <si>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</si>
  <si>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</si>
  <si>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</si>
  <si>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</si>
  <si>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</si>
  <si>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</si>
  <si>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</si>
  <si>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</si>
  <si>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</si>
  <si>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</si>
  <si>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</si>
  <si>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</si>
  <si>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</si>
  <si>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</si>
  <si>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</si>
  <si>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</si>
  <si>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</si>
  <si>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</si>
  <si>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</si>
  <si>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</si>
  <si>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</si>
  <si>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</si>
  <si>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</si>
  <si>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</si>
  <si>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</si>
  <si>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</si>
  <si>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</si>
  <si>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</si>
  <si>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</si>
  <si>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</si>
  <si>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</si>
  <si>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</si>
  <si>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</si>
  <si>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</si>
  <si>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</si>
  <si>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</si>
  <si>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</si>
  <si>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</si>
  <si>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</si>
  <si>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</si>
  <si>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</si>
  <si>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</si>
  <si>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</si>
  <si>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</si>
  <si>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</si>
  <si>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</si>
  <si>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</si>
  <si>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</si>
  <si>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</si>
  <si>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</si>
  <si>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</si>
  <si>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</si>
  <si>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</si>
  <si>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</si>
  <si>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</si>
  <si>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</si>
  <si>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</si>
  <si>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</si>
  <si>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</si>
  <si>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</si>
  <si>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</si>
  <si>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</si>
  <si>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</si>
  <si>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</si>
  <si>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</si>
  <si>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</si>
  <si>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</si>
  <si>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</si>
  <si>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</si>
  <si>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</si>
  <si>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</si>
  <si>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</si>
  <si>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</si>
  <si>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</si>
  <si>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</si>
  <si>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</si>
  <si>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</si>
  <si>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</si>
  <si>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</si>
  <si>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</si>
  <si>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</si>
  <si>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</si>
  <si>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</si>
  <si>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</si>
  <si>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</si>
  <si>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</si>
  <si>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</si>
  <si>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</si>
  <si>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</si>
  <si>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</si>
  <si>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</si>
  <si>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</si>
  <si>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</si>
  <si>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</si>
  <si>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</si>
  <si>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</si>
  <si>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</si>
  <si>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</si>
  <si>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</si>
  <si>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</si>
  <si>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</si>
  <si>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704111</t>
  </si>
  <si>
    <t>INE053F08239</t>
  </si>
  <si>
    <t>703645</t>
  </si>
  <si>
    <t>INE514E08FZ5</t>
  </si>
  <si>
    <t>703787</t>
  </si>
  <si>
    <t>INE134E08LP1</t>
  </si>
  <si>
    <t>702958</t>
  </si>
  <si>
    <t>INE134E08LK2</t>
  </si>
  <si>
    <t>704235</t>
  </si>
  <si>
    <t>INE020B08EI8</t>
  </si>
  <si>
    <t>704162</t>
  </si>
  <si>
    <t>INE053F08288</t>
  </si>
  <si>
    <t>701899</t>
  </si>
  <si>
    <t>INE134E08IE1</t>
  </si>
  <si>
    <t>703781</t>
  </si>
  <si>
    <t>INE514E08GA6</t>
  </si>
  <si>
    <t>704237</t>
  </si>
  <si>
    <t>INE733E08247</t>
  </si>
  <si>
    <t>703778</t>
  </si>
  <si>
    <t>INE733E07KE8</t>
  </si>
  <si>
    <t>702865</t>
  </si>
  <si>
    <t>INE733E07KA6</t>
  </si>
  <si>
    <t>701978</t>
  </si>
  <si>
    <t>INE053F09HM3</t>
  </si>
  <si>
    <t>704321</t>
  </si>
  <si>
    <t>INE020B08EL2</t>
  </si>
  <si>
    <t>702994</t>
  </si>
  <si>
    <t>INE733E07KC2</t>
  </si>
  <si>
    <t>703814</t>
  </si>
  <si>
    <t>INE134E08LS5</t>
  </si>
  <si>
    <t>702623</t>
  </si>
  <si>
    <t>INE053F09HN1</t>
  </si>
  <si>
    <t>704156</t>
  </si>
  <si>
    <t>INE134E08MC7</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</si>
  <si>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</si>
  <si>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</si>
  <si>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</si>
  <si>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</si>
  <si>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</si>
  <si>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</si>
  <si>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</si>
  <si>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</si>
  <si>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</si>
  <si>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</si>
  <si>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</si>
  <si>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</si>
  <si>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</si>
  <si>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</si>
  <si>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</si>
  <si>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</si>
  <si>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</si>
  <si>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</si>
  <si>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</si>
  <si>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</si>
  <si>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</si>
  <si>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</si>
  <si>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</si>
  <si>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</si>
  <si>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</si>
  <si>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</si>
  <si>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</si>
  <si>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</si>
  <si>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</si>
  <si>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</si>
  <si>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</si>
  <si>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</si>
  <si>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</si>
  <si>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</si>
  <si>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</si>
  <si>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</si>
  <si>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</si>
  <si>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</si>
  <si>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</si>
  <si>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</si>
  <si>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</si>
  <si>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</si>
  <si>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</si>
  <si>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</si>
  <si>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</si>
  <si>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</si>
  <si>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</si>
  <si>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</si>
  <si>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</si>
  <si>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</si>
  <si>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</si>
  <si>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</si>
  <si>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</si>
  <si>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</si>
  <si>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</si>
  <si>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</si>
  <si>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</si>
  <si>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</si>
  <si>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</si>
  <si>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</si>
  <si>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</si>
  <si>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</si>
  <si>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</si>
  <si>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</si>
  <si>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</si>
  <si>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</si>
  <si>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</si>
  <si>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</si>
  <si>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</si>
  <si>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</si>
  <si>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</si>
  <si>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</si>
  <si>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</si>
  <si>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</si>
  <si>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</si>
  <si>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</si>
  <si>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</si>
  <si>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</si>
  <si>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</si>
  <si>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</si>
  <si>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</si>
  <si>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</si>
  <si>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</si>
  <si>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</si>
  <si>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</si>
  <si>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</si>
  <si>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</si>
  <si>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</si>
  <si>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1900021</t>
  </si>
  <si>
    <t>7.75% State Government of Karnataka 2027</t>
  </si>
  <si>
    <t>IN1920160109</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</si>
  <si>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</si>
  <si>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</si>
  <si>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</si>
  <si>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</si>
  <si>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</si>
  <si>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</si>
  <si>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</si>
  <si>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</si>
  <si>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</si>
  <si>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</si>
  <si>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</si>
  <si>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</si>
  <si>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</si>
  <si>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</si>
  <si>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</si>
  <si>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</si>
  <si>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</si>
  <si>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</si>
  <si>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</si>
  <si>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</si>
  <si>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</si>
  <si>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</si>
  <si>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</si>
  <si>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</si>
  <si>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</si>
  <si>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INE495P01012</t>
  </si>
  <si>
    <t>101958</t>
  </si>
  <si>
    <t>Sai Silks (Kalamandir) Ltd.</t>
  </si>
  <si>
    <t>INE438K01021</t>
  </si>
  <si>
    <t>101284</t>
  </si>
  <si>
    <t>Craftsman Automation Ltd.</t>
  </si>
  <si>
    <t>INE00LO01017</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</si>
  <si>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</si>
  <si>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</si>
  <si>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</si>
  <si>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</si>
  <si>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</si>
  <si>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</si>
  <si>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</si>
  <si>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</si>
  <si>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</si>
  <si>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</si>
  <si>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</si>
  <si>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</si>
  <si>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</si>
  <si>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</si>
  <si>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</si>
  <si>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</si>
  <si>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</si>
  <si>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</si>
  <si>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</si>
  <si>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</si>
  <si>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</si>
  <si>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</si>
  <si>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</si>
  <si>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</si>
  <si>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</si>
  <si>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</si>
  <si>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</si>
  <si>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</si>
  <si>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</si>
  <si>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</si>
  <si>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</si>
  <si>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</si>
  <si>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</si>
  <si>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</si>
  <si>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</si>
  <si>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</si>
  <si>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</si>
  <si>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</si>
  <si>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</si>
  <si>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</si>
  <si>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</si>
  <si>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</si>
  <si>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</si>
  <si>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</si>
  <si>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</si>
  <si>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</si>
  <si>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</si>
  <si>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</si>
  <si>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</si>
  <si>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</si>
  <si>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</si>
  <si>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</si>
  <si>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</si>
  <si>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</si>
  <si>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</si>
  <si>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</si>
  <si>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</si>
  <si>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</si>
  <si>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1900688</t>
  </si>
  <si>
    <t>8.55% State Government of Rajasthan 2026</t>
  </si>
  <si>
    <t>IN2920150264</t>
  </si>
  <si>
    <t>1900234</t>
  </si>
  <si>
    <t>8.88% State Government of West Bengal 2026</t>
  </si>
  <si>
    <t>IN3420150150</t>
  </si>
  <si>
    <t>1904468</t>
  </si>
  <si>
    <t>8.57% State Government of West Bengal 2026</t>
  </si>
  <si>
    <t>IN3420150168</t>
  </si>
  <si>
    <t>900029</t>
  </si>
  <si>
    <t>8.51% State Government of Maharashtra 2026</t>
  </si>
  <si>
    <t>IN2220150204</t>
  </si>
  <si>
    <t>1904793</t>
  </si>
  <si>
    <t>8.39% State Government of Uttar Pradesh 2026</t>
  </si>
  <si>
    <t>IN3320150367</t>
  </si>
  <si>
    <t>1901103</t>
  </si>
  <si>
    <t>8.09% State Government of Rajasthan 2026</t>
  </si>
  <si>
    <t>IN2920150363</t>
  </si>
  <si>
    <t>1901055</t>
  </si>
  <si>
    <t>IN1020150158</t>
  </si>
  <si>
    <t>5100026</t>
  </si>
  <si>
    <t>GOI 16.12.2025 GOV</t>
  </si>
  <si>
    <t>IN001225C076</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</si>
  <si>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</si>
  <si>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</si>
  <si>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</si>
  <si>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</si>
  <si>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</si>
  <si>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</si>
  <si>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</si>
  <si>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</si>
  <si>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</si>
  <si>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</si>
  <si>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</si>
  <si>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</si>
  <si>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</si>
  <si>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</si>
  <si>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</si>
  <si>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</si>
  <si>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</si>
  <si>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</si>
  <si>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</si>
  <si>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</si>
  <si>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</si>
  <si>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</si>
  <si>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</si>
  <si>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</si>
  <si>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</si>
  <si>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</si>
  <si>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</si>
  <si>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</si>
  <si>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</si>
  <si>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102458</t>
  </si>
  <si>
    <t>Waaree Energies Ltd.</t>
  </si>
  <si>
    <t>INE377N01017</t>
  </si>
  <si>
    <t>100442</t>
  </si>
  <si>
    <t>Coromandel International Ltd.</t>
  </si>
  <si>
    <t>INE169A01031</t>
  </si>
  <si>
    <t>100746</t>
  </si>
  <si>
    <t>KEI Industries Ltd.</t>
  </si>
  <si>
    <t>INE878B01027</t>
  </si>
  <si>
    <t>100034</t>
  </si>
  <si>
    <t>IPCA Laboratories Ltd.</t>
  </si>
  <si>
    <t>INE571A01038</t>
  </si>
  <si>
    <t>102554</t>
  </si>
  <si>
    <t>ITC Hotels Ltd.</t>
  </si>
  <si>
    <t>INE379A01028</t>
  </si>
  <si>
    <t>100913</t>
  </si>
  <si>
    <t>Rail Vikas Nigam Ltd.</t>
  </si>
  <si>
    <t>INE415G01027</t>
  </si>
  <si>
    <t>101209</t>
  </si>
  <si>
    <t>Adani Total Gas Ltd.</t>
  </si>
  <si>
    <t>INE399L01023</t>
  </si>
  <si>
    <t>100372</t>
  </si>
  <si>
    <t>Apollo Tyres Ltd.</t>
  </si>
  <si>
    <t>INE438A01022</t>
  </si>
  <si>
    <t>101730</t>
  </si>
  <si>
    <t>Lloyds Metals And Energy Ltd.</t>
  </si>
  <si>
    <t>INE281B01032</t>
  </si>
  <si>
    <t>100632</t>
  </si>
  <si>
    <t>Apar Industries Ltd.</t>
  </si>
  <si>
    <t>INE372A01015</t>
  </si>
  <si>
    <t>100701</t>
  </si>
  <si>
    <t>Nippon Life India Asset Management Ltd.</t>
  </si>
  <si>
    <t>INE298J01013</t>
  </si>
  <si>
    <t>100148</t>
  </si>
  <si>
    <t>Motilal Oswal Financial Services Ltd.</t>
  </si>
  <si>
    <t>INE338I01027</t>
  </si>
  <si>
    <t>100667</t>
  </si>
  <si>
    <t>Cochin Shipyard Ltd.</t>
  </si>
  <si>
    <t>INE704P01025</t>
  </si>
  <si>
    <t>100939</t>
  </si>
  <si>
    <t>Gujarat Fluorochemicals Ltd.</t>
  </si>
  <si>
    <t>INE09N301011</t>
  </si>
  <si>
    <t>102097</t>
  </si>
  <si>
    <t>Bharti Hexacom Ltd.</t>
  </si>
  <si>
    <t>INE343G01021</t>
  </si>
  <si>
    <t>101574</t>
  </si>
  <si>
    <t>Linde India Ltd.</t>
  </si>
  <si>
    <t>INE473A01011</t>
  </si>
  <si>
    <t>100638</t>
  </si>
  <si>
    <t>Godfrey Phillips India Ltd.</t>
  </si>
  <si>
    <t>INE260B01028</t>
  </si>
  <si>
    <t>102196</t>
  </si>
  <si>
    <t>Premier Energies Ltd</t>
  </si>
  <si>
    <t>INE0BS701011</t>
  </si>
  <si>
    <t>100356</t>
  </si>
  <si>
    <t>Ajanta Pharma Ltd.</t>
  </si>
  <si>
    <t>INE031B01049</t>
  </si>
  <si>
    <t>100060</t>
  </si>
  <si>
    <t>Deepak Nitrite Ltd.</t>
  </si>
  <si>
    <t>INE288B01029</t>
  </si>
  <si>
    <t>101774</t>
  </si>
  <si>
    <t>Global Health Ltd.</t>
  </si>
  <si>
    <t>INE474Q01031</t>
  </si>
  <si>
    <t>100151</t>
  </si>
  <si>
    <t>3M India Ltd.</t>
  </si>
  <si>
    <t>INE470A01017</t>
  </si>
  <si>
    <t>100710</t>
  </si>
  <si>
    <t>Tata Investment Corporation Ltd.</t>
  </si>
  <si>
    <t>INE672A01026</t>
  </si>
  <si>
    <t>100456</t>
  </si>
  <si>
    <t>Bank of Maharashtra</t>
  </si>
  <si>
    <t>INE457A01014</t>
  </si>
  <si>
    <t>102453</t>
  </si>
  <si>
    <t>NTPC Green Energy Ltd.</t>
  </si>
  <si>
    <t>INE0ONG01011</t>
  </si>
  <si>
    <t>101959</t>
  </si>
  <si>
    <t>JSW Infrastructure Ltd.</t>
  </si>
  <si>
    <t>INE880J01026</t>
  </si>
  <si>
    <t>101668</t>
  </si>
  <si>
    <t>AWL Agri Business Ltd.</t>
  </si>
  <si>
    <t>INE699H01024</t>
  </si>
  <si>
    <t>100210</t>
  </si>
  <si>
    <t>IRB Infrastructure Developers Ltd.</t>
  </si>
  <si>
    <t>INE821I01022</t>
  </si>
  <si>
    <t>100268</t>
  </si>
  <si>
    <t>NLC India Ltd.</t>
  </si>
  <si>
    <t>INE589A01014</t>
  </si>
  <si>
    <t>100079</t>
  </si>
  <si>
    <t>INE008A01015</t>
  </si>
  <si>
    <t>100412</t>
  </si>
  <si>
    <t>SJVN Ltd.</t>
  </si>
  <si>
    <t>INE002L01015</t>
  </si>
  <si>
    <t>101680</t>
  </si>
  <si>
    <t>Fertilisers And Chemicals Travancore Ltd.</t>
  </si>
  <si>
    <t>INE188A01015</t>
  </si>
  <si>
    <t>100059</t>
  </si>
  <si>
    <t>INE233A01035</t>
  </si>
  <si>
    <t>100759</t>
  </si>
  <si>
    <t>The New India Assurance Co. Ltd.</t>
  </si>
  <si>
    <t>INE470Y01017</t>
  </si>
  <si>
    <t>101684</t>
  </si>
  <si>
    <t>INE565A01014</t>
  </si>
  <si>
    <t>101293</t>
  </si>
  <si>
    <t>INE691A01018</t>
  </si>
  <si>
    <t>662</t>
  </si>
  <si>
    <t>SBI Nifty Smallcap 250 Index Fund</t>
  </si>
  <si>
    <t>100533</t>
  </si>
  <si>
    <t>Radico Khaitan Ltd.</t>
  </si>
  <si>
    <t>INE944F01028</t>
  </si>
  <si>
    <t>100254</t>
  </si>
  <si>
    <t>Karur Vysya Bank Ltd.</t>
  </si>
  <si>
    <t>INE036D01028</t>
  </si>
  <si>
    <t>100517</t>
  </si>
  <si>
    <t>Redington Ltd.</t>
  </si>
  <si>
    <t>INE891D01026</t>
  </si>
  <si>
    <t>100755</t>
  </si>
  <si>
    <t>Amber Enterprises India Ltd.</t>
  </si>
  <si>
    <t>INE371P01015</t>
  </si>
  <si>
    <t>100394</t>
  </si>
  <si>
    <t>Neuland Laboratories Ltd.</t>
  </si>
  <si>
    <t>INE794A01010</t>
  </si>
  <si>
    <t>101080</t>
  </si>
  <si>
    <t>JB Chemicals &amp; Pharmaceuticals Ltd.</t>
  </si>
  <si>
    <t>INE572A01036</t>
  </si>
  <si>
    <t>100230</t>
  </si>
  <si>
    <t>INE511C01022</t>
  </si>
  <si>
    <t>100474</t>
  </si>
  <si>
    <t>Narayana Hrudayalaya Ltd.</t>
  </si>
  <si>
    <t>INE410P01011</t>
  </si>
  <si>
    <t>100118</t>
  </si>
  <si>
    <t>INE092A01019</t>
  </si>
  <si>
    <t>100253</t>
  </si>
  <si>
    <t>Amara Raja Energy &amp; Mobility Ltd.</t>
  </si>
  <si>
    <t>INE885A01032</t>
  </si>
  <si>
    <t>101623</t>
  </si>
  <si>
    <t>Piramal Pharma Ltd.</t>
  </si>
  <si>
    <t>INE0DK501011</t>
  </si>
  <si>
    <t>102529</t>
  </si>
  <si>
    <t>Authum Investment &amp; Infrastructure Ltd.</t>
  </si>
  <si>
    <t>INE206F01022</t>
  </si>
  <si>
    <t>100376</t>
  </si>
  <si>
    <t>Reliance Power Ltd.</t>
  </si>
  <si>
    <t>INE614G01033</t>
  </si>
  <si>
    <t>100728</t>
  </si>
  <si>
    <t>Welspun Corp Ltd.</t>
  </si>
  <si>
    <t>INE191B01025</t>
  </si>
  <si>
    <t>101783</t>
  </si>
  <si>
    <t>Five Star Business Finance Ltd.</t>
  </si>
  <si>
    <t>INE128S01021</t>
  </si>
  <si>
    <t>102216</t>
  </si>
  <si>
    <t>PTC Industries Ltd.</t>
  </si>
  <si>
    <t>INE596F01018</t>
  </si>
  <si>
    <t>100052</t>
  </si>
  <si>
    <t>INE017A01032</t>
  </si>
  <si>
    <t>101616</t>
  </si>
  <si>
    <t>AFFLE 3I Ltd.</t>
  </si>
  <si>
    <t>INE00WC01027</t>
  </si>
  <si>
    <t>100636</t>
  </si>
  <si>
    <t>Himadri Speciality Chemical Ltd.</t>
  </si>
  <si>
    <t>INE019C01026</t>
  </si>
  <si>
    <t>100359</t>
  </si>
  <si>
    <t>Wockhardt Ltd.</t>
  </si>
  <si>
    <t>INE049B01025</t>
  </si>
  <si>
    <t>101292</t>
  </si>
  <si>
    <t>Intellect Design Arena Ltd.</t>
  </si>
  <si>
    <t>INE306R01017</t>
  </si>
  <si>
    <t>102094</t>
  </si>
  <si>
    <t>HBL Engineering Ltd.</t>
  </si>
  <si>
    <t>INE292B01021</t>
  </si>
  <si>
    <t>100233</t>
  </si>
  <si>
    <t>eClerx Services Ltd.</t>
  </si>
  <si>
    <t>INE738I01010</t>
  </si>
  <si>
    <t>100745</t>
  </si>
  <si>
    <t>Aegis Logistics Ltd.</t>
  </si>
  <si>
    <t>INE208C01025</t>
  </si>
  <si>
    <t>100162</t>
  </si>
  <si>
    <t>Kirloskar Oil Engines Ltd.</t>
  </si>
  <si>
    <t>INE146L01010</t>
  </si>
  <si>
    <t>100145</t>
  </si>
  <si>
    <t>Atul Ltd.</t>
  </si>
  <si>
    <t>INE100A01010</t>
  </si>
  <si>
    <t>100186</t>
  </si>
  <si>
    <t>Zee Entertainment Enterprises Ltd.</t>
  </si>
  <si>
    <t>INE256A01028</t>
  </si>
  <si>
    <t>100152</t>
  </si>
  <si>
    <t>Castrol India Ltd.</t>
  </si>
  <si>
    <t>INE172A01027</t>
  </si>
  <si>
    <t>100281</t>
  </si>
  <si>
    <t>INE055A01016</t>
  </si>
  <si>
    <t>102215</t>
  </si>
  <si>
    <t>Jaiprakash Power Ventures Ltd.</t>
  </si>
  <si>
    <t>INE351F01018</t>
  </si>
  <si>
    <t>100061</t>
  </si>
  <si>
    <t>KEC International Ltd.</t>
  </si>
  <si>
    <t>INE389H01022</t>
  </si>
  <si>
    <t>102544</t>
  </si>
  <si>
    <t>Sai Life Sciences Ltd.</t>
  </si>
  <si>
    <t>INE570L01029</t>
  </si>
  <si>
    <t>101489</t>
  </si>
  <si>
    <t>Data Patterns (India) Ltd.</t>
  </si>
  <si>
    <t>INE0IX101010</t>
  </si>
  <si>
    <t>100411</t>
  </si>
  <si>
    <t>Jubilant Pharmova Ltd.</t>
  </si>
  <si>
    <t>INE700A01033</t>
  </si>
  <si>
    <t>101228</t>
  </si>
  <si>
    <t>Home First Finance Company India Ltd.</t>
  </si>
  <si>
    <t>INE481N01025</t>
  </si>
  <si>
    <t>100662</t>
  </si>
  <si>
    <t>INE406M01024</t>
  </si>
  <si>
    <t>102051</t>
  </si>
  <si>
    <t>Jyoti CNC Automation Ltd.</t>
  </si>
  <si>
    <t>INE980O01024</t>
  </si>
  <si>
    <t>102127</t>
  </si>
  <si>
    <t>GO Digit General Insurance Ltd.</t>
  </si>
  <si>
    <t>INE03JT01014</t>
  </si>
  <si>
    <t>100828</t>
  </si>
  <si>
    <t>Zensar Technologies Ltd.</t>
  </si>
  <si>
    <t>INE520A01027</t>
  </si>
  <si>
    <t>100742</t>
  </si>
  <si>
    <t>Force Motors Ltd.</t>
  </si>
  <si>
    <t>INE451A01017</t>
  </si>
  <si>
    <t>102509</t>
  </si>
  <si>
    <t>Onesource Specialty Pharma Ltd.</t>
  </si>
  <si>
    <t>INE013P01021</t>
  </si>
  <si>
    <t>100826</t>
  </si>
  <si>
    <t>Garden Reach Shipbuilders &amp; Engineers Ltd.</t>
  </si>
  <si>
    <t>INE382Z01011</t>
  </si>
  <si>
    <t>100417</t>
  </si>
  <si>
    <t>CEAT Ltd.</t>
  </si>
  <si>
    <t>INE482A01020</t>
  </si>
  <si>
    <t>100578</t>
  </si>
  <si>
    <t>Granules India Ltd.</t>
  </si>
  <si>
    <t>INE101D01020</t>
  </si>
  <si>
    <t>102517</t>
  </si>
  <si>
    <t>Inventurus Knowledge Solutions Ltd.</t>
  </si>
  <si>
    <t>INE115Q01022</t>
  </si>
  <si>
    <t>100903</t>
  </si>
  <si>
    <t>Maharashtra Scooters Ltd.</t>
  </si>
  <si>
    <t>INE288A01013</t>
  </si>
  <si>
    <t>100317</t>
  </si>
  <si>
    <t>Natco Pharma Ltd.</t>
  </si>
  <si>
    <t>INE987B01026</t>
  </si>
  <si>
    <t>101883</t>
  </si>
  <si>
    <t>Anant Raj Ltd.</t>
  </si>
  <si>
    <t>INE242C01024</t>
  </si>
  <si>
    <t>100473</t>
  </si>
  <si>
    <t>Aarti Industries Ltd.</t>
  </si>
  <si>
    <t>INE769A01020</t>
  </si>
  <si>
    <t>102457</t>
  </si>
  <si>
    <t>Sagility Ltd.</t>
  </si>
  <si>
    <t>INE0W2G01015</t>
  </si>
  <si>
    <t>101963</t>
  </si>
  <si>
    <t>Usha Martin Ltd.</t>
  </si>
  <si>
    <t>INE228A01035</t>
  </si>
  <si>
    <t>100240</t>
  </si>
  <si>
    <t>Can Fin Homes Ltd.</t>
  </si>
  <si>
    <t>INE477A01020</t>
  </si>
  <si>
    <t>101677</t>
  </si>
  <si>
    <t>Capri Global Capital Ltd.</t>
  </si>
  <si>
    <t>INE180C01042</t>
  </si>
  <si>
    <t>100656</t>
  </si>
  <si>
    <t>Nava Ltd.</t>
  </si>
  <si>
    <t>INE725A01030</t>
  </si>
  <si>
    <t>101210</t>
  </si>
  <si>
    <t>CreditAccess Grameen Ltd.</t>
  </si>
  <si>
    <t>INE741K01010</t>
  </si>
  <si>
    <t>100633</t>
  </si>
  <si>
    <t>Gillette India Ltd.</t>
  </si>
  <si>
    <t>INE322A01010</t>
  </si>
  <si>
    <t>100263</t>
  </si>
  <si>
    <t>BEML Ltd.</t>
  </si>
  <si>
    <t>INE258A01024</t>
  </si>
  <si>
    <t>100900</t>
  </si>
  <si>
    <t>Sonata Software Ltd.</t>
  </si>
  <si>
    <t>INE269A01021</t>
  </si>
  <si>
    <t>100071</t>
  </si>
  <si>
    <t>Sobha Ltd.</t>
  </si>
  <si>
    <t>INE671H01015</t>
  </si>
  <si>
    <t>100441</t>
  </si>
  <si>
    <t>Mahanagar Gas Ltd.</t>
  </si>
  <si>
    <t>INE002S01010</t>
  </si>
  <si>
    <t>100425</t>
  </si>
  <si>
    <t>Chambal Fertilisers and Chemicals Ltd.</t>
  </si>
  <si>
    <t>INE085A01013</t>
  </si>
  <si>
    <t>101715</t>
  </si>
  <si>
    <t>Choice International Ltd.</t>
  </si>
  <si>
    <t>INE102B01014</t>
  </si>
  <si>
    <t>102147</t>
  </si>
  <si>
    <t>Zen Technologies Ltd.</t>
  </si>
  <si>
    <t>INE251B01027</t>
  </si>
  <si>
    <t>100086</t>
  </si>
  <si>
    <t>Bata India Ltd.</t>
  </si>
  <si>
    <t>INE176A01028</t>
  </si>
  <si>
    <t>100432</t>
  </si>
  <si>
    <t>Birlasoft Ltd.</t>
  </si>
  <si>
    <t>INE836A01035</t>
  </si>
  <si>
    <t>101698</t>
  </si>
  <si>
    <t>Swan Corp Ltd.</t>
  </si>
  <si>
    <t>INE665A01038</t>
  </si>
  <si>
    <t>101618</t>
  </si>
  <si>
    <t>Syrma SGS Technology Ltd.</t>
  </si>
  <si>
    <t>INE0DYJ01015</t>
  </si>
  <si>
    <t>102605</t>
  </si>
  <si>
    <t>Aditya Birla Lifestyle Brands Ltd.</t>
  </si>
  <si>
    <t>INE14LE01019</t>
  </si>
  <si>
    <t>100551</t>
  </si>
  <si>
    <t>Techno Electric &amp; Engineering Company Ltd.</t>
  </si>
  <si>
    <t>INE285K01026</t>
  </si>
  <si>
    <t>101229</t>
  </si>
  <si>
    <t>Jubilant Ingrevia Ltd.</t>
  </si>
  <si>
    <t>INE0BY001018</t>
  </si>
  <si>
    <t>100031</t>
  </si>
  <si>
    <t>Bayer Cropscience Ltd.</t>
  </si>
  <si>
    <t>INE462A01022</t>
  </si>
  <si>
    <t>101496</t>
  </si>
  <si>
    <t>Sapphire Foods India Ltd.</t>
  </si>
  <si>
    <t>INE806T01020</t>
  </si>
  <si>
    <t>100672</t>
  </si>
  <si>
    <t>Gravita India Ltd.</t>
  </si>
  <si>
    <t>INE024L01027</t>
  </si>
  <si>
    <t>101380</t>
  </si>
  <si>
    <t>Godawari Power &amp; Ispat Ltd.</t>
  </si>
  <si>
    <t>INE177H01039</t>
  </si>
  <si>
    <t>101152</t>
  </si>
  <si>
    <t>Sumitomo Chemical India Ltd.</t>
  </si>
  <si>
    <t>INE258G01013</t>
  </si>
  <si>
    <t>100444</t>
  </si>
  <si>
    <t>PCBL Chemical Ltd.</t>
  </si>
  <si>
    <t>INE602A01031</t>
  </si>
  <si>
    <t>100156</t>
  </si>
  <si>
    <t>Finolex Cables Ltd.</t>
  </si>
  <si>
    <t>INE235A01022</t>
  </si>
  <si>
    <t>100783</t>
  </si>
  <si>
    <t>JM Financial Ltd.</t>
  </si>
  <si>
    <t>INE780C01023</t>
  </si>
  <si>
    <t>100261</t>
  </si>
  <si>
    <t>Ramkrishna Forgings Ltd.</t>
  </si>
  <si>
    <t>INE399G01023</t>
  </si>
  <si>
    <t>100714</t>
  </si>
  <si>
    <t>LT Foods Ltd.</t>
  </si>
  <si>
    <t>INE818H01020</t>
  </si>
  <si>
    <t>100753</t>
  </si>
  <si>
    <t>Newgen Software Technologies Ltd.</t>
  </si>
  <si>
    <t>INE619B01017</t>
  </si>
  <si>
    <t>100909</t>
  </si>
  <si>
    <t>AstraZeneca Pharma India Ltd.</t>
  </si>
  <si>
    <t>INE203A01020</t>
  </si>
  <si>
    <t>101344</t>
  </si>
  <si>
    <t>Devyani International Ltd.</t>
  </si>
  <si>
    <t>INE872J01023</t>
  </si>
  <si>
    <t>100371</t>
  </si>
  <si>
    <t>Sun TV Network Ltd.</t>
  </si>
  <si>
    <t>INE424H01027</t>
  </si>
  <si>
    <t>100390</t>
  </si>
  <si>
    <t>JK Tyre &amp; Industries Ltd.</t>
  </si>
  <si>
    <t>INE573A01042</t>
  </si>
  <si>
    <t>102121</t>
  </si>
  <si>
    <t>Netweb Technologies India Ltd.</t>
  </si>
  <si>
    <t>INE0NT901020</t>
  </si>
  <si>
    <t>101366</t>
  </si>
  <si>
    <t>Aditya Birla Sun Life Amc Ltd.</t>
  </si>
  <si>
    <t>INE404A01024</t>
  </si>
  <si>
    <t>100827</t>
  </si>
  <si>
    <t>Ircon International Ltd.</t>
  </si>
  <si>
    <t>INE962Y01021</t>
  </si>
  <si>
    <t>101689</t>
  </si>
  <si>
    <t>Olectra Greentech Ltd.</t>
  </si>
  <si>
    <t>INE260D01016</t>
  </si>
  <si>
    <t>102199</t>
  </si>
  <si>
    <t>INE883F01010</t>
  </si>
  <si>
    <t>102180</t>
  </si>
  <si>
    <t>Ola Electric Mobility Ltd.</t>
  </si>
  <si>
    <t>INE0LXG01040</t>
  </si>
  <si>
    <t>100051</t>
  </si>
  <si>
    <t>Alembic Pharmaceuticals Ltd.</t>
  </si>
  <si>
    <t>INE901L01018</t>
  </si>
  <si>
    <t>100897</t>
  </si>
  <si>
    <t>Metropolis Healthcare Ltd.</t>
  </si>
  <si>
    <t>INE112L01020</t>
  </si>
  <si>
    <t>100357</t>
  </si>
  <si>
    <t>Reliance Infrastructure Ltd.</t>
  </si>
  <si>
    <t>INE036A01016</t>
  </si>
  <si>
    <t>100434</t>
  </si>
  <si>
    <t>Century Plyboards (India) Ltd.</t>
  </si>
  <si>
    <t>INE348B01021</t>
  </si>
  <si>
    <t>100585</t>
  </si>
  <si>
    <t>DCM Shriram Ltd.</t>
  </si>
  <si>
    <t>INE499A01024</t>
  </si>
  <si>
    <t>100228</t>
  </si>
  <si>
    <t>INE168A01041</t>
  </si>
  <si>
    <t>101181</t>
  </si>
  <si>
    <t>UTI Asset Management Co. Ltd.</t>
  </si>
  <si>
    <t>INE094J01016</t>
  </si>
  <si>
    <t>100731</t>
  </si>
  <si>
    <t>BASF India Ltd.</t>
  </si>
  <si>
    <t>INE373A01013</t>
  </si>
  <si>
    <t>100327</t>
  </si>
  <si>
    <t>Welspun Living Ltd.</t>
  </si>
  <si>
    <t>INE192B01031</t>
  </si>
  <si>
    <t>100738</t>
  </si>
  <si>
    <t>INE842C01021</t>
  </si>
  <si>
    <t>101947</t>
  </si>
  <si>
    <t>R R Kabel Ltd.</t>
  </si>
  <si>
    <t>INE777K01022</t>
  </si>
  <si>
    <t>101786</t>
  </si>
  <si>
    <t>Bikaji Foods International Ltd.</t>
  </si>
  <si>
    <t>INE00E101023</t>
  </si>
  <si>
    <t>101931</t>
  </si>
  <si>
    <t>Sarda Energy &amp; Minerals Ltd.</t>
  </si>
  <si>
    <t>INE385C01021</t>
  </si>
  <si>
    <t>100342</t>
  </si>
  <si>
    <t>Vardhman Textiles Ltd.</t>
  </si>
  <si>
    <t>INE825A01020</t>
  </si>
  <si>
    <t>100016</t>
  </si>
  <si>
    <t>Gujarat Mineral Development Corporation Ltd.</t>
  </si>
  <si>
    <t>INE131A01031</t>
  </si>
  <si>
    <t>100057</t>
  </si>
  <si>
    <t>Elecon Engineering Company Ltd.</t>
  </si>
  <si>
    <t>INE205B01031</t>
  </si>
  <si>
    <t>100573</t>
  </si>
  <si>
    <t>Chennai Petroleum Corporation Ltd.</t>
  </si>
  <si>
    <t>INE178A01016</t>
  </si>
  <si>
    <t>102096</t>
  </si>
  <si>
    <t>Signatureglobal (India) Ltd.</t>
  </si>
  <si>
    <t>INE903U01023</t>
  </si>
  <si>
    <t>100103</t>
  </si>
  <si>
    <t>Kirloskar Brothers Ltd.</t>
  </si>
  <si>
    <t>INE732A01036</t>
  </si>
  <si>
    <t>100398</t>
  </si>
  <si>
    <t>Aditya Birla Fashion and Retail Ltd.</t>
  </si>
  <si>
    <t>INE647O01011</t>
  </si>
  <si>
    <t>100470</t>
  </si>
  <si>
    <t>Schneider Electric Infrastructure Ltd.</t>
  </si>
  <si>
    <t>INE839M01018</t>
  </si>
  <si>
    <t>102630</t>
  </si>
  <si>
    <t>Dr. Agarwals Health Care Ltd.</t>
  </si>
  <si>
    <t>INE943P01029</t>
  </si>
  <si>
    <t>100072</t>
  </si>
  <si>
    <t>Action Construction Equipment Ltd.</t>
  </si>
  <si>
    <t>INE731H01025</t>
  </si>
  <si>
    <t>100102</t>
  </si>
  <si>
    <t>Jyothy Labs Ltd.</t>
  </si>
  <si>
    <t>INE668F01031</t>
  </si>
  <si>
    <t>100406</t>
  </si>
  <si>
    <t>KSB Ltd.</t>
  </si>
  <si>
    <t>INE999A01023</t>
  </si>
  <si>
    <t>101701</t>
  </si>
  <si>
    <t>Tejas Networks Ltd.</t>
  </si>
  <si>
    <t>INE010J01012</t>
  </si>
  <si>
    <t>Telecom - Equipment &amp; Accessories</t>
  </si>
  <si>
    <t>100691</t>
  </si>
  <si>
    <t>BLS International Services Ltd.</t>
  </si>
  <si>
    <t>INE153T01027</t>
  </si>
  <si>
    <t>102013</t>
  </si>
  <si>
    <t>Honasa Consumer Ltd.</t>
  </si>
  <si>
    <t>INE0J5401028</t>
  </si>
  <si>
    <t>100113</t>
  </si>
  <si>
    <t>Shipping Corporation of India Ltd.</t>
  </si>
  <si>
    <t>INE109A01011</t>
  </si>
  <si>
    <t>100752</t>
  </si>
  <si>
    <t>Praj Industries Ltd.</t>
  </si>
  <si>
    <t>INE074A01025</t>
  </si>
  <si>
    <t>101726</t>
  </si>
  <si>
    <t>Jupiter Wagons Ltd.</t>
  </si>
  <si>
    <t>INE209L01016</t>
  </si>
  <si>
    <t>100476</t>
  </si>
  <si>
    <t>Caplin Point Laboratories Ltd.</t>
  </si>
  <si>
    <t>INE475E01026</t>
  </si>
  <si>
    <t>100697</t>
  </si>
  <si>
    <t>Jindal Saw Ltd.</t>
  </si>
  <si>
    <t>INE324A01032</t>
  </si>
  <si>
    <t>101676</t>
  </si>
  <si>
    <t>Central Bank of India</t>
  </si>
  <si>
    <t>INE483A01010</t>
  </si>
  <si>
    <t>101399</t>
  </si>
  <si>
    <t>Latent View Analytics Ltd.</t>
  </si>
  <si>
    <t>INE0I7C01011</t>
  </si>
  <si>
    <t>102157</t>
  </si>
  <si>
    <t>Emcure Pharmaceuticals Ltd.</t>
  </si>
  <si>
    <t>INE168P01015</t>
  </si>
  <si>
    <t>100741</t>
  </si>
  <si>
    <t>Trident Ltd.</t>
  </si>
  <si>
    <t>INE064C01022</t>
  </si>
  <si>
    <t>100093</t>
  </si>
  <si>
    <t>Blue Dart Express Ltd.</t>
  </si>
  <si>
    <t>INE233B01017</t>
  </si>
  <si>
    <t>100580</t>
  </si>
  <si>
    <t>IFCI Ltd.</t>
  </si>
  <si>
    <t>INE039A01010</t>
  </si>
  <si>
    <t>102518</t>
  </si>
  <si>
    <t>International Gemmological Inst.(I) Ltd.</t>
  </si>
  <si>
    <t>INE0Q9301021</t>
  </si>
  <si>
    <t>102120</t>
  </si>
  <si>
    <t>Valor Estate Ltd.</t>
  </si>
  <si>
    <t>INE879I01012</t>
  </si>
  <si>
    <t>100707</t>
  </si>
  <si>
    <t>Cera Sanitaryware Ltd.</t>
  </si>
  <si>
    <t>INE739E01017</t>
  </si>
  <si>
    <t>100297</t>
  </si>
  <si>
    <t>The Bombay Burmah Trading Corporation Ltd.</t>
  </si>
  <si>
    <t>INE050A01025</t>
  </si>
  <si>
    <t>100809</t>
  </si>
  <si>
    <t>Rites Ltd.</t>
  </si>
  <si>
    <t>INE320J01015</t>
  </si>
  <si>
    <t>100337</t>
  </si>
  <si>
    <t>Triveni Engineering &amp; Industries Ltd.</t>
  </si>
  <si>
    <t>INE256C01024</t>
  </si>
  <si>
    <t>100209</t>
  </si>
  <si>
    <t>Akzo Nobel India Ltd.</t>
  </si>
  <si>
    <t>INE133A01011</t>
  </si>
  <si>
    <t>101289</t>
  </si>
  <si>
    <t>SAREGAMA India Ltd.</t>
  </si>
  <si>
    <t>INE979A01025</t>
  </si>
  <si>
    <t>101685</t>
  </si>
  <si>
    <t>ITI Ltd.</t>
  </si>
  <si>
    <t>INE248A01017</t>
  </si>
  <si>
    <t>101237</t>
  </si>
  <si>
    <t>Railtel Corporation of India Ltd.</t>
  </si>
  <si>
    <t>INE0DD101019</t>
  </si>
  <si>
    <t>102665</t>
  </si>
  <si>
    <t>Aegis Vopak Terminals Ltd.</t>
  </si>
  <si>
    <t>INE0INX01018</t>
  </si>
  <si>
    <t>102150</t>
  </si>
  <si>
    <t>Transformers &amp; Rectifiers (India) Ltd.</t>
  </si>
  <si>
    <t>INE763I01026</t>
  </si>
  <si>
    <t>101413</t>
  </si>
  <si>
    <t>C.E.Info Systems Ltd.</t>
  </si>
  <si>
    <t>INE0BV301023</t>
  </si>
  <si>
    <t>100015</t>
  </si>
  <si>
    <t>Mangalore Refinery and Petrochemicals Ltd.</t>
  </si>
  <si>
    <t>INE103A01014</t>
  </si>
  <si>
    <t>100561</t>
  </si>
  <si>
    <t>RHI Magnesita India Ltd.</t>
  </si>
  <si>
    <t>INE743M01012</t>
  </si>
  <si>
    <t>102039</t>
  </si>
  <si>
    <t>Inox India Ltd.</t>
  </si>
  <si>
    <t>INE616N01034</t>
  </si>
  <si>
    <t>100689</t>
  </si>
  <si>
    <t>Godrej Agrovet Ltd.</t>
  </si>
  <si>
    <t>INE850D01014</t>
  </si>
  <si>
    <t>101671</t>
  </si>
  <si>
    <t>Tata Teleservices (Maharastra) Ltd.</t>
  </si>
  <si>
    <t>INE517B01013</t>
  </si>
  <si>
    <t>102606</t>
  </si>
  <si>
    <t>Leela Palaces Hotels &amp; Resorts Ltd.</t>
  </si>
  <si>
    <t>INE0AQ201015</t>
  </si>
  <si>
    <t>101482</t>
  </si>
  <si>
    <t>JBM Auto Ltd.</t>
  </si>
  <si>
    <t>INE927D01051</t>
  </si>
  <si>
    <t>100423</t>
  </si>
  <si>
    <t>Maharashtra Seamless Ltd.</t>
  </si>
  <si>
    <t>INE271B01025</t>
  </si>
  <si>
    <t>100914</t>
  </si>
  <si>
    <t>Alkyl Amines Chemicals Ltd.</t>
  </si>
  <si>
    <t>INE150B01039</t>
  </si>
  <si>
    <t>101703</t>
  </si>
  <si>
    <t>Alok Industries Ltd.</t>
  </si>
  <si>
    <t>INE270A01029</t>
  </si>
  <si>
    <t>102500</t>
  </si>
  <si>
    <t>Blue Jet Healthcare Ltd.</t>
  </si>
  <si>
    <t>INE0KBH01020</t>
  </si>
  <si>
    <t>100655</t>
  </si>
  <si>
    <t>Rashtriya Chemicals and Fertilizers Ltd.</t>
  </si>
  <si>
    <t>INE027A01015</t>
  </si>
  <si>
    <t>102573</t>
  </si>
  <si>
    <t>Ventive Hospitality Ltd.</t>
  </si>
  <si>
    <t>INE781S01027</t>
  </si>
  <si>
    <t>102177</t>
  </si>
  <si>
    <t>Akums Drugs &amp; Pharmaceuticals Ltd.</t>
  </si>
  <si>
    <t>INE09XN01023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</si>
  <si>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</si>
  <si>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</si>
  <si>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</si>
  <si>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</si>
  <si>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</si>
  <si>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</si>
  <si>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</si>
  <si>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</si>
  <si>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</si>
  <si>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</si>
  <si>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</si>
  <si>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</si>
  <si>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</si>
  <si>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</si>
  <si>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</si>
  <si>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</si>
  <si>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</si>
  <si>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</si>
  <si>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</si>
  <si>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</si>
  <si>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</si>
  <si>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</si>
  <si>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</si>
  <si>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</si>
  <si>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</si>
  <si>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</si>
  <si>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</si>
  <si>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1902024</t>
  </si>
  <si>
    <t>7.46% State Government of Madhya Pradesh 2027</t>
  </si>
  <si>
    <t>IN2120170047</t>
  </si>
  <si>
    <t>1902062</t>
  </si>
  <si>
    <t>7.47% State Government of Chhattisgarh 2027</t>
  </si>
  <si>
    <t>IN3520170017</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</si>
  <si>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</si>
  <si>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</si>
  <si>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</si>
  <si>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</si>
  <si>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</si>
  <si>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</si>
  <si>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</si>
  <si>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</si>
  <si>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</si>
  <si>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</si>
  <si>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</si>
  <si>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</si>
  <si>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</si>
  <si>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</si>
  <si>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</si>
  <si>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900294</t>
  </si>
  <si>
    <t>7.30% CGL 2053</t>
  </si>
  <si>
    <t>IN0020230051</t>
  </si>
  <si>
    <t>671</t>
  </si>
  <si>
    <t>SBI Fixed Maturity Plan (FMP)- Series 74</t>
  </si>
  <si>
    <t>1901797</t>
  </si>
  <si>
    <t>7.96% State Government of Punjab 2026</t>
  </si>
  <si>
    <t>IN2820160025</t>
  </si>
  <si>
    <t>1904663</t>
  </si>
  <si>
    <t>8.53% State Government of Chhattisgarh 2026</t>
  </si>
  <si>
    <t>IN3520150050</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</si>
  <si>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</si>
  <si>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</si>
  <si>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</si>
  <si>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</si>
  <si>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</si>
  <si>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</si>
  <si>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</si>
  <si>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</si>
  <si>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</si>
  <si>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</si>
  <si>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</si>
  <si>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</si>
  <si>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</si>
  <si>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</si>
  <si>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SBI Fixed Maturity Plan (FMP)- Series 78</t>
  </si>
  <si>
    <t>703782</t>
  </si>
  <si>
    <t>INE556F08KB4</t>
  </si>
  <si>
    <t>704128</t>
  </si>
  <si>
    <t>INE020B08EF4</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</si>
  <si>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</si>
  <si>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</si>
  <si>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</si>
  <si>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</si>
  <si>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</si>
  <si>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</si>
  <si>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</si>
  <si>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</si>
  <si>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</si>
  <si>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</si>
  <si>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</si>
  <si>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</si>
  <si>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</si>
  <si>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</si>
  <si>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704138</t>
  </si>
  <si>
    <t>INE031A08871</t>
  </si>
  <si>
    <t>704164</t>
  </si>
  <si>
    <t>INE306N07NL3</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</si>
  <si>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</si>
  <si>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</si>
  <si>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</si>
  <si>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</si>
  <si>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</si>
  <si>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</si>
  <si>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</si>
  <si>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</si>
  <si>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</si>
  <si>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</si>
  <si>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</si>
  <si>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</si>
  <si>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</si>
  <si>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</si>
  <si>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</si>
  <si>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</si>
  <si>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</si>
  <si>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</si>
  <si>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</si>
  <si>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</si>
  <si>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</si>
  <si>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</si>
  <si>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</si>
  <si>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</si>
  <si>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</si>
  <si>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687</t>
  </si>
  <si>
    <t>SBI Automotive Opportunities Fund</t>
  </si>
  <si>
    <t>100339</t>
  </si>
  <si>
    <t>Gabriel India Ltd.</t>
  </si>
  <si>
    <t>INE524A01029</t>
  </si>
  <si>
    <t>102134</t>
  </si>
  <si>
    <t>Alicon Castalloy Ltd.</t>
  </si>
  <si>
    <t>INE062D01024</t>
  </si>
  <si>
    <t>101317</t>
  </si>
  <si>
    <t>Rolex Rings Ltd.</t>
  </si>
  <si>
    <t>INE645S01024</t>
  </si>
  <si>
    <t>688</t>
  </si>
  <si>
    <t>c) Silver</t>
  </si>
  <si>
    <t>IDIA00500002</t>
  </si>
  <si>
    <t>Silver</t>
  </si>
  <si>
    <t>689</t>
  </si>
  <si>
    <t>SBI Silver ETF Fund of Fund</t>
  </si>
  <si>
    <t>690</t>
  </si>
  <si>
    <t>SBI Nifty50 Equal Weight ETF</t>
  </si>
  <si>
    <t>691</t>
  </si>
  <si>
    <t>SBI Innovative Opportunities Fund</t>
  </si>
  <si>
    <t>100405</t>
  </si>
  <si>
    <t>TeamLease Services Ltd.</t>
  </si>
  <si>
    <t>INE985S01024</t>
  </si>
  <si>
    <t>692</t>
  </si>
  <si>
    <t>SBI Nifty 500 Index Fund</t>
  </si>
  <si>
    <t>698</t>
  </si>
  <si>
    <t>693</t>
  </si>
  <si>
    <t>SBI Nifty India Consumption Index Fund</t>
  </si>
  <si>
    <t>694</t>
  </si>
  <si>
    <t>SBI Quant Fund</t>
  </si>
  <si>
    <t>SBI Nifty Bank Index Fund</t>
  </si>
  <si>
    <t>696</t>
  </si>
  <si>
    <t>SBI Nifty IT Index Fund</t>
  </si>
  <si>
    <t>697</t>
  </si>
  <si>
    <t>SBI BSE PSU Bank ETF</t>
  </si>
  <si>
    <t>102461</t>
  </si>
  <si>
    <t>INE608A01012</t>
  </si>
  <si>
    <t>SBI BSE PSU Bank Index Fund</t>
  </si>
  <si>
    <t>699</t>
  </si>
  <si>
    <t>SBI Income Plus Arbitrage Active FOF</t>
  </si>
  <si>
    <t>417866</t>
  </si>
  <si>
    <t>INF200KA1YR4</t>
  </si>
  <si>
    <t>417178</t>
  </si>
  <si>
    <t>INF200K01QU0</t>
  </si>
  <si>
    <t>417204</t>
  </si>
  <si>
    <t>INF200K01VE4</t>
  </si>
  <si>
    <t>417233</t>
  </si>
  <si>
    <t>INF200K01V08</t>
  </si>
  <si>
    <t>SBI Nifty200 Quality 30 Index Fund</t>
  </si>
  <si>
    <t>SBI Nifty200 Momentum 30 Index Fund</t>
  </si>
  <si>
    <t>702</t>
  </si>
  <si>
    <t>SBI Nifty100 Low Volatility 30 Index Fund</t>
  </si>
  <si>
    <t>703</t>
  </si>
  <si>
    <t>SBI Nifty 1D Rate Liquid ETF - Growth</t>
  </si>
  <si>
    <t>704</t>
  </si>
  <si>
    <t>SBI Dynamic Asset Allocation Active FoF</t>
  </si>
  <si>
    <t>417085</t>
  </si>
  <si>
    <t>INF200K01VB0</t>
  </si>
  <si>
    <t>417019</t>
  </si>
  <si>
    <t>INF200K01UJ5</t>
  </si>
  <si>
    <t>417119</t>
  </si>
  <si>
    <t>INF200K01RJ1</t>
  </si>
  <si>
    <t>417050</t>
  </si>
  <si>
    <t>INF200K01SR2</t>
  </si>
  <si>
    <t>417101</t>
  </si>
  <si>
    <t>INF200K01RD4</t>
  </si>
  <si>
    <t>417162</t>
  </si>
  <si>
    <t>INF200K01UG1</t>
  </si>
  <si>
    <t>417061</t>
  </si>
  <si>
    <t>INF200K01RV6</t>
  </si>
  <si>
    <t>417482</t>
  </si>
  <si>
    <t>INF200KA1507</t>
  </si>
  <si>
    <t>417069</t>
  </si>
  <si>
    <t>INF200K01RA0</t>
  </si>
  <si>
    <t>4171192</t>
  </si>
  <si>
    <t>INF200KA18E2</t>
  </si>
  <si>
    <t>4171288</t>
  </si>
  <si>
    <t>INF200KA14W3</t>
  </si>
  <si>
    <t>417146</t>
  </si>
  <si>
    <t>INF200K01SB6</t>
  </si>
  <si>
    <t>417057</t>
  </si>
  <si>
    <t>INF200K01RM5</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</si>
  <si>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</si>
  <si>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</si>
  <si>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</si>
  <si>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</si>
  <si>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</si>
  <si>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</si>
  <si>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</si>
  <si>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</si>
  <si>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</si>
  <si>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</si>
  <si>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</si>
  <si>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</si>
  <si>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</si>
  <si>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</si>
  <si>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</si>
  <si>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</si>
  <si>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</si>
  <si>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</si>
  <si>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</si>
  <si>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</si>
  <si>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</si>
  <si>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</si>
  <si>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</si>
  <si>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</si>
  <si>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</si>
  <si>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</si>
  <si>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</si>
  <si>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</si>
  <si>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</si>
  <si>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</si>
  <si>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</si>
  <si>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</si>
  <si>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</si>
  <si>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</si>
  <si>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</si>
  <si>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</si>
  <si>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</si>
  <si>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</si>
  <si>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</si>
  <si>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</si>
  <si>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</si>
  <si>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</si>
  <si>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</si>
  <si>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</si>
  <si>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</si>
  <si>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</si>
  <si>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</si>
  <si>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</si>
  <si>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</si>
  <si>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</si>
  <si>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</si>
  <si>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</si>
  <si>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</si>
  <si>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</si>
  <si>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</si>
  <si>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</si>
  <si>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</si>
  <si>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</si>
  <si>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</si>
  <si>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</si>
  <si>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</si>
  <si>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</si>
  <si>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</si>
  <si>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</si>
  <si>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</si>
  <si>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</si>
  <si>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</si>
  <si>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</si>
  <si>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</si>
  <si>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</si>
  <si>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</si>
  <si>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</si>
  <si>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</si>
  <si>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</si>
  <si>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</si>
  <si>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</si>
  <si>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</si>
  <si>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</si>
  <si>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</si>
  <si>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</si>
  <si>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</si>
  <si>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</si>
  <si>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</si>
  <si>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</si>
  <si>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</si>
  <si>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</si>
  <si>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</si>
  <si>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</si>
  <si>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</si>
  <si>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</si>
  <si>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</si>
  <si>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</si>
  <si>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</si>
  <si>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</si>
  <si>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</si>
  <si>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</si>
  <si>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</si>
  <si>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</si>
  <si>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</si>
  <si>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</si>
  <si>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</si>
  <si>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</si>
  <si>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</si>
  <si>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</si>
  <si>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</si>
  <si>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</si>
  <si>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</si>
  <si>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</si>
  <si>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</si>
  <si>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</si>
  <si>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</si>
  <si>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</si>
  <si>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</si>
  <si>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</si>
  <si>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</si>
  <si>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</si>
  <si>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</si>
  <si>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</si>
  <si>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</si>
  <si>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</si>
  <si>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</si>
  <si>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</si>
  <si>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</si>
  <si>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</si>
  <si>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</si>
  <si>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SBIRIOS</t>
  </si>
  <si>
    <t>Back to Index</t>
  </si>
  <si>
    <t>Scheme Code</t>
  </si>
  <si>
    <t>Scheme Short code</t>
  </si>
  <si>
    <t>Scheme Name</t>
  </si>
  <si>
    <t>The Federal Bank Ltd. 30-DEC-25</t>
  </si>
  <si>
    <t>Long</t>
  </si>
  <si>
    <t>Stock Futures</t>
  </si>
  <si>
    <t>Name of the Instrument</t>
  </si>
  <si>
    <t>Long / Short</t>
  </si>
  <si>
    <t>Industry ^</t>
  </si>
  <si>
    <t>Market value 
(Rs. in Lakhs)</t>
  </si>
  <si>
    <t>Derivatives Total</t>
  </si>
  <si>
    <t>DERIVATIVES</t>
  </si>
  <si>
    <t>HDFC Bank Ltd. 30-DEC-25</t>
  </si>
  <si>
    <t>Short</t>
  </si>
  <si>
    <t>Kotak Mahindra Bank Ltd. 30-DEC-25</t>
  </si>
  <si>
    <t>Reliance Industries Ltd. 30-DEC-25</t>
  </si>
  <si>
    <t>Mahindra &amp; Mahindra Ltd. 30-DEC-25</t>
  </si>
  <si>
    <t>ICICI Bank Ltd. 30-DEC-25</t>
  </si>
  <si>
    <t>National Aluminium Company Ltd. 30-DEC-25</t>
  </si>
  <si>
    <t>Maruti Suzuki India Ltd. 30-DEC-25</t>
  </si>
  <si>
    <t>DLF Ltd. 30-DEC-25</t>
  </si>
  <si>
    <t>Sammaan Capital Ltd. 30-DEC-25</t>
  </si>
  <si>
    <t>Samvardhana Motherson International Ltd. 30-DEC-25</t>
  </si>
  <si>
    <t>JSW Steel Ltd. 30-DEC-25</t>
  </si>
  <si>
    <t>Bharti Airtel Ltd. 30-DEC-25</t>
  </si>
  <si>
    <t>Hindalco Industries Ltd. 30-DEC-25</t>
  </si>
  <si>
    <t>GMR Airports Ltd. 30-DEC-25</t>
  </si>
  <si>
    <t>Aditya Birla Capital Ltd. 30-DEC-25</t>
  </si>
  <si>
    <t>Hindustan Aeronautics Ltd. 30-DEC-25</t>
  </si>
  <si>
    <t>Bank of Baroda 30-DEC-25</t>
  </si>
  <si>
    <t>Patanjali Foods Ltd. 30-DEC-25</t>
  </si>
  <si>
    <t>Indus Towers Ltd. 30-DEC-25</t>
  </si>
  <si>
    <t>REC Ltd. 30-DEC-25</t>
  </si>
  <si>
    <t>Adani Green Energy Ltd. 30-DEC-25</t>
  </si>
  <si>
    <t>Larsen &amp; Toubro Ltd. 30-DEC-25</t>
  </si>
  <si>
    <t>Tata Power Company Ltd. 30-DEC-25</t>
  </si>
  <si>
    <t>Punjab National Bank 30-DEC-25</t>
  </si>
  <si>
    <t>Eternal Ltd. 30-DEC-25</t>
  </si>
  <si>
    <t>Vedanta Ltd. 30-DEC-25</t>
  </si>
  <si>
    <t>Shriram Finance Ltd. 30-DEC-25</t>
  </si>
  <si>
    <t>Tata Steel Ltd. 30-DEC-25</t>
  </si>
  <si>
    <t>State Bank of India 30-DEC-25</t>
  </si>
  <si>
    <t>Shree Cement Ltd. 30-DEC-25</t>
  </si>
  <si>
    <t>Bharat Petroleum Corporation Ltd. 30-DEC-25</t>
  </si>
  <si>
    <t>Ambuja Cements Ltd. 30-DEC-25</t>
  </si>
  <si>
    <t>Bharat Heavy Electricals Ltd. 30-DEC-25</t>
  </si>
  <si>
    <t>Zydus Lifesciences Ltd. 30-DEC-25</t>
  </si>
  <si>
    <t>United Spirits Ltd. 30-DEC-25</t>
  </si>
  <si>
    <t>Sun Pharmaceutical Industries Ltd. 30-DEC-25</t>
  </si>
  <si>
    <t>One 97 Communications Ltd. 30-DEC-25</t>
  </si>
  <si>
    <t>Steel Authority of India Ltd. 30-DEC-25</t>
  </si>
  <si>
    <t>Adani Enterprises Ltd. 30-DEC-25</t>
  </si>
  <si>
    <t>NMDC Ltd. 30-DEC-25</t>
  </si>
  <si>
    <t>IndusInd Bank Ltd. 30-DEC-25</t>
  </si>
  <si>
    <t>Axis Bank Ltd. 30-DEC-25</t>
  </si>
  <si>
    <t>The Indian Hotels Company Ltd. 30-DEC-25</t>
  </si>
  <si>
    <t>SBI Life Insurance Co. Ltd. 30-DEC-25</t>
  </si>
  <si>
    <t>Tata Consultancy Services Ltd. 30-DEC-25</t>
  </si>
  <si>
    <t>HCL Technologies Ltd. 30-DEC-25</t>
  </si>
  <si>
    <t>Oil &amp; Natural Gas Corporation Ltd. 30-DEC-25</t>
  </si>
  <si>
    <t>Polycab India Ltd. 30-DEC-25</t>
  </si>
  <si>
    <t>HDFC Asset Management Co. Ltd. 30-DEC-25</t>
  </si>
  <si>
    <t>TVS Motor Company Ltd. 30-DEC-25</t>
  </si>
  <si>
    <t>ITC Ltd. 30-DEC-25</t>
  </si>
  <si>
    <t>GAIL (India) Ltd. 30-DEC-25</t>
  </si>
  <si>
    <t>Titan Company Ltd. 30-DEC-25</t>
  </si>
  <si>
    <t>Syngene International Ltd. 30-DEC-25</t>
  </si>
  <si>
    <t>Indian Railway Catering &amp; Tourism Corporation Ltd. 30-DEC-25</t>
  </si>
  <si>
    <t>Ultratech Cement Ltd. 30-DEC-25</t>
  </si>
  <si>
    <t>Grasim Industries Ltd. 30-DEC-25</t>
  </si>
  <si>
    <t>PB Fintech Ltd. 30-DEC-25</t>
  </si>
  <si>
    <t>CG Power and Industrial Solutions Ltd. 30-DEC-25</t>
  </si>
  <si>
    <t>NTPC Ltd. 30-DEC-25</t>
  </si>
  <si>
    <t>Max Financial Services Ltd. 30-DEC-25</t>
  </si>
  <si>
    <t>Bajaj Finserv Ltd. 30-DEC-25</t>
  </si>
  <si>
    <t>Coal India Ltd. 30-DEC-25</t>
  </si>
  <si>
    <t>Hindustan Petroleum Corporation Ltd. 30-DEC-25</t>
  </si>
  <si>
    <t>LTIMindtree Ltd. 30-DEC-25</t>
  </si>
  <si>
    <t>Dalmia Bharat Ltd. 30-DEC-25</t>
  </si>
  <si>
    <t>Aurobindo Pharma Ltd. 30-DEC-25</t>
  </si>
  <si>
    <t>Apollo Hospitals Enterprise Ltd. 30-DEC-25</t>
  </si>
  <si>
    <t>Jio Financial Services Ltd. 30-DEC-25</t>
  </si>
  <si>
    <t>Bajaj Auto Ltd. 30-DEC-25</t>
  </si>
  <si>
    <t>Astral Ltd. 30-DEC-25</t>
  </si>
  <si>
    <t>Eicher Motors Ltd. 30-DEC-25</t>
  </si>
  <si>
    <t>Index Futures</t>
  </si>
  <si>
    <t>Asian Paints Ltd. 30-DEC-25</t>
  </si>
  <si>
    <t>Cummins India Ltd. 30-DEC-25</t>
  </si>
  <si>
    <t>Indian Oil Corporation Ltd. 30-DEC-25</t>
  </si>
  <si>
    <t>Power Grid Corporation of India Ltd. 30-DEC-25</t>
  </si>
  <si>
    <t>Petronet LNG Ltd. 30-DEC-25</t>
  </si>
  <si>
    <t>ICICI Lombard General Insurance Company Ltd. 30-DEC-25</t>
  </si>
  <si>
    <t>Hindustan Unilever Ltd. 30-DEC-25</t>
  </si>
  <si>
    <t>Lupin Ltd. 30-DEC-25</t>
  </si>
  <si>
    <t>Nestle India Ltd. 30-DEC-25</t>
  </si>
  <si>
    <t>Jindal Steel Ltd. 30-DEC-25</t>
  </si>
  <si>
    <t>Bharat Electronics Ltd. 30-DEC-25</t>
  </si>
  <si>
    <t>Persistent Systems Ltd. 30-DEC-25</t>
  </si>
  <si>
    <t>Marico Ltd. 30-DEC-25</t>
  </si>
  <si>
    <t>Tata Consumer Products Ltd. 30-DEC-25</t>
  </si>
  <si>
    <t>Siemens Ltd. 30-DEC-25</t>
  </si>
  <si>
    <t>Dabur India Ltd. 30-DEC-25</t>
  </si>
  <si>
    <t>Coforge Ltd. 30-DEC-25</t>
  </si>
  <si>
    <t>Torrent Power Ltd. 30-DEC-25</t>
  </si>
  <si>
    <t>Info Edge (India) Ltd. 30-DEC-25</t>
  </si>
  <si>
    <t>PNB Housing Finance Ltd. 30-DEC-25</t>
  </si>
  <si>
    <t>Delhivery Ltd. 30-DEC-25</t>
  </si>
  <si>
    <t>LIC Housing Finance Ltd. 30-DEC-25</t>
  </si>
  <si>
    <t>Jubilant Foodworks Ltd. 30-DEC-25</t>
  </si>
  <si>
    <t>Ashok Leyland Ltd. 30-DEC-25</t>
  </si>
  <si>
    <t>Vodafone Idea Ltd. 30-DEC-25</t>
  </si>
  <si>
    <t>Power Finance Corporation Ltd. 30-DEC-25</t>
  </si>
  <si>
    <t>Glenmark Pharmaceuticals Ltd. 30-DEC-25</t>
  </si>
  <si>
    <t>Adani Ports and Special Economic Zone Ltd. 30-DEC-25</t>
  </si>
  <si>
    <t>Hero MotoCorp Ltd. 30-DEC-25</t>
  </si>
  <si>
    <t>Tech Mahindra Ltd. 30-DEC-25</t>
  </si>
  <si>
    <t>Dixon Technologies (India) Ltd. 30-DEC-25</t>
  </si>
  <si>
    <t>Trent Ltd. 30-DEC-25</t>
  </si>
  <si>
    <t>IDFC First Bank Ltd. 30-DEC-25</t>
  </si>
  <si>
    <t>Lodha Developers Ltd. 30-DEC-25</t>
  </si>
  <si>
    <t>Godrej Properties Ltd. 30-DEC-25</t>
  </si>
  <si>
    <t>Adani Energy Solutions Ltd. 30-DEC-25</t>
  </si>
  <si>
    <t>Infosys Ltd. 30-DEC-25</t>
  </si>
  <si>
    <t>JSW Energy Ltd. 30-DEC-25</t>
  </si>
  <si>
    <t>APL Apollo Tubes Ltd. 30-DEC-25</t>
  </si>
  <si>
    <t>Solar Industries India Ltd. 30-DEC-25</t>
  </si>
  <si>
    <t>Varun Beverages Ltd. 30-DEC-25</t>
  </si>
  <si>
    <t>Crompton Greaves Consumer Electricals Ltd. 30-DEC-25</t>
  </si>
  <si>
    <t>Divi's Laboratories Ltd. 30-DEC-25</t>
  </si>
  <si>
    <t>Kalyan Jewellers India Ltd. 30-DEC-25</t>
  </si>
  <si>
    <t>Bajaj Finance Ltd. 30-DEC-25</t>
  </si>
  <si>
    <t>Max Healthcare Institute Ltd. 30-DEC-25</t>
  </si>
  <si>
    <t>RBL Bank Ltd. 30-DEC-25</t>
  </si>
  <si>
    <t>Britannia Industries Ltd. 30-DEC-25</t>
  </si>
  <si>
    <t>Bandhan Bank Ltd. 30-DEC-25</t>
  </si>
  <si>
    <t>Manappuram Finance Ltd. 30-DEC-25</t>
  </si>
  <si>
    <t>AU Small Finance Bank Ltd. 30-DEC-25</t>
  </si>
  <si>
    <t>IIFL Finance Ltd. 30-DEC-25</t>
  </si>
  <si>
    <t>Exide Industries Ltd. 30-DEC-25</t>
  </si>
  <si>
    <t>Container Corporation of India Ltd. 30-DEC-25</t>
  </si>
  <si>
    <t>Mphasis Ltd. 30-DEC-25</t>
  </si>
  <si>
    <t>Union Bank of India 30-DEC-25</t>
  </si>
  <si>
    <t>SRF Ltd. 30-DEC-25</t>
  </si>
  <si>
    <t>Bank of India 30-DEC-25</t>
  </si>
  <si>
    <t>BSE Ltd. 30-DEC-25</t>
  </si>
  <si>
    <t>Hindustan Zinc Ltd. 30-DEC-25</t>
  </si>
  <si>
    <t>Suzlon Energy Ltd. 30-DEC-25</t>
  </si>
  <si>
    <t>Multi Commodity Exchange of India Ltd. 30-DEC-25</t>
  </si>
  <si>
    <t>Bosch Ltd. 30-DEC-25</t>
  </si>
  <si>
    <t>Cipla Ltd. 30-DEC-25</t>
  </si>
  <si>
    <t>The Phoenix Mills Ltd. 30-DEC-25</t>
  </si>
  <si>
    <t>Bharti Airtel Ltd. 27-JAN-26</t>
  </si>
  <si>
    <t>Sona Blw Precision Forgings Ltd. 30-DEC-25</t>
  </si>
  <si>
    <t>Cyient Ltd. 30-DEC-25</t>
  </si>
  <si>
    <t>HFCL Ltd. 30-DEC-25</t>
  </si>
  <si>
    <t>NBCC (India) Ltd. 30-DEC-25</t>
  </si>
  <si>
    <t>ICICI Prudential Life Insurance Company Ltd. 30-DEC-25</t>
  </si>
  <si>
    <t>Godrej Consumer Products Ltd. 30-DEC-25</t>
  </si>
  <si>
    <t>Mazagon Dock Shipbuilders Ltd. 30-DEC-25</t>
  </si>
  <si>
    <t>Tube Investments of India Ltd. 30-DEC-25</t>
  </si>
  <si>
    <t>Biocon Ltd. 30-DEC-25</t>
  </si>
  <si>
    <t>Laurus Labs Ltd. 30-DEC-25</t>
  </si>
  <si>
    <t>Fortis Healthcare Ltd. 30-DEC-25</t>
  </si>
  <si>
    <t>L&amp;T Finance Ltd. 30-DEC-25</t>
  </si>
  <si>
    <t>Central Depository Services (I) Ltd. 30-DEC-25</t>
  </si>
  <si>
    <t>Supreme Industries Ltd. 30-DEC-25</t>
  </si>
  <si>
    <t>Alkem Laboratories Ltd. 30-DEC-25</t>
  </si>
  <si>
    <t>Inox Wind Ltd. 30-DEC-25</t>
  </si>
  <si>
    <t>SBI Cards &amp; Payment Services Ltd. 30-DEC-25</t>
  </si>
  <si>
    <t>Pidilite Industries Ltd. 30-DEC-25</t>
  </si>
  <si>
    <t>Mankind Pharma Ltd. 30-DEC-25</t>
  </si>
  <si>
    <t>UNO Minda Ltd. 30-DEC-25</t>
  </si>
  <si>
    <t>Torrent Pharmaceuticals Ltd. 30-DEC-25</t>
  </si>
  <si>
    <t>Prestige Estates Projects Ltd. 30-DEC-25</t>
  </si>
  <si>
    <t>Computer Age Management Services Ltd. 30-DEC-25</t>
  </si>
  <si>
    <t>UPL Ltd. 30-DEC-25</t>
  </si>
  <si>
    <t>Kfin Technologies Ltd. 30-DEC-25</t>
  </si>
  <si>
    <t>Housing and Urban Development Corporation Ltd. 30-DEC-25</t>
  </si>
  <si>
    <t>Oracle Financial Services Software Ltd. 30-DEC-25</t>
  </si>
  <si>
    <t>Interglobe Aviation Ltd. 30-DEC-25</t>
  </si>
  <si>
    <t>Reliance Industries Ltd. 27-JAN-26</t>
  </si>
  <si>
    <t>NCC Ltd. 30-DEC-25</t>
  </si>
  <si>
    <t>Adani Enterprises Ltd. 24-FEB-26</t>
  </si>
  <si>
    <t>Tata Motors Passenger Vehicles Ltd. 30-DEC-25</t>
  </si>
  <si>
    <t>HDFC Bank Ltd. 27-JAN-26</t>
  </si>
  <si>
    <t>Life Insurance Corporation of India 30-DEC-25</t>
  </si>
  <si>
    <t>Bharat Dynamics Ltd. 30-DEC-25</t>
  </si>
  <si>
    <t>Tata Technologies Ltd. 30-DEC-25</t>
  </si>
  <si>
    <t>HDFC Life Insurance Company Ltd. 30-DEC-25</t>
  </si>
  <si>
    <t>Canara Bank 30-DEC-25</t>
  </si>
  <si>
    <t>Tata Steel Ltd. 27-JAN-26</t>
  </si>
  <si>
    <t>Vodafone Idea Ltd. 27-JAN-26</t>
  </si>
  <si>
    <t>Havells India Ltd. 30-DEC-25</t>
  </si>
  <si>
    <t>Muthoot Finance Ltd. 30-DEC-25</t>
  </si>
  <si>
    <t>Tata Elxsi Ltd. 30-DEC-25</t>
  </si>
  <si>
    <t>Tata Consultancy Services Ltd. 27-JAN-26</t>
  </si>
  <si>
    <t>Hindustan Unilever Ltd. 27-JAN-26</t>
  </si>
  <si>
    <t>NHPC Ltd. 30-DEC-25</t>
  </si>
  <si>
    <t>Kaynes Technology India Ltd. 30-DEC-25</t>
  </si>
  <si>
    <t>Indian Railway Finance Corporation Ltd. 30-DEC-25</t>
  </si>
  <si>
    <t>PG Electroplast Ltd. 30-DEC-25</t>
  </si>
  <si>
    <t>Hindalco Industries Ltd. 27-JAN-26</t>
  </si>
  <si>
    <t>Indian Energy Exchange Ltd. 30-DEC-25</t>
  </si>
  <si>
    <t>Oberoi Realty Ltd. 30-DEC-25</t>
  </si>
  <si>
    <t>Colgate Palmolive (India) Ltd. 30-DEC-25</t>
  </si>
  <si>
    <t>Adani Enterprises Ltd. 27-JAN-26</t>
  </si>
  <si>
    <t>Jio Financial Services Ltd. 27-JAN-26</t>
  </si>
  <si>
    <t>IDFC First Bank Ltd. 27-JAN-26</t>
  </si>
  <si>
    <t>IndusInd Bank Ltd. 27-JAN-26</t>
  </si>
  <si>
    <t>Hindustan Aeronautics Ltd. 27-JAN-26</t>
  </si>
  <si>
    <t>Larsen &amp; Toubro Ltd. 27-JAN-26</t>
  </si>
  <si>
    <t>Tech Mahindra Ltd. 27-JAN-26</t>
  </si>
  <si>
    <t>Axis Bank Ltd. 27-JAN-26</t>
  </si>
  <si>
    <t>ITC Ltd. 27-JAN-26</t>
  </si>
  <si>
    <t>DLF Ltd. 27-JAN-26</t>
  </si>
  <si>
    <t>Power Grid Corporation of India Ltd. 27-JAN-26</t>
  </si>
  <si>
    <t>Punjab National Bank 27-JAN-26</t>
  </si>
  <si>
    <t>Kotak Mahindra Bank Ltd. 27-JAN-26</t>
  </si>
  <si>
    <t>Divi's Laboratories Ltd. 27-JAN-26</t>
  </si>
  <si>
    <t>Tata Power Company Ltd. 27-JAN-26</t>
  </si>
  <si>
    <t>Titagarh Rail Systems Ltd. 30-DEC-25</t>
  </si>
  <si>
    <t>Dixon Technologies (India) Ltd. 27-JAN-26</t>
  </si>
  <si>
    <t>Coal India Ltd. 27-JAN-26</t>
  </si>
  <si>
    <t>Container Corporation of India Ltd. 27-JAN-26</t>
  </si>
  <si>
    <t>Bajaj Finance Ltd. 27-JAN-26</t>
  </si>
  <si>
    <t>HCL Technologies Ltd. 27-JAN-26</t>
  </si>
  <si>
    <t>Power Finance Corporation Ltd. 27-JAN-26</t>
  </si>
  <si>
    <t>Bajaj Finserv Ltd. 27-JAN-26</t>
  </si>
  <si>
    <t>Bank of Baroda 27-JAN-26</t>
  </si>
  <si>
    <t>Apollo Hospitals Enterprise Ltd. 27-JAN-26</t>
  </si>
  <si>
    <t>HDFC Life Insurance Company Ltd. 27-JAN-26</t>
  </si>
  <si>
    <t>Manappuram Finance Ltd. 27-JAN-26</t>
  </si>
  <si>
    <t>SBI Life Insurance Co. Ltd. 27-JAN-26</t>
  </si>
  <si>
    <t>Ultratech Cement Ltd. 27-JAN-26</t>
  </si>
  <si>
    <t>Indian Railway Catering &amp; Tourism Corporation Ltd. 27-JAN-26</t>
  </si>
  <si>
    <t>Nuvama Wealth Management Ltd. 30-DEC-25</t>
  </si>
  <si>
    <t>360 ONE WAM Ltd. 30-DEC-25</t>
  </si>
  <si>
    <t>Indian Railway Finance Corporation Ltd. 27-JAN-26</t>
  </si>
  <si>
    <t>Exide Industries Ltd. 27-JAN-26</t>
  </si>
  <si>
    <t>Mahindra &amp; Mahindra Ltd. 27-JAN-26</t>
  </si>
  <si>
    <t>Indian Bank 30-DEC-25</t>
  </si>
  <si>
    <t>Hitachi Energy India Ltd. 30-DEC-25</t>
  </si>
  <si>
    <t>Dr. Reddy's Laboratories Ltd. 30-DEC-25</t>
  </si>
  <si>
    <t>Indian Renewable Energy Development Agency Ltd. 30-DEC-25</t>
  </si>
  <si>
    <t>KPIT Technologies Ltd. 30-DEC-25</t>
  </si>
  <si>
    <t>Crompton Greaves Consumer Electricals Ltd. 27-JAN-26</t>
  </si>
  <si>
    <t>Cipla Ltd. 27-JAN-26</t>
  </si>
  <si>
    <t>Ambuja Cements Ltd. 27-JAN-26</t>
  </si>
  <si>
    <t>The Indian Hotels Company Ltd. 27-JAN-26</t>
  </si>
  <si>
    <t>Housing and Urban Development Corporation Ltd. 27-JAN-26</t>
  </si>
  <si>
    <t>GAIL (India) Ltd. 27-JAN-26</t>
  </si>
  <si>
    <t>GMR Airports Ltd. 27-JAN-26</t>
  </si>
  <si>
    <t>Indus Towers Ltd. 27-JAN-26</t>
  </si>
  <si>
    <t>Oil &amp; Natural Gas Corporation Ltd. 27-JAN-26</t>
  </si>
  <si>
    <t>Grasim Industries Ltd. 27-JAN-26</t>
  </si>
  <si>
    <t>Blue Star Ltd. 30-DEC-25</t>
  </si>
  <si>
    <t>Bharat Forge Ltd. 30-DEC-25</t>
  </si>
  <si>
    <t>Steel Authority of India Ltd. 27-JAN-26</t>
  </si>
  <si>
    <t>Avenue Supermarts Ltd. 30-DEC-25</t>
  </si>
  <si>
    <t>Margin amount for Derivative positions</t>
  </si>
  <si>
    <t>#</t>
  </si>
  <si>
    <t>INE473D01015</t>
  </si>
  <si>
    <t>$</t>
  </si>
  <si>
    <t>5. $ Quantity 357348 shares are under lock, release date April 26, 2026</t>
  </si>
  <si>
    <t>5. $ Quantity 345821 shares are under lock, release date April 26, 2026</t>
  </si>
  <si>
    <t>5. $ Quantity 184438 shares are under lock, release date April 26, 2026</t>
  </si>
  <si>
    <t>5. $ Quantity 8737864 shares are under lock, release date March 17, 2026</t>
  </si>
  <si>
    <t>5. $ Quantity 5896117 shares are under lock, release date March 17, 2026</t>
  </si>
  <si>
    <t>5. $ Quantity 2549515 shares are under lock, release date March 17, 2026</t>
  </si>
  <si>
    <t>5. $ Quantity 223301 shares are under lock, release date March 17, 2026</t>
  </si>
  <si>
    <t>5. $ Quantity 68932 shares are under lock, release date March 17, 2026</t>
  </si>
  <si>
    <t>5. $ Quantity 4368932 shares are under lock, release date March 17, 2026</t>
  </si>
  <si>
    <t>I**</t>
  </si>
  <si>
    <t>A**, Non Convertible Preference Shares</t>
  </si>
  <si>
    <t>Corporate Debt Market Development Fund-A2</t>
  </si>
  <si>
    <t>f) Compulsory Convertible Debentures</t>
  </si>
  <si>
    <t>Mutual Fund/ETF</t>
  </si>
  <si>
    <t>SBI Savings Fund - Direct Plan - Growth Option</t>
  </si>
  <si>
    <t>SBI Liquid Fund - Direct Plan - Growth Option</t>
  </si>
  <si>
    <t>SBI Magnum Low Duration Fund - Direct Plan - Growth Option</t>
  </si>
  <si>
    <t>SBI Magnum Ultra Short Duration Fund - Direct Plan - Cash Option</t>
  </si>
  <si>
    <t>SBI Corporate Bond Fund - Direct Plan - Growth Option</t>
  </si>
  <si>
    <t>SBI Arbitrage Opportunities Fund - Direct Plan - Growth Option</t>
  </si>
  <si>
    <t>SBI Short Term Debt Fund - Direct Plan - Growth Option</t>
  </si>
  <si>
    <t>SBI Banking &amp; PSU Fund - Direct Plan - Growth Option</t>
  </si>
  <si>
    <t>SBI Magnum Medium Duration Fund - Direct Plan - Growth Option</t>
  </si>
  <si>
    <t>SBI Consumption Opportunities Fund - Direct Plan - Growth Option</t>
  </si>
  <si>
    <t>SBI Dividend Yield Fund - Direct Plan - Growth Option</t>
  </si>
  <si>
    <t>SBI Large and Midcap Fund - Direct Plan - Growth Option</t>
  </si>
  <si>
    <t>SBI Flexicap Fund - Direct Plan - Growth Option</t>
  </si>
  <si>
    <t>SBI Technology Opportunities Fund - Direct Plan - Growth Option</t>
  </si>
  <si>
    <t>SBI MultiCap Fund-Direct Plan-Growth Option</t>
  </si>
  <si>
    <t>SBI Dynamic Bond Fund - Direct Plan - Growth Option</t>
  </si>
  <si>
    <t>SBI Focused Fund - Direct Plan - Growth Option</t>
  </si>
  <si>
    <t>SBI Magnum Income Fund - Direct Plan - Growth Option</t>
  </si>
  <si>
    <t>SBI Contra Fund - Direct Plan - Growth Option</t>
  </si>
  <si>
    <t>SBI Comma Fund - Direct Plan - Growth Option</t>
  </si>
  <si>
    <t>SBI Banking And Financial Services Fund - Direct Plan - Growth Option</t>
  </si>
  <si>
    <t>5. Aggregate investments by other schemes of SBI Mutual Fund at the end of the period is Rs.142885.45 Lakhs</t>
  </si>
  <si>
    <t>5. Aggregate investments by other schemes of SBI Mutual Fund at the end of the period is Rs.332295.49 Lakhs</t>
  </si>
  <si>
    <t>5. Aggregate investments by other schemes of SBI Mutual Fund at the end of the period is Rs.73486.43 Lakhs</t>
  </si>
  <si>
    <t>5. Aggregate investments by other schemes of SBI Mutual Fund at the end of the period is Rs.108551.58 Lakhs</t>
  </si>
  <si>
    <t>5. Aggregate investments by other schemes of SBI Mutual Fund at the end of the period is Rs.77170.6 Lakhs</t>
  </si>
  <si>
    <t>5. Aggregate investments by other schemes of SBI Mutual Fund at the end of the period is Rs.22541.63 Lakhs</t>
  </si>
  <si>
    <t>5. Aggregate investments by other schemes of SBI Mutual Fund at the end of the period is Rs.22509.04 Lakhs</t>
  </si>
  <si>
    <t>5. Aggregate investments by other schemes of SBI Mutual Fund at the end of the period is Rs.79854.87 Lakhs</t>
  </si>
  <si>
    <t>5. Aggregate investments by other schemes of SBI Mutual Fund at the end of the period is Rs.26138.92 Lakhs</t>
  </si>
  <si>
    <t>5. Aggregate investments by other schemes of SBI Mutual Fund at the end of the period is Rs.20140.59 Lakhs</t>
  </si>
  <si>
    <t>5. Aggregate investments by other schemes of SBI Mutual Fund at the end of the period is Rs.6424.96 Lakhs</t>
  </si>
  <si>
    <t>5. Aggregate investments by other schemes of SBI Mutual Fund at the end of the period is Rs.10887.6 Lakhs</t>
  </si>
  <si>
    <t>5. Aggregate investments by other schemes of SBI Mutual Fund at the end of the period is Rs.9761.1 Lakhs</t>
  </si>
  <si>
    <t>5. Aggregate investments by other schemes of SBI Mutual Fund at the end of the period is Rs.42513.81 Lakhs</t>
  </si>
  <si>
    <t>5. Aggregate investments by other schemes of SBI Mutual Fund at the end of the period is Rs.19687.2 Lakhs</t>
  </si>
  <si>
    <t>5. Aggregate investments by other schemes of SBI Mutual Fund at the end of the period is Rs.21745.53 Lakhs</t>
  </si>
  <si>
    <t>5. Aggregate investments by other schemes of SBI Mutual Fund at the end of the period is Rs.6523.34 Lakhs</t>
  </si>
  <si>
    <t>6. Aggregate investments by other schemes of SBI Mutual Fund at the end of the period is Rs.19486.88 Lakhs</t>
  </si>
  <si>
    <t>5. Aggregate investments by other schemes of SBI Mutual Fund at the end of the period is Rs.10852.72 Lakhs</t>
  </si>
  <si>
    <t>5. Aggregate investments by other schemes of SBI Mutual Fund at the end of the period is Rs.9609.18 Lakhs</t>
  </si>
  <si>
    <t>5. Aggregate investments by other schemes of SBI Mutual Fund at the end of the period is Rs.8471.04 Lakhs</t>
  </si>
  <si>
    <t>5. Aggregate investments by other schemes of SBI Mutual Fund at the end of the period is Rs.79290.74 Lakhs</t>
  </si>
  <si>
    <t>5. Aggregate investments by other schemes of SBI Mutual Fund at the end of the period is Rs.44793.66 Lakhs</t>
  </si>
  <si>
    <t>India Universal Trust AL2 (Obligor - HDFC Bank Ltd.)</t>
  </si>
  <si>
    <t>India Universal Trust AL1 (Obligor - HDFC Bank Ltd.)</t>
  </si>
  <si>
    <t>Shivshakti Securitisation Trust (Obligor - Digital Fibre Infrastructure Trust)</t>
  </si>
  <si>
    <t>Siddhivinayak Securitisation Trust (Obligor - Digital Fibre Infrastructure Trust)</t>
  </si>
  <si>
    <t>Radhakrishna Securitisation Trust (Obligor - Digital Fibre Infrastructure Trust)</t>
  </si>
  <si>
    <t>L&amp;T Metro Rail (Hyderabad) Ltd.</t>
  </si>
  <si>
    <t>d) Real Estate Investment Trust</t>
  </si>
  <si>
    <t>Nifty Index 30-DEC-25</t>
  </si>
  <si>
    <t>Nifty Index  30-DEC-25</t>
  </si>
  <si>
    <t>Bank Nifty Index 30-DEC-25</t>
  </si>
  <si>
    <t>SYMBOL / TICKER</t>
  </si>
  <si>
    <t>SBISILVER</t>
  </si>
  <si>
    <t>SBINEQWETF</t>
  </si>
  <si>
    <t>SBIBPB</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</si>
  <si>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</si>
  <si>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</si>
  <si>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</si>
  <si>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</si>
  <si>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</si>
  <si>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</si>
  <si>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</si>
  <si>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</si>
  <si>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</si>
  <si>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d) Compulsory Convertible Debentures</t>
  </si>
  <si>
    <t>A**</t>
  </si>
  <si>
    <t>Call/Put</t>
  </si>
  <si>
    <t>Notional Value
(Rs. in Lakhs)</t>
  </si>
  <si>
    <t>INTEREST RATE SWAPS</t>
  </si>
  <si>
    <t>Standard Chartered Bank 03-11-2027</t>
  </si>
  <si>
    <t>ICICI Bank Ltd. 29-10-2027</t>
  </si>
  <si>
    <t>HSBC Ltd. 29-10-2027</t>
  </si>
  <si>
    <t>BNP Paribas 28-10-2027</t>
  </si>
  <si>
    <t>Nomura Fixed Income Securities Pvt. Ltd. 29-10-2027</t>
  </si>
  <si>
    <t>ICICI Securities Primary Dealership Ltd. 11-11-2027</t>
  </si>
  <si>
    <t>IDFC First Bank Ltd. 04-11-2027</t>
  </si>
  <si>
    <t>State Bank of India 22-11-2027</t>
  </si>
  <si>
    <t>5. Debt Index Replication Factor : 100%</t>
  </si>
  <si>
    <t>5. Debt Index Replication Factor : 71.81%</t>
  </si>
  <si>
    <t>5. Debt Index Replication Factor : 99.61%</t>
  </si>
  <si>
    <t>5. Debt Index Replication Factor : 99.81%</t>
  </si>
  <si>
    <t>5. Debt Index Replication Factor : 95.06%</t>
  </si>
  <si>
    <t>https://www.bseindia.com/xml-data/corpfiling/AttachHis//b080fcc4-f9b5-4a8d-9cf5-fe5c4a1e7e92.pdf</t>
  </si>
  <si>
    <t>https://www.bseindia.com/xml-data/corpfiling/AttachHis//138f69e2-b60e-4a6e-8e85-41580a74c437.pdf</t>
  </si>
  <si>
    <t>https://www.bseindia.com/xml-data/corpfiling/AttachHis//39c729e6-6af2-461f-9701-da762cd64cd7.pdf</t>
  </si>
  <si>
    <t>N/A</t>
  </si>
  <si>
    <t>https://www.bseindia.com/stockinfo/AnnPdfOpen.aspx?Pname=\adc3e93f-b32f-4f2b-a08c-91f0b18c6aeb.pdf</t>
  </si>
  <si>
    <t>https://www.bseindia.com/xml-data/corpfiling/AttachHis//de066255-8ad1-4a3f-89da-3318a4d8dcb7.pdf</t>
  </si>
  <si>
    <t>https://www.bseindia.com/xml-data/corpfiling/AttachHis//fbb78fae-91d5-4556-9e76-e9582a6d8d8a.pdf</t>
  </si>
  <si>
    <t>https://www.bseindia.com/xml-data/corpfiling/AttachHis//f9c525c6-500b-418a-ba1c-de529d668fed.pdf</t>
  </si>
  <si>
    <t>https://www.bseindia.com/xml-data/corpfiling/AttachHis//5e2ee0c9-f4b4-4486-b247-674b01b11936.pdf</t>
  </si>
  <si>
    <t>https://www.lnt.in/LTReport2025/pdf/L&amp;T_AR25.pdf</t>
  </si>
  <si>
    <t>https://www.bseindia.com/stockinfo/AnnPdfOpen.aspx?Pname=\938c3dc8-b424-40fc-836b-101415d323cd.pdf</t>
  </si>
  <si>
    <t>https://www.bseindia.com/xml-data/corpfiling/AttachHis//bf787958-642f-4d2e-8b39-4642011531dc.pdf</t>
  </si>
  <si>
    <t>https://www.bseindia.com/xml-data/corpfiling/AttachHis//231d48a0-905d-4979-bee1-f855c401d4e8.pdf</t>
  </si>
  <si>
    <t>https://www.bseindia.com/stockinfo/AnnPdfOpen.aspx?Pname=\a3fa3c06-68a4-408b-9d3e-089ebd48d102.pdf</t>
  </si>
  <si>
    <t>https://www.bseindia.com/xml-data/corpfiling/AttachHis//44d0c07b-0727-4b5f-a47d-b6aba91e51d6.pdf</t>
  </si>
  <si>
    <t>https://www.bseindia.com/xml-data/corpfiling/AttachHis//19d833a8-dbc7-4553-982e-75923c474c86.pdf</t>
  </si>
  <si>
    <t>https://www.bseindia.com/xml-data/corpfiling/AttachHis//648b7ceb-a0c5-4f5c-a8d9-80f687561427.pdf</t>
  </si>
  <si>
    <t>https://www.bseindia.com/xml-data/corpfiling/AttachHis//fa53c28b-bb5e-4e4e-a3d5-cf085d70341a.pdf</t>
  </si>
  <si>
    <t>https://www.bseindia.com/xml-data/corpfiling/AttachHis//4e11c6f6-92f5-4dd4-8369-b5c770b30ae9.pdf</t>
  </si>
  <si>
    <t>https://www.bseindia.com/xml-data/corpfiling/AttachHis//2c745f12-4715-4138-a7b4-d0f815caca9c.pdf</t>
  </si>
  <si>
    <t>https://www.bseindia.com/xml-data/corpfiling/AttachHis//3b6e70ed-71fc-46f6-b65c-f1f5f55fe869.pdf</t>
  </si>
  <si>
    <t>https://www.bseindia.com/xml-data/corpfiling/AttachHis//442f2091-6b51-4afc-a586-e08fa2a04903.pdf</t>
  </si>
  <si>
    <t>https://www.bseindia.com/xml-data/corpfiling/AttachHis//fa5b7565-50e5-4648-ab6b-ce9ccbe47259.pdf</t>
  </si>
  <si>
    <t>https://www.bseindia.com/xml-data/corpfiling/AttachHis//9025bae6-ed1c-41e0-85e7-33682bc1edd0.pdf</t>
  </si>
  <si>
    <t>https://www.bseindia.com/xml-data/corpfiling/AttachHis//c757eac5-3c7e-4c56-a5c5-cd37ffe1c0a5.pdf</t>
  </si>
  <si>
    <t>www.bseindia.com/xml-data/corpfiling/AttachHis//e62d7b16-01a8-4576-ad09-9b351e3e06e1.pdf</t>
  </si>
  <si>
    <t>https://www.bseindia.com/xml-data/corpfiling/AttachHis//166da888-b9ad-4223-b83b-c7e156f5fe9f.pdf</t>
  </si>
  <si>
    <t>https://www.bseindia.com/xml-data/corpfiling/AttachHis//3a251043-90e5-4748-b94a-2c9f364ef43a.pdf</t>
  </si>
  <si>
    <t>https://www.bseindia.com/xml-data/corpfiling/AttachHis/1712bec0-eb1b-4c0e-93cf-ffe2228ee187.pdf</t>
  </si>
  <si>
    <t>https://www.bseindia.com/xml-data/corpfiling/AttachHis//61ad4c1b-7a46-4dac-8e33-6e6661db8240.pdf</t>
  </si>
  <si>
    <t>https://www.bseindia.com/stockinfo/AnnPdfOpen.aspx?Pname=\f66c1aa7-a533-4ac2-b735-0a0d9fc26243.pdf</t>
  </si>
  <si>
    <t>www.bseindia.com/xml-data/corpfiling/AttachHis//f1159cb8-cffa-4caf-8829-52380733554d.pdf</t>
  </si>
  <si>
    <t>https://www.bseindia.com/stockinfo/AnnPdfOpen.aspx?Pname=\41bfc39f-0b4e-4de3-ac29-6f2aab62dc00.pdf</t>
  </si>
  <si>
    <t>https://www.bseindia.com/xml-data/corpfiling/AttachHis//5427027e-04cf-4edd-9f81-44a2f1f2a5d8.pdf</t>
  </si>
  <si>
    <t>https://www.bseindia.com/xml-data/corpfiling/AttachHis//4300e5eb-d720-4de7-a992-864eb208bf79.pdf</t>
  </si>
  <si>
    <t>https://www.bseindia.com/xml-data/corpfiling/AttachHis//6619fc6f-9343-4f0e-8e7a-740c52b0106c.pdf</t>
  </si>
  <si>
    <t>https://www.bseindia.com/xml-data/corpfiling/AttachHis//4c6cfc93-31ae-4e42-8a94-75a2fb33bf9b.pdf</t>
  </si>
  <si>
    <t>https://www.bseindia.com/xml-data/corpfiling/AttachHis//d3cbeeea-de68-4b77-bfa3-9bfe1afbc503.pdf</t>
  </si>
  <si>
    <t>https://www.bseindia.com/xml-data/corpfiling/AttachHis//7e810a09-8466-424c-b7fa-aa564a4398a5.pdf</t>
  </si>
  <si>
    <t>https://www.bseindia.com/xml-data/corpfiling/AttachHis//8bbc99c1-98e8-41e8-89ac-86e81221a963.pdf</t>
  </si>
  <si>
    <t>https://www.bseindia.com/xml-data/corpfiling/AttachHis//8d3f1b7c-9413-401b-89da-9b7634a1adad.pdf</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</si>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</sst>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1" fillId="0" borderId="0"/>
  </cellStyleXfs>
  <cellXfs count="87">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5" fontId="7" fillId="0" borderId="0" xfId="0" applyNumberFormat="1" applyFont="1"/>
    <xf numFmtId="164" fontId="2" fillId="2" borderId="23" xfId="1" applyFont="1" applyFill="1" applyBorder="1" applyAlignment="1">
      <alignment horizontal="right"/>
    </xf>
    <xf numFmtId="164" fontId="8" fillId="0" borderId="21" xfId="0" applyNumberFormat="1" applyFont="1" applyBorder="1"/>
    <xf numFmtId="2" fontId="2" fillId="2" borderId="23" xfId="1" applyNumberFormat="1" applyFont="1" applyFill="1" applyBorder="1" applyAlignment="1">
      <alignment horizontal="right"/>
    </xf>
    <xf numFmtId="166" fontId="7" fillId="0" borderId="0" xfId="1" applyNumberFormat="1" applyFont="1"/>
    <xf numFmtId="166" fontId="8" fillId="0" borderId="0" xfId="1" applyNumberFormat="1" applyFont="1" applyFill="1"/>
    <xf numFmtId="164" fontId="8" fillId="0" borderId="0" xfId="1" applyFont="1" applyFill="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4" fontId="8" fillId="0" borderId="11" xfId="1" applyFont="1" applyBorder="1" applyAlignment="1">
      <alignment horizontal="right"/>
    </xf>
    <xf numFmtId="164" fontId="5" fillId="0" borderId="11" xfId="3" applyNumberFormat="1" applyBorder="1" applyAlignment="1" applyProtection="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164" fontId="7" fillId="0" borderId="12" xfId="1" applyFont="1" applyBorder="1"/>
  </cellXfs>
  <cellStyles count="8">
    <cellStyle name="Comma" xfId="1" builtinId="3"/>
    <cellStyle name="Comma 2" xfId="2" xr:uid="{452D107A-BBA8-4061-8621-B1AF50380F77}"/>
    <cellStyle name="Hyperlink" xfId="3" builtinId="8"/>
    <cellStyle name="Normal" xfId="0" builtinId="0"/>
    <cellStyle name="Normal 2" xfId="4" xr:uid="{B52593D3-2D0A-4E97-8544-5708C7A93321}"/>
    <cellStyle name="Normal 2 4" xfId="7" xr:uid="{2C04552B-1C3B-44FE-AD06-917E886F34FE}"/>
    <cellStyle name="Percent 2" xfId="5" xr:uid="{9FA9DD02-03FD-431C-B895-C5ED0D427A2D}"/>
    <cellStyle name="Style 1" xfId="6" xr:uid="{0607B056-722E-41D9-B393-BB72288AF7C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5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125</xdr:row>
      <xdr:rowOff>57173</xdr:rowOff>
    </xdr:to>
    <xdr:pic>
      <xdr:nvPicPr>
        <xdr:cNvPr id="2" name="Picture 1">
          <a:extLst>
            <a:ext uri="{FF2B5EF4-FFF2-40B4-BE49-F238E27FC236}">
              <a16:creationId xmlns:a16="http://schemas.microsoft.com/office/drawing/2014/main" id="{C1BD8B39-39C8-4949-9406-1ACD0A3870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18333"/>
          <a:ext cx="2608633" cy="1390673"/>
        </a:xfrm>
        <a:prstGeom prst="rect">
          <a:avLst/>
        </a:prstGeom>
      </xdr:spPr>
    </xdr:pic>
    <xdr:clientData/>
  </xdr:twoCellAnchor>
  <xdr:twoCellAnchor editAs="oneCell">
    <xdr:from>
      <xdr:col>4</xdr:col>
      <xdr:colOff>0</xdr:colOff>
      <xdr:row>118</xdr:row>
      <xdr:rowOff>0</xdr:rowOff>
    </xdr:from>
    <xdr:to>
      <xdr:col>5</xdr:col>
      <xdr:colOff>1016064</xdr:colOff>
      <xdr:row>125</xdr:row>
      <xdr:rowOff>57173</xdr:rowOff>
    </xdr:to>
    <xdr:pic>
      <xdr:nvPicPr>
        <xdr:cNvPr id="3" name="Picture 2">
          <a:extLst>
            <a:ext uri="{FF2B5EF4-FFF2-40B4-BE49-F238E27FC236}">
              <a16:creationId xmlns:a16="http://schemas.microsoft.com/office/drawing/2014/main" id="{085F5080-3F24-48A4-B027-1042D00A03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18333"/>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2608633</xdr:colOff>
      <xdr:row>184</xdr:row>
      <xdr:rowOff>57173</xdr:rowOff>
    </xdr:to>
    <xdr:pic>
      <xdr:nvPicPr>
        <xdr:cNvPr id="2" name="Picture 1">
          <a:extLst>
            <a:ext uri="{FF2B5EF4-FFF2-40B4-BE49-F238E27FC236}">
              <a16:creationId xmlns:a16="http://schemas.microsoft.com/office/drawing/2014/main" id="{1C495EF7-34B6-4673-AAD0-C561AADB5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52417"/>
          <a:ext cx="2608633" cy="1390673"/>
        </a:xfrm>
        <a:prstGeom prst="rect">
          <a:avLst/>
        </a:prstGeom>
      </xdr:spPr>
    </xdr:pic>
    <xdr:clientData/>
  </xdr:twoCellAnchor>
  <xdr:twoCellAnchor editAs="oneCell">
    <xdr:from>
      <xdr:col>4</xdr:col>
      <xdr:colOff>0</xdr:colOff>
      <xdr:row>177</xdr:row>
      <xdr:rowOff>0</xdr:rowOff>
    </xdr:from>
    <xdr:to>
      <xdr:col>5</xdr:col>
      <xdr:colOff>1016064</xdr:colOff>
      <xdr:row>184</xdr:row>
      <xdr:rowOff>57173</xdr:rowOff>
    </xdr:to>
    <xdr:pic>
      <xdr:nvPicPr>
        <xdr:cNvPr id="3" name="Picture 2">
          <a:extLst>
            <a:ext uri="{FF2B5EF4-FFF2-40B4-BE49-F238E27FC236}">
              <a16:creationId xmlns:a16="http://schemas.microsoft.com/office/drawing/2014/main" id="{FAE84330-6228-4348-8243-066096D459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52417"/>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2608632</xdr:colOff>
      <xdr:row>96</xdr:row>
      <xdr:rowOff>121282</xdr:rowOff>
    </xdr:to>
    <xdr:pic>
      <xdr:nvPicPr>
        <xdr:cNvPr id="2" name="Picture 1">
          <a:extLst>
            <a:ext uri="{FF2B5EF4-FFF2-40B4-BE49-F238E27FC236}">
              <a16:creationId xmlns:a16="http://schemas.microsoft.com/office/drawing/2014/main" id="{3932CC7C-FFB7-4B48-AF46-3CF1D6FBE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08632" cy="1454782"/>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F689E28C-3640-4153-B050-DCDD4BEEE0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2608633</xdr:colOff>
      <xdr:row>132</xdr:row>
      <xdr:rowOff>57173</xdr:rowOff>
    </xdr:to>
    <xdr:pic>
      <xdr:nvPicPr>
        <xdr:cNvPr id="2" name="Picture 1">
          <a:extLst>
            <a:ext uri="{FF2B5EF4-FFF2-40B4-BE49-F238E27FC236}">
              <a16:creationId xmlns:a16="http://schemas.microsoft.com/office/drawing/2014/main" id="{6081A1BE-7564-4BED-9FD3-AC30AA7287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608633" cy="1390673"/>
        </a:xfrm>
        <a:prstGeom prst="rect">
          <a:avLst/>
        </a:prstGeom>
      </xdr:spPr>
    </xdr:pic>
    <xdr:clientData/>
  </xdr:twoCellAnchor>
  <xdr:twoCellAnchor editAs="oneCell">
    <xdr:from>
      <xdr:col>4</xdr:col>
      <xdr:colOff>0</xdr:colOff>
      <xdr:row>125</xdr:row>
      <xdr:rowOff>0</xdr:rowOff>
    </xdr:from>
    <xdr:to>
      <xdr:col>5</xdr:col>
      <xdr:colOff>1016064</xdr:colOff>
      <xdr:row>132</xdr:row>
      <xdr:rowOff>57173</xdr:rowOff>
    </xdr:to>
    <xdr:pic>
      <xdr:nvPicPr>
        <xdr:cNvPr id="3" name="Picture 2">
          <a:extLst>
            <a:ext uri="{FF2B5EF4-FFF2-40B4-BE49-F238E27FC236}">
              <a16:creationId xmlns:a16="http://schemas.microsoft.com/office/drawing/2014/main" id="{9321AB2D-B4F0-4531-8DE8-DB172CD638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12A8CD77-A2D1-4611-9960-75D5DB66D3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01675933-77A3-48F0-92B0-DDA24A5B63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2671241</xdr:colOff>
      <xdr:row>104</xdr:row>
      <xdr:rowOff>141008</xdr:rowOff>
    </xdr:to>
    <xdr:pic>
      <xdr:nvPicPr>
        <xdr:cNvPr id="2" name="Picture 1">
          <a:extLst>
            <a:ext uri="{FF2B5EF4-FFF2-40B4-BE49-F238E27FC236}">
              <a16:creationId xmlns:a16="http://schemas.microsoft.com/office/drawing/2014/main" id="{C910D874-C9DB-4454-BEC5-F4880164C4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71241" cy="1474508"/>
        </a:xfrm>
        <a:prstGeom prst="rect">
          <a:avLst/>
        </a:prstGeom>
      </xdr:spPr>
    </xdr:pic>
    <xdr:clientData/>
  </xdr:twoCellAnchor>
  <xdr:twoCellAnchor editAs="oneCell">
    <xdr:from>
      <xdr:col>4</xdr:col>
      <xdr:colOff>0</xdr:colOff>
      <xdr:row>97</xdr:row>
      <xdr:rowOff>0</xdr:rowOff>
    </xdr:from>
    <xdr:to>
      <xdr:col>5</xdr:col>
      <xdr:colOff>1036933</xdr:colOff>
      <xdr:row>104</xdr:row>
      <xdr:rowOff>62104</xdr:rowOff>
    </xdr:to>
    <xdr:pic>
      <xdr:nvPicPr>
        <xdr:cNvPr id="3" name="Picture 2">
          <a:extLst>
            <a:ext uri="{FF2B5EF4-FFF2-40B4-BE49-F238E27FC236}">
              <a16:creationId xmlns:a16="http://schemas.microsoft.com/office/drawing/2014/main" id="{D2F92D91-5DA7-42C7-8430-6D5C67C5FE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18F91DF1-8C3C-4819-84CE-5888BB233A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94A8B241-42D7-4FB9-9E52-D295752B49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D4092741-546A-401F-8E59-E42E5EB0DF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0A7561C5-E403-4DF7-96FB-8811C9DC02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7B9F409-80CA-474C-82D7-CCE3D261D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20A0D9CF-5646-4623-8D02-A0BD0DD437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03E40A89-57AF-4C02-B629-A78C2C7699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686E8AFD-F8AE-41B7-A151-0EAB0CAFD7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14642032-CD48-4AD6-B401-CC1420B64D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3E4EAE91-3359-415E-AB3E-EDBBA6FCF8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C91555CF-1ECA-4929-A3E0-451AA4A906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6187A3C0-B4C5-4E00-8C88-F1A2624A05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1FFD415B-8716-4C6D-8EE8-E6584B3E9F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EFCFC7BC-406F-4C12-ABD5-1657EB83E1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DDF702AF-1B8D-494B-B2E4-0FAFBEDA6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151FDB86-3E27-49CF-B11A-EE4B53285A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ADD84E8-E395-4E05-BC71-06886EC70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F899D62A-0841-4088-BB94-7BEC50D3DB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5CF50A10-FDF3-4CB4-8110-6643A0350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5A02E8DD-5A73-4BC9-AE73-7BE38E4741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CA0AA3DE-D633-488A-9EF3-5FB7CF91F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1BA7382A-000E-45A1-8D47-D44CAF0330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274038F9-B782-4993-98DE-2696F665A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19ED8294-DB75-491D-84B6-CBF8FD3B6C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63E9328B-D11F-4C2C-A6FB-D00FB6944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46AC6CAA-22BA-4435-B1E8-A7BCDFB02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4C98C381-C7B1-4479-874A-863C78466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92071041-E416-498A-AC01-5443D0821F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C6A2F0D1-41AC-4786-844E-D258D89C6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3A2F9FBB-003B-4B06-9EB7-EBAAD3668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7A85A0AA-2641-42D1-B34D-9718FA5C9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6FD9D04B-90CD-4619-9C92-0BFDD3B88E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E0353F15-9E13-4770-B3BA-3512659385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6651EBEB-530A-496E-97DD-944609DCEC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2639936</xdr:colOff>
      <xdr:row>112</xdr:row>
      <xdr:rowOff>101556</xdr:rowOff>
    </xdr:to>
    <xdr:pic>
      <xdr:nvPicPr>
        <xdr:cNvPr id="2" name="Picture 1">
          <a:extLst>
            <a:ext uri="{FF2B5EF4-FFF2-40B4-BE49-F238E27FC236}">
              <a16:creationId xmlns:a16="http://schemas.microsoft.com/office/drawing/2014/main" id="{FF2C5CD6-53DD-41E5-BB63-7B04DAF4C2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39936" cy="1435056"/>
        </a:xfrm>
        <a:prstGeom prst="rect">
          <a:avLst/>
        </a:prstGeom>
      </xdr:spPr>
    </xdr:pic>
    <xdr:clientData/>
  </xdr:twoCellAnchor>
  <xdr:twoCellAnchor editAs="oneCell">
    <xdr:from>
      <xdr:col>4</xdr:col>
      <xdr:colOff>0</xdr:colOff>
      <xdr:row>105</xdr:row>
      <xdr:rowOff>0</xdr:rowOff>
    </xdr:from>
    <xdr:to>
      <xdr:col>5</xdr:col>
      <xdr:colOff>1016064</xdr:colOff>
      <xdr:row>112</xdr:row>
      <xdr:rowOff>81830</xdr:rowOff>
    </xdr:to>
    <xdr:pic>
      <xdr:nvPicPr>
        <xdr:cNvPr id="3" name="Picture 2">
          <a:extLst>
            <a:ext uri="{FF2B5EF4-FFF2-40B4-BE49-F238E27FC236}">
              <a16:creationId xmlns:a16="http://schemas.microsoft.com/office/drawing/2014/main" id="{0153E8D5-92A9-46F2-9DA6-D5FF636666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2613851</xdr:colOff>
      <xdr:row>83</xdr:row>
      <xdr:rowOff>67036</xdr:rowOff>
    </xdr:to>
    <xdr:pic>
      <xdr:nvPicPr>
        <xdr:cNvPr id="2" name="Picture 1">
          <a:extLst>
            <a:ext uri="{FF2B5EF4-FFF2-40B4-BE49-F238E27FC236}">
              <a16:creationId xmlns:a16="http://schemas.microsoft.com/office/drawing/2014/main" id="{8CB532C4-E280-4988-A6BA-E9134481F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13851" cy="1400536"/>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C4AB0C26-5947-47FD-96A5-46524837E9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43C71414-ABB8-4E32-A68B-0FDEE646A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16705DF5-F8A1-454A-9F63-890243D4E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646E993-5AD5-49E7-AEAF-A5D788B95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E811064-46C0-4C50-9649-407F18F603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ED7DD215-E5C9-410E-99B8-2FE496967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237914B8-88D4-4837-BF1C-CF92C770E5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01D4816B-DC0F-47CA-963B-1C97EE929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253690D8-11AF-43FC-969D-853FA9853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2624284</xdr:colOff>
      <xdr:row>92</xdr:row>
      <xdr:rowOff>42378</xdr:rowOff>
    </xdr:to>
    <xdr:pic>
      <xdr:nvPicPr>
        <xdr:cNvPr id="2" name="Picture 1">
          <a:extLst>
            <a:ext uri="{FF2B5EF4-FFF2-40B4-BE49-F238E27FC236}">
              <a16:creationId xmlns:a16="http://schemas.microsoft.com/office/drawing/2014/main" id="{F9CB4480-6FED-4752-B1A7-6D76A72240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24284" cy="1375878"/>
        </a:xfrm>
        <a:prstGeom prst="rect">
          <a:avLst/>
        </a:prstGeom>
      </xdr:spPr>
    </xdr:pic>
    <xdr:clientData/>
  </xdr:twoCellAnchor>
  <xdr:twoCellAnchor editAs="oneCell">
    <xdr:from>
      <xdr:col>4</xdr:col>
      <xdr:colOff>0</xdr:colOff>
      <xdr:row>85</xdr:row>
      <xdr:rowOff>0</xdr:rowOff>
    </xdr:from>
    <xdr:to>
      <xdr:col>5</xdr:col>
      <xdr:colOff>989978</xdr:colOff>
      <xdr:row>92</xdr:row>
      <xdr:rowOff>57173</xdr:rowOff>
    </xdr:to>
    <xdr:pic>
      <xdr:nvPicPr>
        <xdr:cNvPr id="3" name="Picture 2">
          <a:extLst>
            <a:ext uri="{FF2B5EF4-FFF2-40B4-BE49-F238E27FC236}">
              <a16:creationId xmlns:a16="http://schemas.microsoft.com/office/drawing/2014/main" id="{0E8808D9-08E5-4F38-B997-99344A7FFE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566895"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925A429C-F56C-46B7-A3E1-DF802259B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D587605C-B2EB-4650-8CF0-A460F5D96C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C79E77C7-E288-4D3E-95F9-5DF527F046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50" y="15261167"/>
          <a:ext cx="2608632" cy="1454782"/>
        </a:xfrm>
        <a:prstGeom prst="rect">
          <a:avLst/>
        </a:prstGeom>
      </xdr:spPr>
    </xdr:pic>
    <xdr:clientData/>
  </xdr:twoCellAnchor>
  <xdr:twoCellAnchor editAs="oneCell">
    <xdr:from>
      <xdr:col>4</xdr:col>
      <xdr:colOff>0</xdr:colOff>
      <xdr:row>78</xdr:row>
      <xdr:rowOff>0</xdr:rowOff>
    </xdr:from>
    <xdr:to>
      <xdr:col>5</xdr:col>
      <xdr:colOff>1063020</xdr:colOff>
      <xdr:row>85</xdr:row>
      <xdr:rowOff>57173</xdr:rowOff>
    </xdr:to>
    <xdr:pic>
      <xdr:nvPicPr>
        <xdr:cNvPr id="3" name="Picture 2">
          <a:extLst>
            <a:ext uri="{FF2B5EF4-FFF2-40B4-BE49-F238E27FC236}">
              <a16:creationId xmlns:a16="http://schemas.microsoft.com/office/drawing/2014/main" id="{3D25B89F-78BA-40B5-9681-0A9965BD1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15261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2639936</xdr:colOff>
      <xdr:row>145</xdr:row>
      <xdr:rowOff>101556</xdr:rowOff>
    </xdr:to>
    <xdr:pic>
      <xdr:nvPicPr>
        <xdr:cNvPr id="2" name="Picture 1">
          <a:extLst>
            <a:ext uri="{FF2B5EF4-FFF2-40B4-BE49-F238E27FC236}">
              <a16:creationId xmlns:a16="http://schemas.microsoft.com/office/drawing/2014/main" id="{167CE69C-12F5-4134-AB99-308D995C9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39936" cy="1435056"/>
        </a:xfrm>
        <a:prstGeom prst="rect">
          <a:avLst/>
        </a:prstGeom>
      </xdr:spPr>
    </xdr:pic>
    <xdr:clientData/>
  </xdr:twoCellAnchor>
  <xdr:twoCellAnchor editAs="oneCell">
    <xdr:from>
      <xdr:col>4</xdr:col>
      <xdr:colOff>0</xdr:colOff>
      <xdr:row>138</xdr:row>
      <xdr:rowOff>0</xdr:rowOff>
    </xdr:from>
    <xdr:to>
      <xdr:col>5</xdr:col>
      <xdr:colOff>1036933</xdr:colOff>
      <xdr:row>145</xdr:row>
      <xdr:rowOff>62104</xdr:rowOff>
    </xdr:to>
    <xdr:pic>
      <xdr:nvPicPr>
        <xdr:cNvPr id="3" name="Picture 2">
          <a:extLst>
            <a:ext uri="{FF2B5EF4-FFF2-40B4-BE49-F238E27FC236}">
              <a16:creationId xmlns:a16="http://schemas.microsoft.com/office/drawing/2014/main" id="{CE4E8A4D-E6EC-4EEA-AF89-7EC1694778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2613851</xdr:colOff>
      <xdr:row>228</xdr:row>
      <xdr:rowOff>67036</xdr:rowOff>
    </xdr:to>
    <xdr:pic>
      <xdr:nvPicPr>
        <xdr:cNvPr id="2" name="Picture 1">
          <a:extLst>
            <a:ext uri="{FF2B5EF4-FFF2-40B4-BE49-F238E27FC236}">
              <a16:creationId xmlns:a16="http://schemas.microsoft.com/office/drawing/2014/main" id="{EDB458FD-B853-4ED6-9D76-D771A98D2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13851" cy="1400536"/>
        </a:xfrm>
        <a:prstGeom prst="rect">
          <a:avLst/>
        </a:prstGeom>
      </xdr:spPr>
    </xdr:pic>
    <xdr:clientData/>
  </xdr:twoCellAnchor>
  <xdr:twoCellAnchor editAs="oneCell">
    <xdr:from>
      <xdr:col>4</xdr:col>
      <xdr:colOff>0</xdr:colOff>
      <xdr:row>221</xdr:row>
      <xdr:rowOff>0</xdr:rowOff>
    </xdr:from>
    <xdr:to>
      <xdr:col>5</xdr:col>
      <xdr:colOff>1047367</xdr:colOff>
      <xdr:row>228</xdr:row>
      <xdr:rowOff>116350</xdr:rowOff>
    </xdr:to>
    <xdr:pic>
      <xdr:nvPicPr>
        <xdr:cNvPr id="3" name="Picture 2">
          <a:extLst>
            <a:ext uri="{FF2B5EF4-FFF2-40B4-BE49-F238E27FC236}">
              <a16:creationId xmlns:a16="http://schemas.microsoft.com/office/drawing/2014/main" id="{1D9EC73F-8796-4FC7-9D9E-4E5CD80248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2613851</xdr:colOff>
      <xdr:row>105</xdr:row>
      <xdr:rowOff>67036</xdr:rowOff>
    </xdr:to>
    <xdr:pic>
      <xdr:nvPicPr>
        <xdr:cNvPr id="2" name="Picture 1">
          <a:extLst>
            <a:ext uri="{FF2B5EF4-FFF2-40B4-BE49-F238E27FC236}">
              <a16:creationId xmlns:a16="http://schemas.microsoft.com/office/drawing/2014/main" id="{C526C7CA-7010-4CF8-B86D-2D2177EA58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13851" cy="1400536"/>
        </a:xfrm>
        <a:prstGeom prst="rect">
          <a:avLst/>
        </a:prstGeom>
      </xdr:spPr>
    </xdr:pic>
    <xdr:clientData/>
  </xdr:twoCellAnchor>
  <xdr:twoCellAnchor editAs="oneCell">
    <xdr:from>
      <xdr:col>4</xdr:col>
      <xdr:colOff>0</xdr:colOff>
      <xdr:row>98</xdr:row>
      <xdr:rowOff>0</xdr:rowOff>
    </xdr:from>
    <xdr:to>
      <xdr:col>5</xdr:col>
      <xdr:colOff>1036933</xdr:colOff>
      <xdr:row>105</xdr:row>
      <xdr:rowOff>62104</xdr:rowOff>
    </xdr:to>
    <xdr:pic>
      <xdr:nvPicPr>
        <xdr:cNvPr id="3" name="Picture 2">
          <a:extLst>
            <a:ext uri="{FF2B5EF4-FFF2-40B4-BE49-F238E27FC236}">
              <a16:creationId xmlns:a16="http://schemas.microsoft.com/office/drawing/2014/main" id="{149E5709-DDDA-418B-9980-474BCCE80C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212</xdr:row>
      <xdr:rowOff>0</xdr:rowOff>
    </xdr:from>
    <xdr:to>
      <xdr:col>2</xdr:col>
      <xdr:colOff>2613851</xdr:colOff>
      <xdr:row>219</xdr:row>
      <xdr:rowOff>67036</xdr:rowOff>
    </xdr:to>
    <xdr:pic>
      <xdr:nvPicPr>
        <xdr:cNvPr id="2" name="Picture 1">
          <a:extLst>
            <a:ext uri="{FF2B5EF4-FFF2-40B4-BE49-F238E27FC236}">
              <a16:creationId xmlns:a16="http://schemas.microsoft.com/office/drawing/2014/main" id="{35FC48D2-17ED-49FE-AE22-202226109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788167"/>
          <a:ext cx="2613851" cy="1400536"/>
        </a:xfrm>
        <a:prstGeom prst="rect">
          <a:avLst/>
        </a:prstGeom>
      </xdr:spPr>
    </xdr:pic>
    <xdr:clientData/>
  </xdr:twoCellAnchor>
  <xdr:twoCellAnchor editAs="oneCell">
    <xdr:from>
      <xdr:col>4</xdr:col>
      <xdr:colOff>0</xdr:colOff>
      <xdr:row>212</xdr:row>
      <xdr:rowOff>0</xdr:rowOff>
    </xdr:from>
    <xdr:to>
      <xdr:col>5</xdr:col>
      <xdr:colOff>1047367</xdr:colOff>
      <xdr:row>219</xdr:row>
      <xdr:rowOff>116350</xdr:rowOff>
    </xdr:to>
    <xdr:pic>
      <xdr:nvPicPr>
        <xdr:cNvPr id="3" name="Picture 2">
          <a:extLst>
            <a:ext uri="{FF2B5EF4-FFF2-40B4-BE49-F238E27FC236}">
              <a16:creationId xmlns:a16="http://schemas.microsoft.com/office/drawing/2014/main" id="{C64FE770-43C6-4B71-80D9-F073674D97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788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2624284</xdr:colOff>
      <xdr:row>120</xdr:row>
      <xdr:rowOff>42378</xdr:rowOff>
    </xdr:to>
    <xdr:pic>
      <xdr:nvPicPr>
        <xdr:cNvPr id="2" name="Picture 1">
          <a:extLst>
            <a:ext uri="{FF2B5EF4-FFF2-40B4-BE49-F238E27FC236}">
              <a16:creationId xmlns:a16="http://schemas.microsoft.com/office/drawing/2014/main" id="{4302E5C7-D427-4F46-BC25-9A33E68DA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24284" cy="1375878"/>
        </a:xfrm>
        <a:prstGeom prst="rect">
          <a:avLst/>
        </a:prstGeom>
      </xdr:spPr>
    </xdr:pic>
    <xdr:clientData/>
  </xdr:twoCellAnchor>
  <xdr:twoCellAnchor editAs="oneCell">
    <xdr:from>
      <xdr:col>4</xdr:col>
      <xdr:colOff>0</xdr:colOff>
      <xdr:row>113</xdr:row>
      <xdr:rowOff>0</xdr:rowOff>
    </xdr:from>
    <xdr:to>
      <xdr:col>5</xdr:col>
      <xdr:colOff>1016064</xdr:colOff>
      <xdr:row>120</xdr:row>
      <xdr:rowOff>81830</xdr:rowOff>
    </xdr:to>
    <xdr:pic>
      <xdr:nvPicPr>
        <xdr:cNvPr id="3" name="Picture 2">
          <a:extLst>
            <a:ext uri="{FF2B5EF4-FFF2-40B4-BE49-F238E27FC236}">
              <a16:creationId xmlns:a16="http://schemas.microsoft.com/office/drawing/2014/main" id="{98AC66F9-9DC5-46BB-B571-822F866007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A2C7F7CC-7532-4E64-BD83-C67A91471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ABBB304C-316C-4228-A625-ED220517DA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2608633</xdr:colOff>
      <xdr:row>172</xdr:row>
      <xdr:rowOff>57173</xdr:rowOff>
    </xdr:to>
    <xdr:pic>
      <xdr:nvPicPr>
        <xdr:cNvPr id="2" name="Picture 1">
          <a:extLst>
            <a:ext uri="{FF2B5EF4-FFF2-40B4-BE49-F238E27FC236}">
              <a16:creationId xmlns:a16="http://schemas.microsoft.com/office/drawing/2014/main" id="{54E72DA9-4CAC-43D1-9EAE-6258D3B0B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908750"/>
          <a:ext cx="2608633" cy="1390673"/>
        </a:xfrm>
        <a:prstGeom prst="rect">
          <a:avLst/>
        </a:prstGeom>
      </xdr:spPr>
    </xdr:pic>
    <xdr:clientData/>
  </xdr:twoCellAnchor>
  <xdr:twoCellAnchor editAs="oneCell">
    <xdr:from>
      <xdr:col>4</xdr:col>
      <xdr:colOff>0</xdr:colOff>
      <xdr:row>165</xdr:row>
      <xdr:rowOff>0</xdr:rowOff>
    </xdr:from>
    <xdr:to>
      <xdr:col>5</xdr:col>
      <xdr:colOff>1016064</xdr:colOff>
      <xdr:row>172</xdr:row>
      <xdr:rowOff>57173</xdr:rowOff>
    </xdr:to>
    <xdr:pic>
      <xdr:nvPicPr>
        <xdr:cNvPr id="3" name="Picture 2">
          <a:extLst>
            <a:ext uri="{FF2B5EF4-FFF2-40B4-BE49-F238E27FC236}">
              <a16:creationId xmlns:a16="http://schemas.microsoft.com/office/drawing/2014/main" id="{E22C8763-4B7B-4E26-8551-F3B26933FB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908750"/>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2624284</xdr:colOff>
      <xdr:row>178</xdr:row>
      <xdr:rowOff>42378</xdr:rowOff>
    </xdr:to>
    <xdr:pic>
      <xdr:nvPicPr>
        <xdr:cNvPr id="2" name="Picture 1">
          <a:extLst>
            <a:ext uri="{FF2B5EF4-FFF2-40B4-BE49-F238E27FC236}">
              <a16:creationId xmlns:a16="http://schemas.microsoft.com/office/drawing/2014/main" id="{55A6A42C-213E-4163-9C09-F04F9713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24284" cy="1375878"/>
        </a:xfrm>
        <a:prstGeom prst="rect">
          <a:avLst/>
        </a:prstGeom>
      </xdr:spPr>
    </xdr:pic>
    <xdr:clientData/>
  </xdr:twoCellAnchor>
  <xdr:twoCellAnchor editAs="oneCell">
    <xdr:from>
      <xdr:col>4</xdr:col>
      <xdr:colOff>0</xdr:colOff>
      <xdr:row>171</xdr:row>
      <xdr:rowOff>0</xdr:rowOff>
    </xdr:from>
    <xdr:to>
      <xdr:col>5</xdr:col>
      <xdr:colOff>1016064</xdr:colOff>
      <xdr:row>178</xdr:row>
      <xdr:rowOff>81830</xdr:rowOff>
    </xdr:to>
    <xdr:pic>
      <xdr:nvPicPr>
        <xdr:cNvPr id="3" name="Picture 2">
          <a:extLst>
            <a:ext uri="{FF2B5EF4-FFF2-40B4-BE49-F238E27FC236}">
              <a16:creationId xmlns:a16="http://schemas.microsoft.com/office/drawing/2014/main" id="{97A97182-808D-4CC0-B92D-7548BED1DB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2613851</xdr:colOff>
      <xdr:row>182</xdr:row>
      <xdr:rowOff>67036</xdr:rowOff>
    </xdr:to>
    <xdr:pic>
      <xdr:nvPicPr>
        <xdr:cNvPr id="2" name="Picture 1">
          <a:extLst>
            <a:ext uri="{FF2B5EF4-FFF2-40B4-BE49-F238E27FC236}">
              <a16:creationId xmlns:a16="http://schemas.microsoft.com/office/drawing/2014/main" id="{956C47AF-A2D0-4368-A095-72907881D7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613851" cy="1400536"/>
        </a:xfrm>
        <a:prstGeom prst="rect">
          <a:avLst/>
        </a:prstGeom>
      </xdr:spPr>
    </xdr:pic>
    <xdr:clientData/>
  </xdr:twoCellAnchor>
  <xdr:twoCellAnchor editAs="oneCell">
    <xdr:from>
      <xdr:col>4</xdr:col>
      <xdr:colOff>0</xdr:colOff>
      <xdr:row>175</xdr:row>
      <xdr:rowOff>0</xdr:rowOff>
    </xdr:from>
    <xdr:to>
      <xdr:col>5</xdr:col>
      <xdr:colOff>1047367</xdr:colOff>
      <xdr:row>182</xdr:row>
      <xdr:rowOff>116350</xdr:rowOff>
    </xdr:to>
    <xdr:pic>
      <xdr:nvPicPr>
        <xdr:cNvPr id="3" name="Picture 2">
          <a:extLst>
            <a:ext uri="{FF2B5EF4-FFF2-40B4-BE49-F238E27FC236}">
              <a16:creationId xmlns:a16="http://schemas.microsoft.com/office/drawing/2014/main" id="{22FC7623-5E59-4EA6-B718-FD8B70644C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9E93E8B5-0D6E-4FFF-BBBE-8C126554F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608633" cy="1390673"/>
        </a:xfrm>
        <a:prstGeom prst="rect">
          <a:avLst/>
        </a:prstGeom>
      </xdr:spPr>
    </xdr:pic>
    <xdr:clientData/>
  </xdr:twoCellAnchor>
  <xdr:twoCellAnchor editAs="oneCell">
    <xdr:from>
      <xdr:col>4</xdr:col>
      <xdr:colOff>0</xdr:colOff>
      <xdr:row>128</xdr:row>
      <xdr:rowOff>0</xdr:rowOff>
    </xdr:from>
    <xdr:to>
      <xdr:col>5</xdr:col>
      <xdr:colOff>1016064</xdr:colOff>
      <xdr:row>135</xdr:row>
      <xdr:rowOff>57173</xdr:rowOff>
    </xdr:to>
    <xdr:pic>
      <xdr:nvPicPr>
        <xdr:cNvPr id="3" name="Picture 2">
          <a:extLst>
            <a:ext uri="{FF2B5EF4-FFF2-40B4-BE49-F238E27FC236}">
              <a16:creationId xmlns:a16="http://schemas.microsoft.com/office/drawing/2014/main" id="{D4479842-186D-4D77-8A7B-4CE322935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92291E29-F19D-4773-BCE2-5C48CD8EA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52F53A05-D5DC-4906-A8D7-2A9EC9A46C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E36925AF-F409-4C0E-AAF6-3EAF16DE55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32BCDCFB-370E-483E-8904-9BA8C3A74A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2613851</xdr:colOff>
      <xdr:row>96</xdr:row>
      <xdr:rowOff>67036</xdr:rowOff>
    </xdr:to>
    <xdr:pic>
      <xdr:nvPicPr>
        <xdr:cNvPr id="2" name="Picture 1">
          <a:extLst>
            <a:ext uri="{FF2B5EF4-FFF2-40B4-BE49-F238E27FC236}">
              <a16:creationId xmlns:a16="http://schemas.microsoft.com/office/drawing/2014/main" id="{8662599F-E79D-4D83-AF7E-F91EFAE137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13851" cy="1400536"/>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16F731FA-7DD4-4BC4-84BE-AC16A96B40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2608633</xdr:colOff>
      <xdr:row>147</xdr:row>
      <xdr:rowOff>57173</xdr:rowOff>
    </xdr:to>
    <xdr:pic>
      <xdr:nvPicPr>
        <xdr:cNvPr id="2" name="Picture 1">
          <a:extLst>
            <a:ext uri="{FF2B5EF4-FFF2-40B4-BE49-F238E27FC236}">
              <a16:creationId xmlns:a16="http://schemas.microsoft.com/office/drawing/2014/main" id="{9694F49A-F420-4B5E-8DB7-F3B4D416B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08633" cy="1390673"/>
        </a:xfrm>
        <a:prstGeom prst="rect">
          <a:avLst/>
        </a:prstGeom>
      </xdr:spPr>
    </xdr:pic>
    <xdr:clientData/>
  </xdr:twoCellAnchor>
  <xdr:twoCellAnchor editAs="oneCell">
    <xdr:from>
      <xdr:col>4</xdr:col>
      <xdr:colOff>0</xdr:colOff>
      <xdr:row>140</xdr:row>
      <xdr:rowOff>0</xdr:rowOff>
    </xdr:from>
    <xdr:to>
      <xdr:col>5</xdr:col>
      <xdr:colOff>1016064</xdr:colOff>
      <xdr:row>147</xdr:row>
      <xdr:rowOff>57173</xdr:rowOff>
    </xdr:to>
    <xdr:pic>
      <xdr:nvPicPr>
        <xdr:cNvPr id="3" name="Picture 2">
          <a:extLst>
            <a:ext uri="{FF2B5EF4-FFF2-40B4-BE49-F238E27FC236}">
              <a16:creationId xmlns:a16="http://schemas.microsoft.com/office/drawing/2014/main" id="{E9C6D692-C3D4-4313-BA48-10AD7908C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2</xdr:col>
      <xdr:colOff>2608633</xdr:colOff>
      <xdr:row>197</xdr:row>
      <xdr:rowOff>57173</xdr:rowOff>
    </xdr:to>
    <xdr:pic>
      <xdr:nvPicPr>
        <xdr:cNvPr id="2" name="Picture 1">
          <a:extLst>
            <a:ext uri="{FF2B5EF4-FFF2-40B4-BE49-F238E27FC236}">
              <a16:creationId xmlns:a16="http://schemas.microsoft.com/office/drawing/2014/main" id="{51183D9A-3836-49FD-B77C-60D08FBDE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692417"/>
          <a:ext cx="2608633" cy="1390673"/>
        </a:xfrm>
        <a:prstGeom prst="rect">
          <a:avLst/>
        </a:prstGeom>
      </xdr:spPr>
    </xdr:pic>
    <xdr:clientData/>
  </xdr:twoCellAnchor>
  <xdr:twoCellAnchor editAs="oneCell">
    <xdr:from>
      <xdr:col>4</xdr:col>
      <xdr:colOff>0</xdr:colOff>
      <xdr:row>190</xdr:row>
      <xdr:rowOff>0</xdr:rowOff>
    </xdr:from>
    <xdr:to>
      <xdr:col>5</xdr:col>
      <xdr:colOff>989978</xdr:colOff>
      <xdr:row>197</xdr:row>
      <xdr:rowOff>57173</xdr:rowOff>
    </xdr:to>
    <xdr:pic>
      <xdr:nvPicPr>
        <xdr:cNvPr id="3" name="Picture 2">
          <a:extLst>
            <a:ext uri="{FF2B5EF4-FFF2-40B4-BE49-F238E27FC236}">
              <a16:creationId xmlns:a16="http://schemas.microsoft.com/office/drawing/2014/main" id="{ADCE217D-5904-4BFD-B13A-10AC809A93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69241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2608633</xdr:colOff>
      <xdr:row>126</xdr:row>
      <xdr:rowOff>57173</xdr:rowOff>
    </xdr:to>
    <xdr:pic>
      <xdr:nvPicPr>
        <xdr:cNvPr id="2" name="Picture 1">
          <a:extLst>
            <a:ext uri="{FF2B5EF4-FFF2-40B4-BE49-F238E27FC236}">
              <a16:creationId xmlns:a16="http://schemas.microsoft.com/office/drawing/2014/main" id="{A6B33E24-8C3D-42E9-BABB-89B2D1D067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166917"/>
          <a:ext cx="2608633" cy="1390673"/>
        </a:xfrm>
        <a:prstGeom prst="rect">
          <a:avLst/>
        </a:prstGeom>
      </xdr:spPr>
    </xdr:pic>
    <xdr:clientData/>
  </xdr:twoCellAnchor>
  <xdr:twoCellAnchor editAs="oneCell">
    <xdr:from>
      <xdr:col>4</xdr:col>
      <xdr:colOff>0</xdr:colOff>
      <xdr:row>119</xdr:row>
      <xdr:rowOff>0</xdr:rowOff>
    </xdr:from>
    <xdr:to>
      <xdr:col>5</xdr:col>
      <xdr:colOff>1016064</xdr:colOff>
      <xdr:row>126</xdr:row>
      <xdr:rowOff>57173</xdr:rowOff>
    </xdr:to>
    <xdr:pic>
      <xdr:nvPicPr>
        <xdr:cNvPr id="3" name="Picture 2">
          <a:extLst>
            <a:ext uri="{FF2B5EF4-FFF2-40B4-BE49-F238E27FC236}">
              <a16:creationId xmlns:a16="http://schemas.microsoft.com/office/drawing/2014/main" id="{97E47471-E66E-4D23-A74C-26BEB63527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1669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538</xdr:row>
      <xdr:rowOff>0</xdr:rowOff>
    </xdr:from>
    <xdr:to>
      <xdr:col>2</xdr:col>
      <xdr:colOff>2608632</xdr:colOff>
      <xdr:row>545</xdr:row>
      <xdr:rowOff>121282</xdr:rowOff>
    </xdr:to>
    <xdr:pic>
      <xdr:nvPicPr>
        <xdr:cNvPr id="2" name="Picture 1">
          <a:extLst>
            <a:ext uri="{FF2B5EF4-FFF2-40B4-BE49-F238E27FC236}">
              <a16:creationId xmlns:a16="http://schemas.microsoft.com/office/drawing/2014/main" id="{9B3678FD-8CAE-4CCB-B97D-D23FB7FEF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97864083"/>
          <a:ext cx="2608632" cy="1454782"/>
        </a:xfrm>
        <a:prstGeom prst="rect">
          <a:avLst/>
        </a:prstGeom>
      </xdr:spPr>
    </xdr:pic>
    <xdr:clientData/>
  </xdr:twoCellAnchor>
  <xdr:twoCellAnchor editAs="oneCell">
    <xdr:from>
      <xdr:col>4</xdr:col>
      <xdr:colOff>0</xdr:colOff>
      <xdr:row>538</xdr:row>
      <xdr:rowOff>0</xdr:rowOff>
    </xdr:from>
    <xdr:to>
      <xdr:col>5</xdr:col>
      <xdr:colOff>1063020</xdr:colOff>
      <xdr:row>545</xdr:row>
      <xdr:rowOff>57173</xdr:rowOff>
    </xdr:to>
    <xdr:pic>
      <xdr:nvPicPr>
        <xdr:cNvPr id="3" name="Picture 2">
          <a:extLst>
            <a:ext uri="{FF2B5EF4-FFF2-40B4-BE49-F238E27FC236}">
              <a16:creationId xmlns:a16="http://schemas.microsoft.com/office/drawing/2014/main" id="{19B03D61-ACDE-4B80-ABD2-C1A19012A1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978640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C850705D-BBE6-4624-8068-4308A671E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08633" cy="1390673"/>
        </a:xfrm>
        <a:prstGeom prst="rect">
          <a:avLst/>
        </a:prstGeom>
      </xdr:spPr>
    </xdr:pic>
    <xdr:clientData/>
  </xdr:twoCellAnchor>
  <xdr:twoCellAnchor editAs="oneCell">
    <xdr:from>
      <xdr:col>4</xdr:col>
      <xdr:colOff>0</xdr:colOff>
      <xdr:row>144</xdr:row>
      <xdr:rowOff>0</xdr:rowOff>
    </xdr:from>
    <xdr:to>
      <xdr:col>5</xdr:col>
      <xdr:colOff>1016064</xdr:colOff>
      <xdr:row>151</xdr:row>
      <xdr:rowOff>57173</xdr:rowOff>
    </xdr:to>
    <xdr:pic>
      <xdr:nvPicPr>
        <xdr:cNvPr id="3" name="Picture 2">
          <a:extLst>
            <a:ext uri="{FF2B5EF4-FFF2-40B4-BE49-F238E27FC236}">
              <a16:creationId xmlns:a16="http://schemas.microsoft.com/office/drawing/2014/main" id="{8C4CAF21-58B8-4A4E-8932-788878FC52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67C8FF0D-EBD9-4BD8-AC36-8B6C0B5936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9657F2EB-741E-4F11-89B9-251459B631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2613851</xdr:colOff>
      <xdr:row>182</xdr:row>
      <xdr:rowOff>67036</xdr:rowOff>
    </xdr:to>
    <xdr:pic>
      <xdr:nvPicPr>
        <xdr:cNvPr id="2" name="Picture 1">
          <a:extLst>
            <a:ext uri="{FF2B5EF4-FFF2-40B4-BE49-F238E27FC236}">
              <a16:creationId xmlns:a16="http://schemas.microsoft.com/office/drawing/2014/main" id="{3DF7F540-A739-47E5-92B2-0AF231AB73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613851" cy="1400536"/>
        </a:xfrm>
        <a:prstGeom prst="rect">
          <a:avLst/>
        </a:prstGeom>
      </xdr:spPr>
    </xdr:pic>
    <xdr:clientData/>
  </xdr:twoCellAnchor>
  <xdr:twoCellAnchor editAs="oneCell">
    <xdr:from>
      <xdr:col>4</xdr:col>
      <xdr:colOff>0</xdr:colOff>
      <xdr:row>175</xdr:row>
      <xdr:rowOff>0</xdr:rowOff>
    </xdr:from>
    <xdr:to>
      <xdr:col>5</xdr:col>
      <xdr:colOff>1047367</xdr:colOff>
      <xdr:row>182</xdr:row>
      <xdr:rowOff>116350</xdr:rowOff>
    </xdr:to>
    <xdr:pic>
      <xdr:nvPicPr>
        <xdr:cNvPr id="3" name="Picture 2">
          <a:extLst>
            <a:ext uri="{FF2B5EF4-FFF2-40B4-BE49-F238E27FC236}">
              <a16:creationId xmlns:a16="http://schemas.microsoft.com/office/drawing/2014/main" id="{18843A78-82F3-475B-9982-D1198A3804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2613851</xdr:colOff>
      <xdr:row>175</xdr:row>
      <xdr:rowOff>67036</xdr:rowOff>
    </xdr:to>
    <xdr:pic>
      <xdr:nvPicPr>
        <xdr:cNvPr id="2" name="Picture 1">
          <a:extLst>
            <a:ext uri="{FF2B5EF4-FFF2-40B4-BE49-F238E27FC236}">
              <a16:creationId xmlns:a16="http://schemas.microsoft.com/office/drawing/2014/main" id="{5DE22E91-7DD3-443C-B032-C9CD828158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13851" cy="1400536"/>
        </a:xfrm>
        <a:prstGeom prst="rect">
          <a:avLst/>
        </a:prstGeom>
      </xdr:spPr>
    </xdr:pic>
    <xdr:clientData/>
  </xdr:twoCellAnchor>
  <xdr:twoCellAnchor editAs="oneCell">
    <xdr:from>
      <xdr:col>4</xdr:col>
      <xdr:colOff>0</xdr:colOff>
      <xdr:row>168</xdr:row>
      <xdr:rowOff>0</xdr:rowOff>
    </xdr:from>
    <xdr:to>
      <xdr:col>5</xdr:col>
      <xdr:colOff>1047367</xdr:colOff>
      <xdr:row>175</xdr:row>
      <xdr:rowOff>116350</xdr:rowOff>
    </xdr:to>
    <xdr:pic>
      <xdr:nvPicPr>
        <xdr:cNvPr id="3" name="Picture 2">
          <a:extLst>
            <a:ext uri="{FF2B5EF4-FFF2-40B4-BE49-F238E27FC236}">
              <a16:creationId xmlns:a16="http://schemas.microsoft.com/office/drawing/2014/main" id="{11E83E28-0C8D-45D7-9EBD-F56F6D31E1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FDF86E1A-6080-4408-9BB1-5AF5FEF73D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58D8061F-0A9D-4C1E-BD79-28D163D72A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44947ACE-C788-4A0E-9628-40B37A1661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F98DED60-C6AB-4FC8-A62D-7F0C0A887F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D1D678E9-86D6-4A38-9AE2-E795C4591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90BB217F-FDFE-464C-AFC6-A7FEA38C3F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B43247F6-7862-4AD5-95B2-5D2BF8D10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7B4BC9E3-6ACD-4E23-8E34-B8348EC8D8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2608633</xdr:colOff>
      <xdr:row>157</xdr:row>
      <xdr:rowOff>57173</xdr:rowOff>
    </xdr:to>
    <xdr:pic>
      <xdr:nvPicPr>
        <xdr:cNvPr id="2" name="Picture 1">
          <a:extLst>
            <a:ext uri="{FF2B5EF4-FFF2-40B4-BE49-F238E27FC236}">
              <a16:creationId xmlns:a16="http://schemas.microsoft.com/office/drawing/2014/main" id="{A7683638-7C9D-480F-8233-E15CCD08D2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072417"/>
          <a:ext cx="2608633" cy="1390673"/>
        </a:xfrm>
        <a:prstGeom prst="rect">
          <a:avLst/>
        </a:prstGeom>
      </xdr:spPr>
    </xdr:pic>
    <xdr:clientData/>
  </xdr:twoCellAnchor>
  <xdr:twoCellAnchor editAs="oneCell">
    <xdr:from>
      <xdr:col>4</xdr:col>
      <xdr:colOff>0</xdr:colOff>
      <xdr:row>150</xdr:row>
      <xdr:rowOff>0</xdr:rowOff>
    </xdr:from>
    <xdr:to>
      <xdr:col>5</xdr:col>
      <xdr:colOff>1016064</xdr:colOff>
      <xdr:row>157</xdr:row>
      <xdr:rowOff>57173</xdr:rowOff>
    </xdr:to>
    <xdr:pic>
      <xdr:nvPicPr>
        <xdr:cNvPr id="3" name="Picture 2">
          <a:extLst>
            <a:ext uri="{FF2B5EF4-FFF2-40B4-BE49-F238E27FC236}">
              <a16:creationId xmlns:a16="http://schemas.microsoft.com/office/drawing/2014/main" id="{6018C077-D49F-4EDE-9755-18357A6454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0724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2613851</xdr:colOff>
      <xdr:row>137</xdr:row>
      <xdr:rowOff>67036</xdr:rowOff>
    </xdr:to>
    <xdr:pic>
      <xdr:nvPicPr>
        <xdr:cNvPr id="2" name="Picture 1">
          <a:extLst>
            <a:ext uri="{FF2B5EF4-FFF2-40B4-BE49-F238E27FC236}">
              <a16:creationId xmlns:a16="http://schemas.microsoft.com/office/drawing/2014/main" id="{FCBBC2B0-CDB6-44C1-876E-FB2DFFE9D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13851" cy="1400536"/>
        </a:xfrm>
        <a:prstGeom prst="rect">
          <a:avLst/>
        </a:prstGeom>
      </xdr:spPr>
    </xdr:pic>
    <xdr:clientData/>
  </xdr:twoCellAnchor>
  <xdr:twoCellAnchor editAs="oneCell">
    <xdr:from>
      <xdr:col>4</xdr:col>
      <xdr:colOff>0</xdr:colOff>
      <xdr:row>130</xdr:row>
      <xdr:rowOff>0</xdr:rowOff>
    </xdr:from>
    <xdr:to>
      <xdr:col>5</xdr:col>
      <xdr:colOff>1047367</xdr:colOff>
      <xdr:row>137</xdr:row>
      <xdr:rowOff>116350</xdr:rowOff>
    </xdr:to>
    <xdr:pic>
      <xdr:nvPicPr>
        <xdr:cNvPr id="3" name="Picture 2">
          <a:extLst>
            <a:ext uri="{FF2B5EF4-FFF2-40B4-BE49-F238E27FC236}">
              <a16:creationId xmlns:a16="http://schemas.microsoft.com/office/drawing/2014/main" id="{48B85937-94E6-470E-B48E-E63DCF32B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7053D8F0-3313-4639-9DB7-76B65C5C2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2DA755A5-6DE6-439C-BBD2-F32072A1BE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CDC1C814-252E-4B4D-8D9E-6247FB55F3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536467EC-421D-403E-9C5B-0343D100C5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74CEF47D-E6F4-4CA3-AA9F-1F6A3C2BAA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F21D967-9DBD-4841-8F8D-C512DA4D5A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493D8102-E6F5-4F07-A918-16FB67ED5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FF070369-C2AD-4EDF-8C63-214AC550F6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A06DB04D-05EE-4BE2-9BD7-121310C7D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3719920E-7BF5-4524-8119-5DE5E709DE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2639936</xdr:colOff>
      <xdr:row>288</xdr:row>
      <xdr:rowOff>101556</xdr:rowOff>
    </xdr:to>
    <xdr:pic>
      <xdr:nvPicPr>
        <xdr:cNvPr id="2" name="Picture 1">
          <a:extLst>
            <a:ext uri="{FF2B5EF4-FFF2-40B4-BE49-F238E27FC236}">
              <a16:creationId xmlns:a16="http://schemas.microsoft.com/office/drawing/2014/main" id="{6CA9425E-1E80-4753-8473-8DF473A791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2567417"/>
          <a:ext cx="2639936" cy="1435056"/>
        </a:xfrm>
        <a:prstGeom prst="rect">
          <a:avLst/>
        </a:prstGeom>
      </xdr:spPr>
    </xdr:pic>
    <xdr:clientData/>
  </xdr:twoCellAnchor>
  <xdr:twoCellAnchor editAs="oneCell">
    <xdr:from>
      <xdr:col>4</xdr:col>
      <xdr:colOff>0</xdr:colOff>
      <xdr:row>281</xdr:row>
      <xdr:rowOff>0</xdr:rowOff>
    </xdr:from>
    <xdr:to>
      <xdr:col>5</xdr:col>
      <xdr:colOff>1036933</xdr:colOff>
      <xdr:row>288</xdr:row>
      <xdr:rowOff>62104</xdr:rowOff>
    </xdr:to>
    <xdr:pic>
      <xdr:nvPicPr>
        <xdr:cNvPr id="3" name="Picture 2">
          <a:extLst>
            <a:ext uri="{FF2B5EF4-FFF2-40B4-BE49-F238E27FC236}">
              <a16:creationId xmlns:a16="http://schemas.microsoft.com/office/drawing/2014/main" id="{F2C84913-5BD3-4B64-80A1-D904AC3454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2567417"/>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5446AED-8E4A-446D-89D8-A73AA21A3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4C6A0EB-28D5-4B11-9261-A2674109C3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82C8B0DB-6E32-4989-B0EB-6680FB1357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70EE29F4-C458-41AB-B5CD-993516E93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DA2C73C7-A89E-4C2E-A570-AA6AE7623C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0CD9A301-3319-4AEB-8DB1-D7D36922D3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D4AB4E6C-72EC-43D5-884A-A823BDC6CA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69CC6EC8-F2FC-4E93-B196-42640EEB0B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5D60B76A-E998-49D5-8DC5-D8A0CC0E5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B232DC57-3C28-4BA0-8D53-2048F53FDF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436ABE3C-7DDF-448C-97CD-FD6B5DB724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635AD2A1-BB8F-4C3F-9AD3-6A09A1D27B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2</xdr:col>
      <xdr:colOff>2608633</xdr:colOff>
      <xdr:row>213</xdr:row>
      <xdr:rowOff>57173</xdr:rowOff>
    </xdr:to>
    <xdr:pic>
      <xdr:nvPicPr>
        <xdr:cNvPr id="2" name="Picture 1">
          <a:extLst>
            <a:ext uri="{FF2B5EF4-FFF2-40B4-BE49-F238E27FC236}">
              <a16:creationId xmlns:a16="http://schemas.microsoft.com/office/drawing/2014/main" id="{13483B45-BFB2-4180-86DC-6444D877D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740417"/>
          <a:ext cx="2608633" cy="1390673"/>
        </a:xfrm>
        <a:prstGeom prst="rect">
          <a:avLst/>
        </a:prstGeom>
      </xdr:spPr>
    </xdr:pic>
    <xdr:clientData/>
  </xdr:twoCellAnchor>
  <xdr:twoCellAnchor editAs="oneCell">
    <xdr:from>
      <xdr:col>4</xdr:col>
      <xdr:colOff>0</xdr:colOff>
      <xdr:row>206</xdr:row>
      <xdr:rowOff>0</xdr:rowOff>
    </xdr:from>
    <xdr:to>
      <xdr:col>5</xdr:col>
      <xdr:colOff>989978</xdr:colOff>
      <xdr:row>213</xdr:row>
      <xdr:rowOff>57173</xdr:rowOff>
    </xdr:to>
    <xdr:pic>
      <xdr:nvPicPr>
        <xdr:cNvPr id="3" name="Picture 2">
          <a:extLst>
            <a:ext uri="{FF2B5EF4-FFF2-40B4-BE49-F238E27FC236}">
              <a16:creationId xmlns:a16="http://schemas.microsoft.com/office/drawing/2014/main" id="{4CF8EB6E-413C-4D62-A758-CAF0C3ACF6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74041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A4168DFE-F93C-4F50-9DAF-41CD5B1E7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5A7DB0B6-E9C4-45A5-B597-7E622AC984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A258E9CF-93CD-4372-BFC8-30F8910CC2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D198BD6A-364B-4085-BE05-4571671DE4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2613851</xdr:colOff>
      <xdr:row>169</xdr:row>
      <xdr:rowOff>67036</xdr:rowOff>
    </xdr:to>
    <xdr:pic>
      <xdr:nvPicPr>
        <xdr:cNvPr id="2" name="Picture 1">
          <a:extLst>
            <a:ext uri="{FF2B5EF4-FFF2-40B4-BE49-F238E27FC236}">
              <a16:creationId xmlns:a16="http://schemas.microsoft.com/office/drawing/2014/main" id="{22FBF165-EA91-41E4-9A97-02CF8A2142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63167"/>
          <a:ext cx="2613851" cy="1400536"/>
        </a:xfrm>
        <a:prstGeom prst="rect">
          <a:avLst/>
        </a:prstGeom>
      </xdr:spPr>
    </xdr:pic>
    <xdr:clientData/>
  </xdr:twoCellAnchor>
  <xdr:twoCellAnchor editAs="oneCell">
    <xdr:from>
      <xdr:col>4</xdr:col>
      <xdr:colOff>0</xdr:colOff>
      <xdr:row>162</xdr:row>
      <xdr:rowOff>0</xdr:rowOff>
    </xdr:from>
    <xdr:to>
      <xdr:col>5</xdr:col>
      <xdr:colOff>1036933</xdr:colOff>
      <xdr:row>169</xdr:row>
      <xdr:rowOff>62104</xdr:rowOff>
    </xdr:to>
    <xdr:pic>
      <xdr:nvPicPr>
        <xdr:cNvPr id="3" name="Picture 2">
          <a:extLst>
            <a:ext uri="{FF2B5EF4-FFF2-40B4-BE49-F238E27FC236}">
              <a16:creationId xmlns:a16="http://schemas.microsoft.com/office/drawing/2014/main" id="{DE9564CC-9AC7-4DE2-914D-CF6FC082BE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63167"/>
          <a:ext cx="2613850" cy="13956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8C4FD40-930E-48CF-9A0C-74A9CAF596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10FD3594-749D-44EA-BB69-CDCC10C8F6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DAAB46B3-A251-4F50-87E3-B494AFBB0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04153A4E-9960-43DE-9268-079074744A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FDF1FA28-D777-4D9C-A753-FD1B97D830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E7C912DF-5667-44B6-BDE2-B619A9D4C0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D8CD1C76-22BB-4B16-8042-318084B8D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FF9D7D45-4630-4933-8560-6D72B9189E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91A9335E-BF5A-44AF-B661-D7E173E40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989978</xdr:colOff>
      <xdr:row>115</xdr:row>
      <xdr:rowOff>57173</xdr:rowOff>
    </xdr:to>
    <xdr:pic>
      <xdr:nvPicPr>
        <xdr:cNvPr id="3" name="Picture 2">
          <a:extLst>
            <a:ext uri="{FF2B5EF4-FFF2-40B4-BE49-F238E27FC236}">
              <a16:creationId xmlns:a16="http://schemas.microsoft.com/office/drawing/2014/main" id="{E6823AEC-CB7C-4E9F-8802-A06F664F8B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66895" cy="13906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2613851</xdr:colOff>
      <xdr:row>104</xdr:row>
      <xdr:rowOff>67036</xdr:rowOff>
    </xdr:to>
    <xdr:pic>
      <xdr:nvPicPr>
        <xdr:cNvPr id="2" name="Picture 1">
          <a:extLst>
            <a:ext uri="{FF2B5EF4-FFF2-40B4-BE49-F238E27FC236}">
              <a16:creationId xmlns:a16="http://schemas.microsoft.com/office/drawing/2014/main" id="{F0088F86-3A87-4CD3-99E4-6CF931A30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39417"/>
          <a:ext cx="2613851" cy="1400536"/>
        </a:xfrm>
        <a:prstGeom prst="rect">
          <a:avLst/>
        </a:prstGeom>
      </xdr:spPr>
    </xdr:pic>
    <xdr:clientData/>
  </xdr:twoCellAnchor>
  <xdr:twoCellAnchor editAs="oneCell">
    <xdr:from>
      <xdr:col>4</xdr:col>
      <xdr:colOff>0</xdr:colOff>
      <xdr:row>97</xdr:row>
      <xdr:rowOff>0</xdr:rowOff>
    </xdr:from>
    <xdr:to>
      <xdr:col>5</xdr:col>
      <xdr:colOff>1047367</xdr:colOff>
      <xdr:row>104</xdr:row>
      <xdr:rowOff>116350</xdr:rowOff>
    </xdr:to>
    <xdr:pic>
      <xdr:nvPicPr>
        <xdr:cNvPr id="3" name="Picture 2">
          <a:extLst>
            <a:ext uri="{FF2B5EF4-FFF2-40B4-BE49-F238E27FC236}">
              <a16:creationId xmlns:a16="http://schemas.microsoft.com/office/drawing/2014/main" id="{E0C8BCC9-198C-45FF-B624-9848452203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39417"/>
          <a:ext cx="2624284" cy="144985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2608633</xdr:colOff>
      <xdr:row>87</xdr:row>
      <xdr:rowOff>57173</xdr:rowOff>
    </xdr:to>
    <xdr:pic>
      <xdr:nvPicPr>
        <xdr:cNvPr id="2" name="Picture 1">
          <a:extLst>
            <a:ext uri="{FF2B5EF4-FFF2-40B4-BE49-F238E27FC236}">
              <a16:creationId xmlns:a16="http://schemas.microsoft.com/office/drawing/2014/main" id="{2563A2C1-230B-42C9-A38D-8E25047C0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08633" cy="1390673"/>
        </a:xfrm>
        <a:prstGeom prst="rect">
          <a:avLst/>
        </a:prstGeom>
      </xdr:spPr>
    </xdr:pic>
    <xdr:clientData/>
  </xdr:twoCellAnchor>
  <xdr:twoCellAnchor editAs="oneCell">
    <xdr:from>
      <xdr:col>4</xdr:col>
      <xdr:colOff>0</xdr:colOff>
      <xdr:row>80</xdr:row>
      <xdr:rowOff>0</xdr:rowOff>
    </xdr:from>
    <xdr:to>
      <xdr:col>5</xdr:col>
      <xdr:colOff>1016064</xdr:colOff>
      <xdr:row>87</xdr:row>
      <xdr:rowOff>57173</xdr:rowOff>
    </xdr:to>
    <xdr:pic>
      <xdr:nvPicPr>
        <xdr:cNvPr id="3" name="Picture 2">
          <a:extLst>
            <a:ext uri="{FF2B5EF4-FFF2-40B4-BE49-F238E27FC236}">
              <a16:creationId xmlns:a16="http://schemas.microsoft.com/office/drawing/2014/main" id="{DA5F763F-D17D-4D01-8BC3-C76EB7058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2639936</xdr:colOff>
      <xdr:row>111</xdr:row>
      <xdr:rowOff>101556</xdr:rowOff>
    </xdr:to>
    <xdr:pic>
      <xdr:nvPicPr>
        <xdr:cNvPr id="2" name="Picture 1">
          <a:extLst>
            <a:ext uri="{FF2B5EF4-FFF2-40B4-BE49-F238E27FC236}">
              <a16:creationId xmlns:a16="http://schemas.microsoft.com/office/drawing/2014/main" id="{9E9E0C7E-3C41-4AC9-999E-E264789AE7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39936" cy="1435056"/>
        </a:xfrm>
        <a:prstGeom prst="rect">
          <a:avLst/>
        </a:prstGeom>
      </xdr:spPr>
    </xdr:pic>
    <xdr:clientData/>
  </xdr:twoCellAnchor>
  <xdr:twoCellAnchor editAs="oneCell">
    <xdr:from>
      <xdr:col>4</xdr:col>
      <xdr:colOff>0</xdr:colOff>
      <xdr:row>104</xdr:row>
      <xdr:rowOff>0</xdr:rowOff>
    </xdr:from>
    <xdr:to>
      <xdr:col>5</xdr:col>
      <xdr:colOff>1036933</xdr:colOff>
      <xdr:row>111</xdr:row>
      <xdr:rowOff>62104</xdr:rowOff>
    </xdr:to>
    <xdr:pic>
      <xdr:nvPicPr>
        <xdr:cNvPr id="3" name="Picture 2">
          <a:extLst>
            <a:ext uri="{FF2B5EF4-FFF2-40B4-BE49-F238E27FC236}">
              <a16:creationId xmlns:a16="http://schemas.microsoft.com/office/drawing/2014/main" id="{B0B842F4-4E88-4AB9-8221-1816EFF5A2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C10F7558-1A6B-42F4-9351-60CCE3B40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F59C3BD2-00F1-4A42-AB1B-497A580AAE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2608633</xdr:colOff>
      <xdr:row>137</xdr:row>
      <xdr:rowOff>57173</xdr:rowOff>
    </xdr:to>
    <xdr:pic>
      <xdr:nvPicPr>
        <xdr:cNvPr id="2" name="Picture 1">
          <a:extLst>
            <a:ext uri="{FF2B5EF4-FFF2-40B4-BE49-F238E27FC236}">
              <a16:creationId xmlns:a16="http://schemas.microsoft.com/office/drawing/2014/main" id="{4DD12621-5A29-4C29-A287-576B3B2C4A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08633" cy="1390673"/>
        </a:xfrm>
        <a:prstGeom prst="rect">
          <a:avLst/>
        </a:prstGeom>
      </xdr:spPr>
    </xdr:pic>
    <xdr:clientData/>
  </xdr:twoCellAnchor>
  <xdr:twoCellAnchor editAs="oneCell">
    <xdr:from>
      <xdr:col>4</xdr:col>
      <xdr:colOff>0</xdr:colOff>
      <xdr:row>130</xdr:row>
      <xdr:rowOff>0</xdr:rowOff>
    </xdr:from>
    <xdr:to>
      <xdr:col>5</xdr:col>
      <xdr:colOff>1016064</xdr:colOff>
      <xdr:row>137</xdr:row>
      <xdr:rowOff>57173</xdr:rowOff>
    </xdr:to>
    <xdr:pic>
      <xdr:nvPicPr>
        <xdr:cNvPr id="3" name="Picture 2">
          <a:extLst>
            <a:ext uri="{FF2B5EF4-FFF2-40B4-BE49-F238E27FC236}">
              <a16:creationId xmlns:a16="http://schemas.microsoft.com/office/drawing/2014/main" id="{437B8111-E319-4E45-B710-7552AB6939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B6BCF718-9CCF-49C4-9B30-53D7D847E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08633" cy="1390673"/>
        </a:xfrm>
        <a:prstGeom prst="rect">
          <a:avLst/>
        </a:prstGeom>
      </xdr:spPr>
    </xdr:pic>
    <xdr:clientData/>
  </xdr:twoCellAnchor>
  <xdr:twoCellAnchor editAs="oneCell">
    <xdr:from>
      <xdr:col>4</xdr:col>
      <xdr:colOff>0</xdr:colOff>
      <xdr:row>142</xdr:row>
      <xdr:rowOff>0</xdr:rowOff>
    </xdr:from>
    <xdr:to>
      <xdr:col>5</xdr:col>
      <xdr:colOff>989978</xdr:colOff>
      <xdr:row>149</xdr:row>
      <xdr:rowOff>57173</xdr:rowOff>
    </xdr:to>
    <xdr:pic>
      <xdr:nvPicPr>
        <xdr:cNvPr id="3" name="Picture 2">
          <a:extLst>
            <a:ext uri="{FF2B5EF4-FFF2-40B4-BE49-F238E27FC236}">
              <a16:creationId xmlns:a16="http://schemas.microsoft.com/office/drawing/2014/main" id="{D0495D9F-C1B5-47CA-9252-C8D0594C38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53167"/>
          <a:ext cx="2566895"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2624284</xdr:colOff>
      <xdr:row>147</xdr:row>
      <xdr:rowOff>42378</xdr:rowOff>
    </xdr:to>
    <xdr:pic>
      <xdr:nvPicPr>
        <xdr:cNvPr id="2" name="Picture 1">
          <a:extLst>
            <a:ext uri="{FF2B5EF4-FFF2-40B4-BE49-F238E27FC236}">
              <a16:creationId xmlns:a16="http://schemas.microsoft.com/office/drawing/2014/main" id="{B6109F88-955D-4927-9666-C2012A169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24284" cy="1375878"/>
        </a:xfrm>
        <a:prstGeom prst="rect">
          <a:avLst/>
        </a:prstGeom>
      </xdr:spPr>
    </xdr:pic>
    <xdr:clientData/>
  </xdr:twoCellAnchor>
  <xdr:twoCellAnchor editAs="oneCell">
    <xdr:from>
      <xdr:col>4</xdr:col>
      <xdr:colOff>0</xdr:colOff>
      <xdr:row>140</xdr:row>
      <xdr:rowOff>0</xdr:rowOff>
    </xdr:from>
    <xdr:to>
      <xdr:col>5</xdr:col>
      <xdr:colOff>1016064</xdr:colOff>
      <xdr:row>147</xdr:row>
      <xdr:rowOff>81830</xdr:rowOff>
    </xdr:to>
    <xdr:pic>
      <xdr:nvPicPr>
        <xdr:cNvPr id="3" name="Picture 2">
          <a:extLst>
            <a:ext uri="{FF2B5EF4-FFF2-40B4-BE49-F238E27FC236}">
              <a16:creationId xmlns:a16="http://schemas.microsoft.com/office/drawing/2014/main" id="{8E77DEC4-E91F-46F6-8884-80335019FF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2639936</xdr:colOff>
      <xdr:row>144</xdr:row>
      <xdr:rowOff>101556</xdr:rowOff>
    </xdr:to>
    <xdr:pic>
      <xdr:nvPicPr>
        <xdr:cNvPr id="2" name="Picture 1">
          <a:extLst>
            <a:ext uri="{FF2B5EF4-FFF2-40B4-BE49-F238E27FC236}">
              <a16:creationId xmlns:a16="http://schemas.microsoft.com/office/drawing/2014/main" id="{C9742305-BED0-46B8-993C-4B08FA4F9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39936" cy="1435056"/>
        </a:xfrm>
        <a:prstGeom prst="rect">
          <a:avLst/>
        </a:prstGeom>
      </xdr:spPr>
    </xdr:pic>
    <xdr:clientData/>
  </xdr:twoCellAnchor>
  <xdr:twoCellAnchor editAs="oneCell">
    <xdr:from>
      <xdr:col>4</xdr:col>
      <xdr:colOff>0</xdr:colOff>
      <xdr:row>137</xdr:row>
      <xdr:rowOff>0</xdr:rowOff>
    </xdr:from>
    <xdr:to>
      <xdr:col>5</xdr:col>
      <xdr:colOff>1016064</xdr:colOff>
      <xdr:row>144</xdr:row>
      <xdr:rowOff>81830</xdr:rowOff>
    </xdr:to>
    <xdr:pic>
      <xdr:nvPicPr>
        <xdr:cNvPr id="3" name="Picture 2">
          <a:extLst>
            <a:ext uri="{FF2B5EF4-FFF2-40B4-BE49-F238E27FC236}">
              <a16:creationId xmlns:a16="http://schemas.microsoft.com/office/drawing/2014/main" id="{C3CF60E0-0085-4695-B000-43B7391D09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592981" cy="141533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05A50C8C-3344-4999-BD33-0D1B2554A2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22733746-9420-41B4-87AE-3DD6DFEFA3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28D96FE7-FBFB-4881-B660-998CD10E5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71241" cy="1474508"/>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9B97F4C4-6483-4E5E-BFB4-57672E4F0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0CC23D7D-B099-4B74-AAA4-EA43003A32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61F65A7-F58C-436B-AA7D-8F3F8B5141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75187E9C-7414-4AE5-9608-364BC3CAA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2F3B3BE8-6C91-4EF3-BCF0-5646DA362A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2608632</xdr:colOff>
      <xdr:row>98</xdr:row>
      <xdr:rowOff>121282</xdr:rowOff>
    </xdr:to>
    <xdr:pic>
      <xdr:nvPicPr>
        <xdr:cNvPr id="2" name="Picture 1">
          <a:extLst>
            <a:ext uri="{FF2B5EF4-FFF2-40B4-BE49-F238E27FC236}">
              <a16:creationId xmlns:a16="http://schemas.microsoft.com/office/drawing/2014/main" id="{4A04FF1B-B0A0-47D6-B8F9-26748F45A0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2" cy="1454782"/>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F95F9DD6-E386-4D12-BEF7-DAECDE7DED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CC022335-04D7-4E51-A3AE-719CAE98F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9EA57888-7BEF-45B7-A2A8-E82A4CDEB5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8E1F713-25CF-4F26-A5E3-811B75BEC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5D61C02F-027D-4CEB-B8B3-C005CEBF2F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50EB8C7B-3C61-4E19-BE6B-FD50FAA12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0CB738AE-BDD5-4061-BA2A-F7E0D1B835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293</xdr:row>
      <xdr:rowOff>0</xdr:rowOff>
    </xdr:from>
    <xdr:to>
      <xdr:col>2</xdr:col>
      <xdr:colOff>2608633</xdr:colOff>
      <xdr:row>300</xdr:row>
      <xdr:rowOff>57173</xdr:rowOff>
    </xdr:to>
    <xdr:pic>
      <xdr:nvPicPr>
        <xdr:cNvPr id="2" name="Picture 1">
          <a:extLst>
            <a:ext uri="{FF2B5EF4-FFF2-40B4-BE49-F238E27FC236}">
              <a16:creationId xmlns:a16="http://schemas.microsoft.com/office/drawing/2014/main" id="{26EC4945-350B-4C68-AF7D-A8994F7EF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5128583"/>
          <a:ext cx="2608633" cy="1390673"/>
        </a:xfrm>
        <a:prstGeom prst="rect">
          <a:avLst/>
        </a:prstGeom>
      </xdr:spPr>
    </xdr:pic>
    <xdr:clientData/>
  </xdr:twoCellAnchor>
  <xdr:twoCellAnchor editAs="oneCell">
    <xdr:from>
      <xdr:col>4</xdr:col>
      <xdr:colOff>0</xdr:colOff>
      <xdr:row>293</xdr:row>
      <xdr:rowOff>0</xdr:rowOff>
    </xdr:from>
    <xdr:to>
      <xdr:col>5</xdr:col>
      <xdr:colOff>989978</xdr:colOff>
      <xdr:row>300</xdr:row>
      <xdr:rowOff>57173</xdr:rowOff>
    </xdr:to>
    <xdr:pic>
      <xdr:nvPicPr>
        <xdr:cNvPr id="3" name="Picture 2">
          <a:extLst>
            <a:ext uri="{FF2B5EF4-FFF2-40B4-BE49-F238E27FC236}">
              <a16:creationId xmlns:a16="http://schemas.microsoft.com/office/drawing/2014/main" id="{9D734DEF-867C-44AB-89A0-788332FB84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5128583"/>
          <a:ext cx="2566895" cy="139067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AF46BD17-857D-47E9-AEEF-052478B637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5173E4C3-C170-4FB8-B7FD-E911F75D7B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A9FDF23A-FB11-4F43-B01F-FB52A5A16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CDAAF5CE-67B9-4AC8-ADCC-01183FA978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FE19F7C2-C918-4E70-84B0-2AB351559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55CE6F66-B79F-43CF-AE06-524DD2BDDD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94120B65-CADB-4445-ACE7-082290B2D9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415A3F80-E1CB-470D-96AD-BFB25A9D77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6C3246E7-D3FD-447A-B113-8752635F1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3A1F1C14-9F6E-4DDE-99E8-5D029CBE7E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25BD7899-44F5-402D-8C5F-8988468EC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ED42FB32-0756-4B00-B2AA-F7BC48AE59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CAFC45B7-7F69-4569-854F-19CE6A2241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6E5214D4-CA07-427F-86AC-93A950BA55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17FDCA5B-B65B-42B2-8291-C6C97D4926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1AEF8AE0-7DF7-445F-A325-C396501AF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4EF7DC8D-BC41-48B4-922F-659E205F1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0EC10D6A-F0C8-4DC2-9DE5-12BFAC7D23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AA397CE2-F481-4136-B8E5-AB39AB827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FC5735F4-3A3E-4FA4-8883-12D9FFFA13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2671241</xdr:colOff>
      <xdr:row>161</xdr:row>
      <xdr:rowOff>141008</xdr:rowOff>
    </xdr:to>
    <xdr:pic>
      <xdr:nvPicPr>
        <xdr:cNvPr id="2" name="Picture 1">
          <a:extLst>
            <a:ext uri="{FF2B5EF4-FFF2-40B4-BE49-F238E27FC236}">
              <a16:creationId xmlns:a16="http://schemas.microsoft.com/office/drawing/2014/main" id="{303276FC-A4F0-4748-BC9B-C56A15D5A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671241" cy="1474508"/>
        </a:xfrm>
        <a:prstGeom prst="rect">
          <a:avLst/>
        </a:prstGeom>
      </xdr:spPr>
    </xdr:pic>
    <xdr:clientData/>
  </xdr:twoCellAnchor>
  <xdr:twoCellAnchor editAs="oneCell">
    <xdr:from>
      <xdr:col>4</xdr:col>
      <xdr:colOff>0</xdr:colOff>
      <xdr:row>154</xdr:row>
      <xdr:rowOff>0</xdr:rowOff>
    </xdr:from>
    <xdr:to>
      <xdr:col>5</xdr:col>
      <xdr:colOff>1047367</xdr:colOff>
      <xdr:row>161</xdr:row>
      <xdr:rowOff>116350</xdr:rowOff>
    </xdr:to>
    <xdr:pic>
      <xdr:nvPicPr>
        <xdr:cNvPr id="3" name="Picture 2">
          <a:extLst>
            <a:ext uri="{FF2B5EF4-FFF2-40B4-BE49-F238E27FC236}">
              <a16:creationId xmlns:a16="http://schemas.microsoft.com/office/drawing/2014/main" id="{8F5F7C7B-5615-4067-81C5-9D2BDD270A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39167"/>
          <a:ext cx="2624284" cy="144985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FE880883-C6E8-4A78-96E6-443B2AAE2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34AC2230-6A1C-480C-9660-174BA256A3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078FC9ED-9BBC-47DE-BBCB-62507D38DD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46621150-E35F-48ED-B916-671D0E1D9A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05117761-7DE9-462E-BCB1-106E21638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548417"/>
          <a:ext cx="2608633" cy="1390673"/>
        </a:xfrm>
        <a:prstGeom prst="rect">
          <a:avLst/>
        </a:prstGeom>
      </xdr:spPr>
    </xdr:pic>
    <xdr:clientData/>
  </xdr:twoCellAnchor>
  <xdr:twoCellAnchor editAs="oneCell">
    <xdr:from>
      <xdr:col>4</xdr:col>
      <xdr:colOff>0</xdr:colOff>
      <xdr:row>142</xdr:row>
      <xdr:rowOff>0</xdr:rowOff>
    </xdr:from>
    <xdr:to>
      <xdr:col>5</xdr:col>
      <xdr:colOff>1016064</xdr:colOff>
      <xdr:row>149</xdr:row>
      <xdr:rowOff>57173</xdr:rowOff>
    </xdr:to>
    <xdr:pic>
      <xdr:nvPicPr>
        <xdr:cNvPr id="3" name="Picture 2">
          <a:extLst>
            <a:ext uri="{FF2B5EF4-FFF2-40B4-BE49-F238E27FC236}">
              <a16:creationId xmlns:a16="http://schemas.microsoft.com/office/drawing/2014/main" id="{53C85535-3C52-4C96-914D-7D59D8A78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548417"/>
          <a:ext cx="2592981" cy="139067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3B647CFD-EE81-426E-B72D-64351702DF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B92DF5E1-1C8B-4DCB-9D99-DD8BAE7C18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2608632</xdr:colOff>
      <xdr:row>99</xdr:row>
      <xdr:rowOff>121282</xdr:rowOff>
    </xdr:to>
    <xdr:pic>
      <xdr:nvPicPr>
        <xdr:cNvPr id="2" name="Picture 1">
          <a:extLst>
            <a:ext uri="{FF2B5EF4-FFF2-40B4-BE49-F238E27FC236}">
              <a16:creationId xmlns:a16="http://schemas.microsoft.com/office/drawing/2014/main" id="{1679E1D0-8E13-4DA7-8708-7F1AF4355B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08632" cy="1454782"/>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41576DEF-482C-4FE4-BF7C-488F5E015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88DAC6CE-AE64-41BC-9CE4-F77BA06C2E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554B6D86-71C0-434B-8F82-AF67DC683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8097A39F-9137-4CD2-923A-2FE99377D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BCF27B12-542D-472A-AC21-8A5B9A7A75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99FBA0C7-0D72-4870-B07C-BD6528EC9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11265C5B-315E-419D-BAF3-BE8B9D3D61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CDAA1D48-55AC-4399-97D7-F873D8410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BB8D15B4-D9FA-4CD6-8416-211AD601DF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2608633</xdr:colOff>
      <xdr:row>329</xdr:row>
      <xdr:rowOff>57173</xdr:rowOff>
    </xdr:to>
    <xdr:pic>
      <xdr:nvPicPr>
        <xdr:cNvPr id="2" name="Picture 1">
          <a:extLst>
            <a:ext uri="{FF2B5EF4-FFF2-40B4-BE49-F238E27FC236}">
              <a16:creationId xmlns:a16="http://schemas.microsoft.com/office/drawing/2014/main" id="{FF3AA655-263B-40AC-AB21-72FC189FFF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608633" cy="1390673"/>
        </a:xfrm>
        <a:prstGeom prst="rect">
          <a:avLst/>
        </a:prstGeom>
      </xdr:spPr>
    </xdr:pic>
    <xdr:clientData/>
  </xdr:twoCellAnchor>
  <xdr:twoCellAnchor editAs="oneCell">
    <xdr:from>
      <xdr:col>4</xdr:col>
      <xdr:colOff>0</xdr:colOff>
      <xdr:row>322</xdr:row>
      <xdr:rowOff>0</xdr:rowOff>
    </xdr:from>
    <xdr:to>
      <xdr:col>5</xdr:col>
      <xdr:colOff>1016064</xdr:colOff>
      <xdr:row>329</xdr:row>
      <xdr:rowOff>57173</xdr:rowOff>
    </xdr:to>
    <xdr:pic>
      <xdr:nvPicPr>
        <xdr:cNvPr id="3" name="Picture 2">
          <a:extLst>
            <a:ext uri="{FF2B5EF4-FFF2-40B4-BE49-F238E27FC236}">
              <a16:creationId xmlns:a16="http://schemas.microsoft.com/office/drawing/2014/main" id="{AE86F845-8A7D-462D-B9AF-9DE917487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592981" cy="139067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C9665BD4-79EB-4C73-B80D-39CD187FD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BD402189-1CC2-4F91-BF85-92659E6F33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0EDECB89-9399-4FED-A960-E30EC6146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3B3BA454-A9DA-470E-8A85-423C2F2EC9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2671241</xdr:colOff>
      <xdr:row>95</xdr:row>
      <xdr:rowOff>141008</xdr:rowOff>
    </xdr:to>
    <xdr:pic>
      <xdr:nvPicPr>
        <xdr:cNvPr id="2" name="Picture 1">
          <a:extLst>
            <a:ext uri="{FF2B5EF4-FFF2-40B4-BE49-F238E27FC236}">
              <a16:creationId xmlns:a16="http://schemas.microsoft.com/office/drawing/2014/main" id="{130420F7-D9D3-4138-9FFD-39ACF720F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71241" cy="1474508"/>
        </a:xfrm>
        <a:prstGeom prst="rect">
          <a:avLst/>
        </a:prstGeom>
      </xdr:spPr>
    </xdr:pic>
    <xdr:clientData/>
  </xdr:twoCellAnchor>
  <xdr:twoCellAnchor editAs="oneCell">
    <xdr:from>
      <xdr:col>4</xdr:col>
      <xdr:colOff>0</xdr:colOff>
      <xdr:row>88</xdr:row>
      <xdr:rowOff>0</xdr:rowOff>
    </xdr:from>
    <xdr:to>
      <xdr:col>5</xdr:col>
      <xdr:colOff>1047367</xdr:colOff>
      <xdr:row>95</xdr:row>
      <xdr:rowOff>116350</xdr:rowOff>
    </xdr:to>
    <xdr:pic>
      <xdr:nvPicPr>
        <xdr:cNvPr id="3" name="Picture 2">
          <a:extLst>
            <a:ext uri="{FF2B5EF4-FFF2-40B4-BE49-F238E27FC236}">
              <a16:creationId xmlns:a16="http://schemas.microsoft.com/office/drawing/2014/main" id="{3E4066CE-17CE-4494-B46D-F89ADE7014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24284" cy="14498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51F501F3-2762-4142-9047-F646B65DC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F9C653AF-BC57-4400-96AF-536F8CF3D5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F80B6F72-1634-488E-8A55-804D74A0CE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49C0BF73-1A0D-4436-B187-34A39EE62E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7F29720E-9D0B-42B2-B958-0D6C355C6F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B182DEB8-6271-4AAD-832A-03225B9A1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8042490F-BF5D-4915-9A93-514F56E24B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94298CBD-1D3B-4334-B7B6-74B9E03380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49BCF2C3-1C54-4971-8A86-FA5DDF798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5DEFE860-8589-440A-9614-F77F9B5135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b080fcc4-f9b5-4a8d-9cf5-fe5c4a1e7e92.pdf" TargetMode="External"/><Relationship Id="rId18" Type="http://schemas.openxmlformats.org/officeDocument/2006/relationships/hyperlink" Target="https://www.bseindia.com/xml-data/corpfiling/AttachHis/3b6e70ed-71fc-46f6-b65c-f1f5f55fe869.pdf" TargetMode="External"/><Relationship Id="rId26" Type="http://schemas.openxmlformats.org/officeDocument/2006/relationships/hyperlink" Target="https://www.bseindia.com/xml-data/corpfiling/AttachHis/166da888-b9ad-4223-b83b-c7e156f5fe9f.pdf" TargetMode="External"/><Relationship Id="rId39" Type="http://schemas.openxmlformats.org/officeDocument/2006/relationships/hyperlink" Target="https://www.bseindia.com/xml-data/corpfiling/AttachHis/8bbc99c1-98e8-41e8-89ac-86e81221a963.pdf" TargetMode="External"/><Relationship Id="rId21" Type="http://schemas.openxmlformats.org/officeDocument/2006/relationships/hyperlink" Target="https://www.bseindia.com/xml-data/corpfiling/AttachHis/442f2091-6b51-4afc-a586-e08fa2a04903.pdf" TargetMode="External"/><Relationship Id="rId34" Type="http://schemas.openxmlformats.org/officeDocument/2006/relationships/hyperlink" Target="https://www.bseindia.com/xml-data/corpfiling/AttachHis/4300e5eb-d720-4de7-a992-864eb208bf79.pdf" TargetMode="External"/><Relationship Id="rId42" Type="http://schemas.openxmlformats.org/officeDocument/2006/relationships/hyperlink" Target="https://www.bseindia.com/stockinfo/AnnPdfOpen.aspx?Pname=\adc3e93f-b32f-4f2b-a08c-91f0b18c6aeb.pdf" TargetMode="External"/><Relationship Id="rId47" Type="http://schemas.openxmlformats.org/officeDocument/2006/relationships/hyperlink" Target="https://www.lnt.in/LTReport2025/pdf/L&amp;T_AR25.pdf" TargetMode="External"/><Relationship Id="rId50" Type="http://schemas.openxmlformats.org/officeDocument/2006/relationships/hyperlink" Target="https://www.bseindia.com/xml-data/corpfiling/AttachHis/231d48a0-905d-4979-bee1-f855c401d4e8.pdf" TargetMode="External"/><Relationship Id="rId55" Type="http://schemas.openxmlformats.org/officeDocument/2006/relationships/hyperlink" Target="https://www.bseindia.com/xml-data/corpfiling/AttachHis/b080fcc4-f9b5-4a8d-9cf5-fe5c4a1e7e92.pdf" TargetMode="External"/><Relationship Id="rId63" Type="http://schemas.openxmlformats.org/officeDocument/2006/relationships/hyperlink" Target="https://www.bseindia.com/xml-data/corpfiling/AttachHis/442f2091-6b51-4afc-a586-e08fa2a04903.pdf" TargetMode="External"/><Relationship Id="rId68" Type="http://schemas.openxmlformats.org/officeDocument/2006/relationships/hyperlink" Target="https://www.bseindia.com/xml-data/corpfiling/AttachHis/166da888-b9ad-4223-b83b-c7e156f5fe9f.pdf" TargetMode="External"/><Relationship Id="rId76" Type="http://schemas.openxmlformats.org/officeDocument/2006/relationships/hyperlink" Target="https://www.bseindia.com/xml-data/corpfiling/AttachHis/4300e5eb-d720-4de7-a992-864eb208bf79.pdf" TargetMode="External"/><Relationship Id="rId84" Type="http://schemas.openxmlformats.org/officeDocument/2006/relationships/drawing" Target="../drawings/drawing1.xml"/><Relationship Id="rId7" Type="http://schemas.openxmlformats.org/officeDocument/2006/relationships/hyperlink" Target="https://www.bseindia.com/xml-data/corpfiling/AttachHis/bf787958-642f-4d2e-8b39-4642011531dc.pdf" TargetMode="External"/><Relationship Id="rId71" Type="http://schemas.openxmlformats.org/officeDocument/2006/relationships/hyperlink" Target="https://www.bseindia.com/xml-data/corpfiling/AttachHis/61ad4c1b-7a46-4dac-8e33-6e6661db8240.pdf" TargetMode="External"/><Relationship Id="rId2" Type="http://schemas.openxmlformats.org/officeDocument/2006/relationships/hyperlink" Target="https://www.bseindia.com/xml-data/corpfiling/AttachHis/fbb78fae-91d5-4556-9e76-e9582a6d8d8a.pdf" TargetMode="External"/><Relationship Id="rId16" Type="http://schemas.openxmlformats.org/officeDocument/2006/relationships/hyperlink" Target="https://www.bseindia.com/xml-data/corpfiling/AttachHis/4e11c6f6-92f5-4dd4-8369-b5c770b30ae9.pdf" TargetMode="External"/><Relationship Id="rId29" Type="http://schemas.openxmlformats.org/officeDocument/2006/relationships/hyperlink" Target="https://www.bseindia.com/xml-data/corpfiling/AttachHis/61ad4c1b-7a46-4dac-8e33-6e6661db8240.pdf" TargetMode="External"/><Relationship Id="rId11" Type="http://schemas.openxmlformats.org/officeDocument/2006/relationships/hyperlink" Target="https://www.bseindia.com/xml-data/corpfiling/AttachHis/19d833a8-dbc7-4553-982e-75923c474c86.pdf" TargetMode="External"/><Relationship Id="rId24" Type="http://schemas.openxmlformats.org/officeDocument/2006/relationships/hyperlink" Target="https://www.bseindia.com/xml-data/corpfiling/AttachHis/c757eac5-3c7e-4c56-a5c5-cd37ffe1c0a5.pdf" TargetMode="External"/><Relationship Id="rId32" Type="http://schemas.openxmlformats.org/officeDocument/2006/relationships/hyperlink" Target="https://www.bseindia.com/stockinfo/AnnPdfOpen.aspx?Pname=\41bfc39f-0b4e-4de3-ac29-6f2aab62dc00.pdf" TargetMode="External"/><Relationship Id="rId37" Type="http://schemas.openxmlformats.org/officeDocument/2006/relationships/hyperlink" Target="https://www.bseindia.com/xml-data/corpfiling/AttachHis/d3cbeeea-de68-4b77-bfa3-9bfe1afbc503.pdf" TargetMode="External"/><Relationship Id="rId40" Type="http://schemas.openxmlformats.org/officeDocument/2006/relationships/hyperlink" Target="https://www.bseindia.com/xml-data/corpfiling/AttachHis/8d3f1b7c-9413-401b-89da-9b7634a1adad.pdf" TargetMode="External"/><Relationship Id="rId45" Type="http://schemas.openxmlformats.org/officeDocument/2006/relationships/hyperlink" Target="https://www.bseindia.com/xml-data/corpfiling/AttachHis/f9c525c6-500b-418a-ba1c-de529d668fed.pdf" TargetMode="External"/><Relationship Id="rId53" Type="http://schemas.openxmlformats.org/officeDocument/2006/relationships/hyperlink" Target="https://www.bseindia.com/xml-data/corpfiling/AttachHis/19d833a8-dbc7-4553-982e-75923c474c86.pdf" TargetMode="External"/><Relationship Id="rId58" Type="http://schemas.openxmlformats.org/officeDocument/2006/relationships/hyperlink" Target="https://www.bseindia.com/xml-data/corpfiling/AttachHis/4e11c6f6-92f5-4dd4-8369-b5c770b30ae9.pdf" TargetMode="External"/><Relationship Id="rId66" Type="http://schemas.openxmlformats.org/officeDocument/2006/relationships/hyperlink" Target="https://www.bseindia.com/xml-data/corpfiling/AttachHis/c757eac5-3c7e-4c56-a5c5-cd37ffe1c0a5.pdf" TargetMode="External"/><Relationship Id="rId74" Type="http://schemas.openxmlformats.org/officeDocument/2006/relationships/hyperlink" Target="https://www.bseindia.com/stockinfo/AnnPdfOpen.aspx?Pname=\41bfc39f-0b4e-4de3-ac29-6f2aab62dc00.pdf" TargetMode="External"/><Relationship Id="rId79" Type="http://schemas.openxmlformats.org/officeDocument/2006/relationships/hyperlink" Target="https://www.bseindia.com/xml-data/corpfiling/AttachHis/d3cbeeea-de68-4b77-bfa3-9bfe1afbc503.pdf" TargetMode="External"/><Relationship Id="rId5" Type="http://schemas.openxmlformats.org/officeDocument/2006/relationships/hyperlink" Target="https://www.lnt.in/LTReport2025/pdf/L&amp;T_AR25.pdf" TargetMode="External"/><Relationship Id="rId61" Type="http://schemas.openxmlformats.org/officeDocument/2006/relationships/hyperlink" Target="https://www.bseindia.com/xml-data/corpfiling/AttachHis/138f69e2-b60e-4a6e-8e85-41580a74c437.pdf" TargetMode="External"/><Relationship Id="rId82" Type="http://schemas.openxmlformats.org/officeDocument/2006/relationships/hyperlink" Target="https://www.bseindia.com/xml-data/corpfiling/AttachHis/8d3f1b7c-9413-401b-89da-9b7634a1adad.pdf" TargetMode="External"/><Relationship Id="rId10" Type="http://schemas.openxmlformats.org/officeDocument/2006/relationships/hyperlink" Target="https://www.bseindia.com/xml-data/corpfiling/AttachHis/44d0c07b-0727-4b5f-a47d-b6aba91e51d6.pdf" TargetMode="External"/><Relationship Id="rId19" Type="http://schemas.openxmlformats.org/officeDocument/2006/relationships/hyperlink" Target="https://www.bseindia.com/xml-data/corpfiling/AttachHis/138f69e2-b60e-4a6e-8e85-41580a74c437.pdf" TargetMode="External"/><Relationship Id="rId31" Type="http://schemas.openxmlformats.org/officeDocument/2006/relationships/hyperlink" Target="http://www.bseindia.com/xml-data/corpfiling/AttachHis/f1159cb8-cffa-4caf-8829-52380733554d.pdf" TargetMode="External"/><Relationship Id="rId44" Type="http://schemas.openxmlformats.org/officeDocument/2006/relationships/hyperlink" Target="https://www.bseindia.com/xml-data/corpfiling/AttachHis/fbb78fae-91d5-4556-9e76-e9582a6d8d8a.pdf" TargetMode="External"/><Relationship Id="rId52" Type="http://schemas.openxmlformats.org/officeDocument/2006/relationships/hyperlink" Target="https://www.bseindia.com/xml-data/corpfiling/AttachHis/44d0c07b-0727-4b5f-a47d-b6aba91e51d6.pdf" TargetMode="External"/><Relationship Id="rId60" Type="http://schemas.openxmlformats.org/officeDocument/2006/relationships/hyperlink" Target="https://www.bseindia.com/xml-data/corpfiling/AttachHis/3b6e70ed-71fc-46f6-b65c-f1f5f55fe869.pdf" TargetMode="External"/><Relationship Id="rId65" Type="http://schemas.openxmlformats.org/officeDocument/2006/relationships/hyperlink" Target="https://www.bseindia.com/xml-data/corpfiling/AttachHis/9025bae6-ed1c-41e0-85e7-33682bc1edd0.pdf" TargetMode="External"/><Relationship Id="rId73" Type="http://schemas.openxmlformats.org/officeDocument/2006/relationships/hyperlink" Target="http://www.bseindia.com/xml-data/corpfiling/AttachHis/f1159cb8-cffa-4caf-8829-52380733554d.pdf" TargetMode="External"/><Relationship Id="rId78" Type="http://schemas.openxmlformats.org/officeDocument/2006/relationships/hyperlink" Target="https://www.bseindia.com/xml-data/corpfiling/AttachHis/4c6cfc93-31ae-4e42-8a94-75a2fb33bf9b.pdf" TargetMode="External"/><Relationship Id="rId81" Type="http://schemas.openxmlformats.org/officeDocument/2006/relationships/hyperlink" Target="https://www.bseindia.com/xml-data/corpfiling/AttachHis/8bbc99c1-98e8-41e8-89ac-86e81221a963.pdf" TargetMode="External"/><Relationship Id="rId4" Type="http://schemas.openxmlformats.org/officeDocument/2006/relationships/hyperlink" Target="https://www.bseindia.com/xml-data/corpfiling/AttachHis/5e2ee0c9-f4b4-4486-b247-674b01b11936.pdf" TargetMode="External"/><Relationship Id="rId9" Type="http://schemas.openxmlformats.org/officeDocument/2006/relationships/hyperlink" Target="https://www.bseindia.com/stockinfo/AnnPdfOpen.aspx?Pname=\a3fa3c06-68a4-408b-9d3e-089ebd48d102.pdf" TargetMode="External"/><Relationship Id="rId14" Type="http://schemas.openxmlformats.org/officeDocument/2006/relationships/hyperlink" Target="https://www.bseindia.com/xml-data/corpfiling/AttachHis/fa53c28b-bb5e-4e4e-a3d5-cf085d70341a.pdf" TargetMode="External"/><Relationship Id="rId22" Type="http://schemas.openxmlformats.org/officeDocument/2006/relationships/hyperlink" Target="https://www.bseindia.com/xml-data/corpfiling/AttachHis/fa5b7565-50e5-4648-ab6b-ce9ccbe47259.pdf" TargetMode="External"/><Relationship Id="rId27" Type="http://schemas.openxmlformats.org/officeDocument/2006/relationships/hyperlink" Target="https://www.bseindia.com/xml-data/corpfiling/AttachHis/3a251043-90e5-4748-b94a-2c9f364ef43a.pdf" TargetMode="External"/><Relationship Id="rId30" Type="http://schemas.openxmlformats.org/officeDocument/2006/relationships/hyperlink" Target="https://www.bseindia.com/stockinfo/AnnPdfOpen.aspx?Pname=\f66c1aa7-a533-4ac2-b735-0a0d9fc26243.pdf" TargetMode="External"/><Relationship Id="rId35" Type="http://schemas.openxmlformats.org/officeDocument/2006/relationships/hyperlink" Target="https://www.bseindia.com/xml-data/corpfiling/AttachHis/6619fc6f-9343-4f0e-8e7a-740c52b0106c.pdf" TargetMode="External"/><Relationship Id="rId43" Type="http://schemas.openxmlformats.org/officeDocument/2006/relationships/hyperlink" Target="https://www.bseindia.com/xml-data/corpfiling/AttachHis/de066255-8ad1-4a3f-89da-3318a4d8dcb7.pdf" TargetMode="External"/><Relationship Id="rId48" Type="http://schemas.openxmlformats.org/officeDocument/2006/relationships/hyperlink" Target="https://www.bseindia.com/stockinfo/AnnPdfOpen.aspx?Pname=\938c3dc8-b424-40fc-836b-101415d323cd.pdf" TargetMode="External"/><Relationship Id="rId56" Type="http://schemas.openxmlformats.org/officeDocument/2006/relationships/hyperlink" Target="https://www.bseindia.com/xml-data/corpfiling/AttachHis/fa53c28b-bb5e-4e4e-a3d5-cf085d70341a.pdf" TargetMode="External"/><Relationship Id="rId64" Type="http://schemas.openxmlformats.org/officeDocument/2006/relationships/hyperlink" Target="https://www.bseindia.com/xml-data/corpfiling/AttachHis/fa5b7565-50e5-4648-ab6b-ce9ccbe47259.pdf" TargetMode="External"/><Relationship Id="rId69" Type="http://schemas.openxmlformats.org/officeDocument/2006/relationships/hyperlink" Target="https://www.bseindia.com/xml-data/corpfiling/AttachHis/3a251043-90e5-4748-b94a-2c9f364ef43a.pdf" TargetMode="External"/><Relationship Id="rId77" Type="http://schemas.openxmlformats.org/officeDocument/2006/relationships/hyperlink" Target="https://www.bseindia.com/xml-data/corpfiling/AttachHis/6619fc6f-9343-4f0e-8e7a-740c52b0106c.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stockinfo/AnnPdfOpen.aspx?Pname=\a3fa3c06-68a4-408b-9d3e-089ebd48d102.pdf" TargetMode="External"/><Relationship Id="rId72" Type="http://schemas.openxmlformats.org/officeDocument/2006/relationships/hyperlink" Target="https://www.bseindia.com/stockinfo/AnnPdfOpen.aspx?Pname=\f66c1aa7-a533-4ac2-b735-0a0d9fc26243.pdf" TargetMode="External"/><Relationship Id="rId80" Type="http://schemas.openxmlformats.org/officeDocument/2006/relationships/hyperlink" Target="https://www.bseindia.com/xml-data/corpfiling/AttachHis/7e810a09-8466-424c-b7fa-aa564a4398a5.pdf" TargetMode="External"/><Relationship Id="rId3" Type="http://schemas.openxmlformats.org/officeDocument/2006/relationships/hyperlink" Target="https://www.bseindia.com/xml-data/corpfiling/AttachHis/f9c525c6-500b-418a-ba1c-de529d668fed.pdf" TargetMode="External"/><Relationship Id="rId12" Type="http://schemas.openxmlformats.org/officeDocument/2006/relationships/hyperlink" Target="https://www.bseindia.com/xml-data/corpfiling/AttachHis/648b7ceb-a0c5-4f5c-a8d9-80f687561427.pdf" TargetMode="External"/><Relationship Id="rId17" Type="http://schemas.openxmlformats.org/officeDocument/2006/relationships/hyperlink" Target="https://www.bseindia.com/xml-data/corpfiling/AttachHis/2c745f12-4715-4138-a7b4-d0f815caca9c.pdf" TargetMode="External"/><Relationship Id="rId25" Type="http://schemas.openxmlformats.org/officeDocument/2006/relationships/hyperlink" Target="http://www.bseindia.com/xml-data/corpfiling/AttachHis/e62d7b16-01a8-4576-ad09-9b351e3e06e1.pdf" TargetMode="External"/><Relationship Id="rId33" Type="http://schemas.openxmlformats.org/officeDocument/2006/relationships/hyperlink" Target="https://www.bseindia.com/xml-data/corpfiling/AttachHis/5427027e-04cf-4edd-9f81-44a2f1f2a5d8.pdf" TargetMode="External"/><Relationship Id="rId38" Type="http://schemas.openxmlformats.org/officeDocument/2006/relationships/hyperlink" Target="https://www.bseindia.com/xml-data/corpfiling/AttachHis/7e810a09-8466-424c-b7fa-aa564a4398a5.pdf" TargetMode="External"/><Relationship Id="rId46" Type="http://schemas.openxmlformats.org/officeDocument/2006/relationships/hyperlink" Target="https://www.bseindia.com/xml-data/corpfiling/AttachHis/5e2ee0c9-f4b4-4486-b247-674b01b11936.pdf" TargetMode="External"/><Relationship Id="rId59" Type="http://schemas.openxmlformats.org/officeDocument/2006/relationships/hyperlink" Target="https://www.bseindia.com/xml-data/corpfiling/AttachHis/2c745f12-4715-4138-a7b4-d0f815caca9c.pdf" TargetMode="External"/><Relationship Id="rId67" Type="http://schemas.openxmlformats.org/officeDocument/2006/relationships/hyperlink" Target="http://www.bseindia.com/xml-data/corpfiling/AttachHis/e62d7b16-01a8-4576-ad09-9b351e3e06e1.pdf" TargetMode="External"/><Relationship Id="rId20" Type="http://schemas.openxmlformats.org/officeDocument/2006/relationships/hyperlink" Target="https://www.bseindia.com/xml-data/corpfiling/AttachHis/39c729e6-6af2-461f-9701-da762cd64cd7.pdf" TargetMode="External"/><Relationship Id="rId41" Type="http://schemas.openxmlformats.org/officeDocument/2006/relationships/hyperlink" Target="https://www.bseindia.com/stockinfo/AnnPdfOpen.aspx?Pname=\adc3e93f-b32f-4f2b-a08c-91f0b18c6aeb.pdf" TargetMode="External"/><Relationship Id="rId54" Type="http://schemas.openxmlformats.org/officeDocument/2006/relationships/hyperlink" Target="https://www.bseindia.com/xml-data/corpfiling/AttachHis/648b7ceb-a0c5-4f5c-a8d9-80f687561427.pdf" TargetMode="External"/><Relationship Id="rId62" Type="http://schemas.openxmlformats.org/officeDocument/2006/relationships/hyperlink" Target="https://www.bseindia.com/xml-data/corpfiling/AttachHis/39c729e6-6af2-461f-9701-da762cd64cd7.pdf" TargetMode="External"/><Relationship Id="rId70" Type="http://schemas.openxmlformats.org/officeDocument/2006/relationships/hyperlink" Target="https://www.bseindia.com/xml-data/corpfiling/AttachHis/1712bec0-eb1b-4c0e-93cf-ffe2228ee187.pdf" TargetMode="External"/><Relationship Id="rId75" Type="http://schemas.openxmlformats.org/officeDocument/2006/relationships/hyperlink" Target="https://www.bseindia.com/xml-data/corpfiling/AttachHis/5427027e-04cf-4edd-9f81-44a2f1f2a5d8.pdf" TargetMode="External"/><Relationship Id="rId83" Type="http://schemas.openxmlformats.org/officeDocument/2006/relationships/printerSettings" Target="../printerSettings/printerSettings1.bin"/><Relationship Id="rId1" Type="http://schemas.openxmlformats.org/officeDocument/2006/relationships/hyperlink" Target="https://www.bseindia.com/xml-data/corpfiling/AttachHis/de066255-8ad1-4a3f-89da-3318a4d8dcb7.pdf" TargetMode="External"/><Relationship Id="rId6" Type="http://schemas.openxmlformats.org/officeDocument/2006/relationships/hyperlink" Target="https://www.bseindia.com/stockinfo/AnnPdfOpen.aspx?Pname=\938c3dc8-b424-40fc-836b-101415d323cd.pdf" TargetMode="External"/><Relationship Id="rId15" Type="http://schemas.openxmlformats.org/officeDocument/2006/relationships/hyperlink" Target="https://www.bseindia.com/stockinfo/AnnPdfOpen.aspx?Pname=\adc3e93f-b32f-4f2b-a08c-91f0b18c6aeb.pdf" TargetMode="External"/><Relationship Id="rId23" Type="http://schemas.openxmlformats.org/officeDocument/2006/relationships/hyperlink" Target="https://www.bseindia.com/xml-data/corpfiling/AttachHis/9025bae6-ed1c-41e0-85e7-33682bc1edd0.pdf" TargetMode="External"/><Relationship Id="rId28" Type="http://schemas.openxmlformats.org/officeDocument/2006/relationships/hyperlink" Target="https://www.bseindia.com/xml-data/corpfiling/AttachHis/1712bec0-eb1b-4c0e-93cf-ffe2228ee187.pdf" TargetMode="External"/><Relationship Id="rId36" Type="http://schemas.openxmlformats.org/officeDocument/2006/relationships/hyperlink" Target="https://www.bseindia.com/xml-data/corpfiling/AttachHis/4c6cfc93-31ae-4e42-8a94-75a2fb33bf9b.pdf" TargetMode="External"/><Relationship Id="rId49" Type="http://schemas.openxmlformats.org/officeDocument/2006/relationships/hyperlink" Target="https://www.bseindia.com/xml-data/corpfiling/AttachHis/bf787958-642f-4d2e-8b39-4642011531dc.pdf" TargetMode="External"/><Relationship Id="rId57" Type="http://schemas.openxmlformats.org/officeDocument/2006/relationships/hyperlink" Target="https://www.bseindia.com/stockinfo/AnnPdfOpen.aspx?Pname=\adc3e93f-b32f-4f2b-a08c-91f0b18c6aeb.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B693-4FF7-49DC-B03C-4ED53FBEA8A4}">
  <dimension ref="A1:C129"/>
  <sheetViews>
    <sheetView showGridLines="0" tabSelected="1" zoomScale="90" zoomScaleNormal="90" workbookViewId="0">
      <selection activeCell="I17" sqref="I17"/>
    </sheetView>
  </sheetViews>
  <sheetFormatPr defaultRowHeight="15" x14ac:dyDescent="0.25"/>
  <cols>
    <col min="1" max="1" width="13.140625" bestFit="1" customWidth="1"/>
    <col min="2" max="2" width="26.7109375" bestFit="1" customWidth="1"/>
    <col min="3" max="3" width="56.85546875" bestFit="1" customWidth="1"/>
  </cols>
  <sheetData>
    <row r="1" spans="1:3" s="27" customFormat="1" ht="18.75" x14ac:dyDescent="0.3">
      <c r="A1" s="83" t="s">
        <v>12</v>
      </c>
      <c r="B1" s="83"/>
      <c r="C1" s="83"/>
    </row>
    <row r="2" spans="1:3" s="27" customFormat="1" x14ac:dyDescent="0.25"/>
    <row r="3" spans="1:3" s="27" customFormat="1" x14ac:dyDescent="0.25">
      <c r="A3" s="39" t="s">
        <v>4924</v>
      </c>
      <c r="B3" s="39" t="s">
        <v>4925</v>
      </c>
      <c r="C3" s="39" t="s">
        <v>4926</v>
      </c>
    </row>
    <row r="4" spans="1:3" x14ac:dyDescent="0.25">
      <c r="A4" s="40" t="s">
        <v>27</v>
      </c>
      <c r="B4" s="41" t="s">
        <v>4799</v>
      </c>
      <c r="C4" s="40" t="s">
        <v>29</v>
      </c>
    </row>
    <row r="5" spans="1:3" x14ac:dyDescent="0.25">
      <c r="A5" s="40" t="s">
        <v>213</v>
      </c>
      <c r="B5" s="41" t="s">
        <v>4800</v>
      </c>
      <c r="C5" s="40" t="s">
        <v>214</v>
      </c>
    </row>
    <row r="6" spans="1:3" x14ac:dyDescent="0.25">
      <c r="A6" s="40" t="s">
        <v>404</v>
      </c>
      <c r="B6" s="41" t="s">
        <v>4801</v>
      </c>
      <c r="C6" s="40" t="s">
        <v>405</v>
      </c>
    </row>
    <row r="7" spans="1:3" x14ac:dyDescent="0.25">
      <c r="A7" s="40" t="s">
        <v>529</v>
      </c>
      <c r="B7" s="41" t="s">
        <v>4802</v>
      </c>
      <c r="C7" s="40" t="s">
        <v>530</v>
      </c>
    </row>
    <row r="8" spans="1:3" x14ac:dyDescent="0.25">
      <c r="A8" s="40" t="s">
        <v>585</v>
      </c>
      <c r="B8" s="41" t="s">
        <v>4803</v>
      </c>
      <c r="C8" s="40" t="s">
        <v>586</v>
      </c>
    </row>
    <row r="9" spans="1:3" x14ac:dyDescent="0.25">
      <c r="A9" s="40" t="s">
        <v>850</v>
      </c>
      <c r="B9" s="41" t="s">
        <v>4804</v>
      </c>
      <c r="C9" s="40" t="s">
        <v>851</v>
      </c>
    </row>
    <row r="10" spans="1:3" x14ac:dyDescent="0.25">
      <c r="A10" s="40" t="s">
        <v>899</v>
      </c>
      <c r="B10" s="41" t="s">
        <v>4805</v>
      </c>
      <c r="C10" s="40" t="s">
        <v>900</v>
      </c>
    </row>
    <row r="11" spans="1:3" x14ac:dyDescent="0.25">
      <c r="A11" s="40" t="s">
        <v>938</v>
      </c>
      <c r="B11" s="41" t="s">
        <v>4806</v>
      </c>
      <c r="C11" s="40" t="s">
        <v>939</v>
      </c>
    </row>
    <row r="12" spans="1:3" x14ac:dyDescent="0.25">
      <c r="A12" s="40" t="s">
        <v>997</v>
      </c>
      <c r="B12" s="41" t="s">
        <v>4807</v>
      </c>
      <c r="C12" s="40" t="s">
        <v>998</v>
      </c>
    </row>
    <row r="13" spans="1:3" x14ac:dyDescent="0.25">
      <c r="A13" s="40" t="s">
        <v>1038</v>
      </c>
      <c r="B13" s="41" t="s">
        <v>4808</v>
      </c>
      <c r="C13" s="40" t="s">
        <v>1039</v>
      </c>
    </row>
    <row r="14" spans="1:3" x14ac:dyDescent="0.25">
      <c r="A14" s="40" t="s">
        <v>1119</v>
      </c>
      <c r="B14" s="41" t="s">
        <v>4809</v>
      </c>
      <c r="C14" s="40" t="s">
        <v>1120</v>
      </c>
    </row>
    <row r="15" spans="1:3" x14ac:dyDescent="0.25">
      <c r="A15" s="40" t="s">
        <v>1160</v>
      </c>
      <c r="B15" s="41" t="s">
        <v>4810</v>
      </c>
      <c r="C15" s="40" t="s">
        <v>1161</v>
      </c>
    </row>
    <row r="16" spans="1:3" x14ac:dyDescent="0.25">
      <c r="A16" s="40" t="s">
        <v>1193</v>
      </c>
      <c r="B16" s="41" t="s">
        <v>4811</v>
      </c>
      <c r="C16" s="40" t="s">
        <v>1194</v>
      </c>
    </row>
    <row r="17" spans="1:3" x14ac:dyDescent="0.25">
      <c r="A17" s="40" t="s">
        <v>1211</v>
      </c>
      <c r="B17" s="41" t="s">
        <v>4812</v>
      </c>
      <c r="C17" s="40" t="s">
        <v>1212</v>
      </c>
    </row>
    <row r="18" spans="1:3" x14ac:dyDescent="0.25">
      <c r="A18" s="40" t="s">
        <v>1282</v>
      </c>
      <c r="B18" s="41" t="s">
        <v>4813</v>
      </c>
      <c r="C18" s="40" t="s">
        <v>1283</v>
      </c>
    </row>
    <row r="19" spans="1:3" x14ac:dyDescent="0.25">
      <c r="A19" s="40" t="s">
        <v>1602</v>
      </c>
      <c r="B19" s="41" t="s">
        <v>4814</v>
      </c>
      <c r="C19" s="40" t="s">
        <v>1603</v>
      </c>
    </row>
    <row r="20" spans="1:3" x14ac:dyDescent="0.25">
      <c r="A20" s="40" t="s">
        <v>1637</v>
      </c>
      <c r="B20" s="41" t="s">
        <v>4815</v>
      </c>
      <c r="C20" s="40" t="s">
        <v>1638</v>
      </c>
    </row>
    <row r="21" spans="1:3" x14ac:dyDescent="0.25">
      <c r="A21" s="40" t="s">
        <v>1948</v>
      </c>
      <c r="B21" s="41" t="s">
        <v>4816</v>
      </c>
      <c r="C21" s="40" t="s">
        <v>1949</v>
      </c>
    </row>
    <row r="22" spans="1:3" x14ac:dyDescent="0.25">
      <c r="A22" s="40" t="s">
        <v>1982</v>
      </c>
      <c r="B22" s="41" t="s">
        <v>4817</v>
      </c>
      <c r="C22" s="40" t="s">
        <v>1983</v>
      </c>
    </row>
    <row r="23" spans="1:3" x14ac:dyDescent="0.25">
      <c r="A23" s="40" t="s">
        <v>1987</v>
      </c>
      <c r="B23" s="41" t="s">
        <v>4818</v>
      </c>
      <c r="C23" s="40" t="s">
        <v>1988</v>
      </c>
    </row>
    <row r="24" spans="1:3" x14ac:dyDescent="0.25">
      <c r="A24" s="40" t="s">
        <v>2092</v>
      </c>
      <c r="B24" s="41" t="s">
        <v>4819</v>
      </c>
      <c r="C24" s="40" t="s">
        <v>2093</v>
      </c>
    </row>
    <row r="25" spans="1:3" x14ac:dyDescent="0.25">
      <c r="A25" s="40" t="s">
        <v>2239</v>
      </c>
      <c r="B25" s="41" t="s">
        <v>4820</v>
      </c>
      <c r="C25" s="40" t="s">
        <v>2240</v>
      </c>
    </row>
    <row r="26" spans="1:3" x14ac:dyDescent="0.25">
      <c r="A26" s="40" t="s">
        <v>2280</v>
      </c>
      <c r="B26" s="41" t="s">
        <v>4821</v>
      </c>
      <c r="C26" s="40" t="s">
        <v>2281</v>
      </c>
    </row>
    <row r="27" spans="1:3" x14ac:dyDescent="0.25">
      <c r="A27" s="40" t="s">
        <v>2282</v>
      </c>
      <c r="B27" s="41" t="s">
        <v>4822</v>
      </c>
      <c r="C27" s="40" t="s">
        <v>2283</v>
      </c>
    </row>
    <row r="28" spans="1:3" x14ac:dyDescent="0.25">
      <c r="A28" s="40" t="s">
        <v>2315</v>
      </c>
      <c r="B28" s="41" t="s">
        <v>4823</v>
      </c>
      <c r="C28" s="40" t="s">
        <v>2316</v>
      </c>
    </row>
    <row r="29" spans="1:3" x14ac:dyDescent="0.25">
      <c r="A29" s="40" t="s">
        <v>2338</v>
      </c>
      <c r="B29" s="41" t="s">
        <v>4824</v>
      </c>
      <c r="C29" s="40" t="s">
        <v>2339</v>
      </c>
    </row>
    <row r="30" spans="1:3" x14ac:dyDescent="0.25">
      <c r="A30" s="40" t="s">
        <v>2357</v>
      </c>
      <c r="B30" s="41" t="s">
        <v>4825</v>
      </c>
      <c r="C30" s="40" t="s">
        <v>2358</v>
      </c>
    </row>
    <row r="31" spans="1:3" x14ac:dyDescent="0.25">
      <c r="A31" s="40" t="s">
        <v>2419</v>
      </c>
      <c r="B31" s="41" t="s">
        <v>4826</v>
      </c>
      <c r="C31" s="40" t="s">
        <v>2420</v>
      </c>
    </row>
    <row r="32" spans="1:3" x14ac:dyDescent="0.25">
      <c r="A32" s="40" t="s">
        <v>2427</v>
      </c>
      <c r="B32" s="41" t="s">
        <v>4827</v>
      </c>
      <c r="C32" s="40" t="s">
        <v>2428</v>
      </c>
    </row>
    <row r="33" spans="1:3" x14ac:dyDescent="0.25">
      <c r="A33" s="40" t="s">
        <v>2645</v>
      </c>
      <c r="B33" s="41" t="s">
        <v>4828</v>
      </c>
      <c r="C33" s="40" t="s">
        <v>2646</v>
      </c>
    </row>
    <row r="34" spans="1:3" x14ac:dyDescent="0.25">
      <c r="A34" s="40" t="s">
        <v>1615</v>
      </c>
      <c r="B34" s="41" t="s">
        <v>4829</v>
      </c>
      <c r="C34" s="40" t="s">
        <v>2659</v>
      </c>
    </row>
    <row r="35" spans="1:3" x14ac:dyDescent="0.25">
      <c r="A35" s="40" t="s">
        <v>2769</v>
      </c>
      <c r="B35" s="41" t="s">
        <v>4830</v>
      </c>
      <c r="C35" s="40" t="s">
        <v>2770</v>
      </c>
    </row>
    <row r="36" spans="1:3" x14ac:dyDescent="0.25">
      <c r="A36" s="40" t="s">
        <v>2898</v>
      </c>
      <c r="B36" s="41" t="s">
        <v>4831</v>
      </c>
      <c r="C36" s="40" t="s">
        <v>2414</v>
      </c>
    </row>
    <row r="37" spans="1:3" x14ac:dyDescent="0.25">
      <c r="A37" s="40" t="s">
        <v>2902</v>
      </c>
      <c r="B37" s="41" t="s">
        <v>4832</v>
      </c>
      <c r="C37" s="40" t="s">
        <v>2903</v>
      </c>
    </row>
    <row r="38" spans="1:3" x14ac:dyDescent="0.25">
      <c r="A38" s="40" t="s">
        <v>2919</v>
      </c>
      <c r="B38" s="41" t="s">
        <v>4833</v>
      </c>
      <c r="C38" s="40" t="s">
        <v>2920</v>
      </c>
    </row>
    <row r="39" spans="1:3" x14ac:dyDescent="0.25">
      <c r="A39" s="40" t="s">
        <v>2921</v>
      </c>
      <c r="B39" s="41" t="s">
        <v>4834</v>
      </c>
      <c r="C39" s="40" t="s">
        <v>2922</v>
      </c>
    </row>
    <row r="40" spans="1:3" x14ac:dyDescent="0.25">
      <c r="A40" s="40" t="s">
        <v>2923</v>
      </c>
      <c r="B40" s="41" t="s">
        <v>4835</v>
      </c>
      <c r="C40" s="40" t="s">
        <v>2924</v>
      </c>
    </row>
    <row r="41" spans="1:3" x14ac:dyDescent="0.25">
      <c r="A41" s="40" t="s">
        <v>3014</v>
      </c>
      <c r="B41" s="41" t="s">
        <v>4836</v>
      </c>
      <c r="C41" s="40" t="s">
        <v>3015</v>
      </c>
    </row>
    <row r="42" spans="1:3" x14ac:dyDescent="0.25">
      <c r="A42" s="40" t="s">
        <v>3087</v>
      </c>
      <c r="B42" s="41" t="s">
        <v>4837</v>
      </c>
      <c r="C42" s="40" t="s">
        <v>3088</v>
      </c>
    </row>
    <row r="43" spans="1:3" x14ac:dyDescent="0.25">
      <c r="A43" s="40" t="s">
        <v>3095</v>
      </c>
      <c r="B43" s="41" t="s">
        <v>4838</v>
      </c>
      <c r="C43" s="40" t="s">
        <v>3096</v>
      </c>
    </row>
    <row r="44" spans="1:3" x14ac:dyDescent="0.25">
      <c r="A44" s="40" t="s">
        <v>3105</v>
      </c>
      <c r="B44" s="41" t="s">
        <v>4839</v>
      </c>
      <c r="C44" s="40" t="s">
        <v>3106</v>
      </c>
    </row>
    <row r="45" spans="1:3" x14ac:dyDescent="0.25">
      <c r="A45" s="40" t="s">
        <v>3107</v>
      </c>
      <c r="B45" s="41" t="s">
        <v>4840</v>
      </c>
      <c r="C45" s="40" t="s">
        <v>3108</v>
      </c>
    </row>
    <row r="46" spans="1:3" x14ac:dyDescent="0.25">
      <c r="A46" s="40" t="s">
        <v>3116</v>
      </c>
      <c r="B46" s="41" t="s">
        <v>4841</v>
      </c>
      <c r="C46" s="40" t="s">
        <v>3117</v>
      </c>
    </row>
    <row r="47" spans="1:3" x14ac:dyDescent="0.25">
      <c r="A47" s="40" t="s">
        <v>3124</v>
      </c>
      <c r="B47" s="41" t="s">
        <v>4842</v>
      </c>
      <c r="C47" s="40" t="s">
        <v>3125</v>
      </c>
    </row>
    <row r="48" spans="1:3" x14ac:dyDescent="0.25">
      <c r="A48" s="40" t="s">
        <v>3111</v>
      </c>
      <c r="B48" s="41" t="s">
        <v>4843</v>
      </c>
      <c r="C48" s="40" t="s">
        <v>3126</v>
      </c>
    </row>
    <row r="49" spans="1:3" x14ac:dyDescent="0.25">
      <c r="A49" s="40" t="s">
        <v>3129</v>
      </c>
      <c r="B49" s="41" t="s">
        <v>4844</v>
      </c>
      <c r="C49" s="40" t="s">
        <v>3130</v>
      </c>
    </row>
    <row r="50" spans="1:3" x14ac:dyDescent="0.25">
      <c r="A50" s="40" t="s">
        <v>3112</v>
      </c>
      <c r="B50" s="41" t="s">
        <v>4845</v>
      </c>
      <c r="C50" s="40" t="s">
        <v>3131</v>
      </c>
    </row>
    <row r="51" spans="1:3" x14ac:dyDescent="0.25">
      <c r="A51" s="40" t="s">
        <v>3135</v>
      </c>
      <c r="B51" s="41" t="s">
        <v>4846</v>
      </c>
      <c r="C51" s="40" t="s">
        <v>3136</v>
      </c>
    </row>
    <row r="52" spans="1:3" x14ac:dyDescent="0.25">
      <c r="A52" s="40" t="s">
        <v>3143</v>
      </c>
      <c r="B52" s="41" t="s">
        <v>4847</v>
      </c>
      <c r="C52" s="40" t="s">
        <v>3144</v>
      </c>
    </row>
    <row r="53" spans="1:3" x14ac:dyDescent="0.25">
      <c r="A53" s="40" t="s">
        <v>3145</v>
      </c>
      <c r="B53" s="41" t="s">
        <v>4848</v>
      </c>
      <c r="C53" s="40" t="s">
        <v>3146</v>
      </c>
    </row>
    <row r="54" spans="1:3" x14ac:dyDescent="0.25">
      <c r="A54" s="40" t="s">
        <v>3147</v>
      </c>
      <c r="B54" s="41" t="s">
        <v>4849</v>
      </c>
      <c r="C54" s="40" t="s">
        <v>3148</v>
      </c>
    </row>
    <row r="55" spans="1:3" x14ac:dyDescent="0.25">
      <c r="A55" s="40" t="s">
        <v>3149</v>
      </c>
      <c r="B55" s="41" t="s">
        <v>4850</v>
      </c>
      <c r="C55" s="40" t="s">
        <v>3150</v>
      </c>
    </row>
    <row r="56" spans="1:3" x14ac:dyDescent="0.25">
      <c r="A56" s="40" t="s">
        <v>3243</v>
      </c>
      <c r="B56" s="41" t="s">
        <v>4851</v>
      </c>
      <c r="C56" s="40" t="s">
        <v>3244</v>
      </c>
    </row>
    <row r="57" spans="1:3" x14ac:dyDescent="0.25">
      <c r="A57" s="40" t="s">
        <v>3245</v>
      </c>
      <c r="B57" s="41" t="s">
        <v>4852</v>
      </c>
      <c r="C57" s="40" t="s">
        <v>3246</v>
      </c>
    </row>
    <row r="58" spans="1:3" x14ac:dyDescent="0.25">
      <c r="A58" s="40" t="s">
        <v>3286</v>
      </c>
      <c r="B58" s="41" t="s">
        <v>4853</v>
      </c>
      <c r="C58" s="40" t="s">
        <v>3287</v>
      </c>
    </row>
    <row r="59" spans="1:3" x14ac:dyDescent="0.25">
      <c r="A59" s="40" t="s">
        <v>3306</v>
      </c>
      <c r="B59" s="41" t="s">
        <v>4854</v>
      </c>
      <c r="C59" s="40" t="s">
        <v>3307</v>
      </c>
    </row>
    <row r="60" spans="1:3" x14ac:dyDescent="0.25">
      <c r="A60" s="40" t="s">
        <v>3320</v>
      </c>
      <c r="B60" s="41" t="s">
        <v>4855</v>
      </c>
      <c r="C60" s="40" t="s">
        <v>3321</v>
      </c>
    </row>
    <row r="61" spans="1:3" x14ac:dyDescent="0.25">
      <c r="A61" s="40" t="s">
        <v>3338</v>
      </c>
      <c r="B61" s="41" t="s">
        <v>4856</v>
      </c>
      <c r="C61" s="40" t="s">
        <v>3339</v>
      </c>
    </row>
    <row r="62" spans="1:3" x14ac:dyDescent="0.25">
      <c r="A62" s="40" t="s">
        <v>3354</v>
      </c>
      <c r="B62" s="41" t="s">
        <v>4857</v>
      </c>
      <c r="C62" s="40" t="s">
        <v>3355</v>
      </c>
    </row>
    <row r="63" spans="1:3" x14ac:dyDescent="0.25">
      <c r="A63" s="40" t="s">
        <v>3356</v>
      </c>
      <c r="B63" s="41" t="s">
        <v>4858</v>
      </c>
      <c r="C63" s="40" t="s">
        <v>3357</v>
      </c>
    </row>
    <row r="64" spans="1:3" x14ac:dyDescent="0.25">
      <c r="A64" s="40" t="s">
        <v>3358</v>
      </c>
      <c r="B64" s="41" t="s">
        <v>4859</v>
      </c>
      <c r="C64" s="40" t="s">
        <v>3359</v>
      </c>
    </row>
    <row r="65" spans="1:3" x14ac:dyDescent="0.25">
      <c r="A65" s="40" t="s">
        <v>3368</v>
      </c>
      <c r="B65" s="41" t="s">
        <v>4860</v>
      </c>
      <c r="C65" s="40" t="s">
        <v>3369</v>
      </c>
    </row>
    <row r="66" spans="1:3" x14ac:dyDescent="0.25">
      <c r="A66" s="40" t="s">
        <v>3375</v>
      </c>
      <c r="B66" s="41" t="s">
        <v>4861</v>
      </c>
      <c r="C66" s="40" t="s">
        <v>3376</v>
      </c>
    </row>
    <row r="67" spans="1:3" x14ac:dyDescent="0.25">
      <c r="A67" s="40" t="s">
        <v>3239</v>
      </c>
      <c r="B67" s="41" t="s">
        <v>4862</v>
      </c>
      <c r="C67" s="40" t="s">
        <v>3389</v>
      </c>
    </row>
    <row r="68" spans="1:3" x14ac:dyDescent="0.25">
      <c r="A68" s="40" t="s">
        <v>3390</v>
      </c>
      <c r="B68" s="41" t="s">
        <v>4863</v>
      </c>
      <c r="C68" s="40" t="s">
        <v>3391</v>
      </c>
    </row>
    <row r="69" spans="1:3" x14ac:dyDescent="0.25">
      <c r="A69" s="40" t="s">
        <v>3395</v>
      </c>
      <c r="B69" s="41" t="s">
        <v>4864</v>
      </c>
      <c r="C69" s="40" t="s">
        <v>3396</v>
      </c>
    </row>
    <row r="70" spans="1:3" x14ac:dyDescent="0.25">
      <c r="A70" s="40" t="s">
        <v>3454</v>
      </c>
      <c r="B70" s="41" t="s">
        <v>4865</v>
      </c>
      <c r="C70" s="40" t="s">
        <v>3455</v>
      </c>
    </row>
    <row r="71" spans="1:3" x14ac:dyDescent="0.25">
      <c r="A71" s="40" t="s">
        <v>3456</v>
      </c>
      <c r="B71" s="41" t="s">
        <v>4866</v>
      </c>
      <c r="C71" s="40" t="s">
        <v>3457</v>
      </c>
    </row>
    <row r="72" spans="1:3" x14ac:dyDescent="0.25">
      <c r="A72" s="40" t="s">
        <v>3494</v>
      </c>
      <c r="B72" s="41" t="s">
        <v>4867</v>
      </c>
      <c r="C72" s="40" t="s">
        <v>3495</v>
      </c>
    </row>
    <row r="73" spans="1:3" x14ac:dyDescent="0.25">
      <c r="A73" s="40" t="s">
        <v>3518</v>
      </c>
      <c r="B73" s="41" t="s">
        <v>4868</v>
      </c>
      <c r="C73" s="40" t="s">
        <v>3519</v>
      </c>
    </row>
    <row r="74" spans="1:3" x14ac:dyDescent="0.25">
      <c r="A74" s="40" t="s">
        <v>3520</v>
      </c>
      <c r="B74" s="41" t="s">
        <v>4869</v>
      </c>
      <c r="C74" s="40" t="s">
        <v>3521</v>
      </c>
    </row>
    <row r="75" spans="1:3" x14ac:dyDescent="0.25">
      <c r="A75" s="40" t="s">
        <v>3531</v>
      </c>
      <c r="B75" s="41" t="s">
        <v>4870</v>
      </c>
      <c r="C75" s="40" t="s">
        <v>3532</v>
      </c>
    </row>
    <row r="76" spans="1:3" x14ac:dyDescent="0.25">
      <c r="A76" s="40" t="s">
        <v>3562</v>
      </c>
      <c r="B76" s="41" t="s">
        <v>4871</v>
      </c>
      <c r="C76" s="40" t="s">
        <v>3563</v>
      </c>
    </row>
    <row r="77" spans="1:3" x14ac:dyDescent="0.25">
      <c r="A77" s="40" t="s">
        <v>3115</v>
      </c>
      <c r="B77" s="41" t="s">
        <v>4872</v>
      </c>
      <c r="C77" s="40" t="s">
        <v>3578</v>
      </c>
    </row>
    <row r="78" spans="1:3" x14ac:dyDescent="0.25">
      <c r="A78" s="40" t="s">
        <v>3594</v>
      </c>
      <c r="B78" s="41" t="s">
        <v>4873</v>
      </c>
      <c r="C78" s="40" t="s">
        <v>3595</v>
      </c>
    </row>
    <row r="79" spans="1:3" x14ac:dyDescent="0.25">
      <c r="A79" s="40" t="s">
        <v>3629</v>
      </c>
      <c r="B79" s="41" t="s">
        <v>4874</v>
      </c>
      <c r="C79" s="40" t="s">
        <v>3630</v>
      </c>
    </row>
    <row r="80" spans="1:3" x14ac:dyDescent="0.25">
      <c r="A80" s="40" t="s">
        <v>3110</v>
      </c>
      <c r="B80" s="41" t="s">
        <v>4875</v>
      </c>
      <c r="C80" s="40" t="s">
        <v>3637</v>
      </c>
    </row>
    <row r="81" spans="1:3" x14ac:dyDescent="0.25">
      <c r="A81" s="40" t="s">
        <v>3671</v>
      </c>
      <c r="B81" s="41" t="s">
        <v>4876</v>
      </c>
      <c r="C81" s="40" t="s">
        <v>3672</v>
      </c>
    </row>
    <row r="82" spans="1:3" x14ac:dyDescent="0.25">
      <c r="A82" s="40" t="s">
        <v>3236</v>
      </c>
      <c r="B82" s="41" t="s">
        <v>4877</v>
      </c>
      <c r="C82" s="40" t="s">
        <v>3682</v>
      </c>
    </row>
    <row r="83" spans="1:3" x14ac:dyDescent="0.25">
      <c r="A83" s="40" t="s">
        <v>3713</v>
      </c>
      <c r="B83" s="41" t="s">
        <v>4878</v>
      </c>
      <c r="C83" s="40" t="s">
        <v>3714</v>
      </c>
    </row>
    <row r="84" spans="1:3" x14ac:dyDescent="0.25">
      <c r="A84" s="40" t="s">
        <v>3730</v>
      </c>
      <c r="B84" s="41" t="s">
        <v>4879</v>
      </c>
      <c r="C84" s="40" t="s">
        <v>3731</v>
      </c>
    </row>
    <row r="85" spans="1:3" x14ac:dyDescent="0.25">
      <c r="A85" s="40" t="s">
        <v>3752</v>
      </c>
      <c r="B85" s="41" t="s">
        <v>4880</v>
      </c>
      <c r="C85" s="40" t="s">
        <v>3753</v>
      </c>
    </row>
    <row r="86" spans="1:3" x14ac:dyDescent="0.25">
      <c r="A86" s="40" t="s">
        <v>1965</v>
      </c>
      <c r="B86" s="41" t="s">
        <v>4881</v>
      </c>
      <c r="C86" s="40" t="s">
        <v>3869</v>
      </c>
    </row>
    <row r="87" spans="1:3" x14ac:dyDescent="0.25">
      <c r="A87" s="40" t="s">
        <v>3870</v>
      </c>
      <c r="B87" s="41" t="s">
        <v>4882</v>
      </c>
      <c r="C87" s="40" t="s">
        <v>3871</v>
      </c>
    </row>
    <row r="88" spans="1:3" x14ac:dyDescent="0.25">
      <c r="A88" s="40" t="s">
        <v>3896</v>
      </c>
      <c r="B88" s="41" t="s">
        <v>4883</v>
      </c>
      <c r="C88" s="40" t="s">
        <v>3897</v>
      </c>
    </row>
    <row r="89" spans="1:3" x14ac:dyDescent="0.25">
      <c r="A89" s="40" t="s">
        <v>3913</v>
      </c>
      <c r="B89" s="41" t="s">
        <v>4884</v>
      </c>
      <c r="C89" s="40" t="s">
        <v>3914</v>
      </c>
    </row>
    <row r="90" spans="1:3" x14ac:dyDescent="0.25">
      <c r="A90" s="40" t="s">
        <v>3966</v>
      </c>
      <c r="B90" s="41" t="s">
        <v>4885</v>
      </c>
      <c r="C90" s="40" t="s">
        <v>3967</v>
      </c>
    </row>
    <row r="91" spans="1:3" x14ac:dyDescent="0.25">
      <c r="A91" s="40" t="s">
        <v>4000</v>
      </c>
      <c r="B91" s="41" t="s">
        <v>4886</v>
      </c>
      <c r="C91" s="40" t="s">
        <v>4001</v>
      </c>
    </row>
    <row r="92" spans="1:3" x14ac:dyDescent="0.25">
      <c r="A92" s="40" t="s">
        <v>4011</v>
      </c>
      <c r="B92" s="41" t="s">
        <v>4887</v>
      </c>
      <c r="C92" s="40" t="s">
        <v>4012</v>
      </c>
    </row>
    <row r="93" spans="1:3" x14ac:dyDescent="0.25">
      <c r="A93" s="40" t="s">
        <v>4018</v>
      </c>
      <c r="B93" s="41" t="s">
        <v>4888</v>
      </c>
      <c r="C93" s="40" t="s">
        <v>4019</v>
      </c>
    </row>
    <row r="94" spans="1:3" x14ac:dyDescent="0.25">
      <c r="A94" s="40" t="s">
        <v>4127</v>
      </c>
      <c r="B94" s="41" t="s">
        <v>4889</v>
      </c>
      <c r="C94" s="40" t="s">
        <v>4128</v>
      </c>
    </row>
    <row r="95" spans="1:3" x14ac:dyDescent="0.25">
      <c r="A95" s="40" t="s">
        <v>4596</v>
      </c>
      <c r="B95" s="41" t="s">
        <v>4890</v>
      </c>
      <c r="C95" s="40" t="s">
        <v>4597</v>
      </c>
    </row>
    <row r="96" spans="1:3" x14ac:dyDescent="0.25">
      <c r="A96" s="40" t="s">
        <v>4601</v>
      </c>
      <c r="B96" s="41" t="s">
        <v>4891</v>
      </c>
      <c r="C96" s="40" t="s">
        <v>4602</v>
      </c>
    </row>
    <row r="97" spans="1:3" x14ac:dyDescent="0.25">
      <c r="A97" s="40" t="s">
        <v>4603</v>
      </c>
      <c r="B97" s="41" t="s">
        <v>4892</v>
      </c>
      <c r="C97" s="40" t="s">
        <v>4604</v>
      </c>
    </row>
    <row r="98" spans="1:3" x14ac:dyDescent="0.25">
      <c r="A98" s="40" t="s">
        <v>4635</v>
      </c>
      <c r="B98" s="41" t="s">
        <v>4893</v>
      </c>
      <c r="C98" s="40" t="s">
        <v>4636</v>
      </c>
    </row>
    <row r="99" spans="1:3" x14ac:dyDescent="0.25">
      <c r="A99" s="40" t="s">
        <v>4637</v>
      </c>
      <c r="B99" s="41" t="s">
        <v>4894</v>
      </c>
      <c r="C99" s="40" t="s">
        <v>4638</v>
      </c>
    </row>
    <row r="100" spans="1:3" x14ac:dyDescent="0.25">
      <c r="A100" s="40" t="s">
        <v>4639</v>
      </c>
      <c r="B100" s="41" t="s">
        <v>4895</v>
      </c>
      <c r="C100" s="40" t="s">
        <v>4640</v>
      </c>
    </row>
    <row r="101" spans="1:3" x14ac:dyDescent="0.25">
      <c r="A101" s="40" t="s">
        <v>4644</v>
      </c>
      <c r="B101" s="41" t="s">
        <v>4896</v>
      </c>
      <c r="C101" s="40" t="s">
        <v>4645</v>
      </c>
    </row>
    <row r="102" spans="1:3" x14ac:dyDescent="0.25">
      <c r="A102" s="40" t="s">
        <v>4661</v>
      </c>
      <c r="B102" s="41" t="s">
        <v>4897</v>
      </c>
      <c r="C102" s="40" t="s">
        <v>4662</v>
      </c>
    </row>
    <row r="103" spans="1:3" x14ac:dyDescent="0.25">
      <c r="A103" s="40" t="s">
        <v>1171</v>
      </c>
      <c r="B103" s="41" t="s">
        <v>4898</v>
      </c>
      <c r="C103" s="40" t="s">
        <v>4666</v>
      </c>
    </row>
    <row r="104" spans="1:3" x14ac:dyDescent="0.25">
      <c r="A104" s="40" t="s">
        <v>4677</v>
      </c>
      <c r="B104" s="41" t="s">
        <v>4899</v>
      </c>
      <c r="C104" s="40" t="s">
        <v>4678</v>
      </c>
    </row>
    <row r="105" spans="1:3" x14ac:dyDescent="0.25">
      <c r="A105" s="40" t="s">
        <v>4679</v>
      </c>
      <c r="B105" s="41" t="s">
        <v>4900</v>
      </c>
      <c r="C105" s="40" t="s">
        <v>4680</v>
      </c>
    </row>
    <row r="106" spans="1:3" x14ac:dyDescent="0.25">
      <c r="A106" s="40" t="s">
        <v>4681</v>
      </c>
      <c r="B106" s="41" t="s">
        <v>4901</v>
      </c>
      <c r="C106" s="40" t="s">
        <v>4682</v>
      </c>
    </row>
    <row r="107" spans="1:3" x14ac:dyDescent="0.25">
      <c r="A107" s="40" t="s">
        <v>4700</v>
      </c>
      <c r="B107" s="41" t="s">
        <v>4902</v>
      </c>
      <c r="C107" s="40" t="s">
        <v>4701</v>
      </c>
    </row>
    <row r="108" spans="1:3" x14ac:dyDescent="0.25">
      <c r="A108" s="40" t="s">
        <v>4702</v>
      </c>
      <c r="B108" s="41" t="s">
        <v>4903</v>
      </c>
      <c r="C108" s="40" t="s">
        <v>4703</v>
      </c>
    </row>
    <row r="109" spans="1:3" x14ac:dyDescent="0.25">
      <c r="A109" s="40" t="s">
        <v>4704</v>
      </c>
      <c r="B109" s="41" t="s">
        <v>4904</v>
      </c>
      <c r="C109" s="40" t="s">
        <v>4705</v>
      </c>
    </row>
    <row r="110" spans="1:3" x14ac:dyDescent="0.25">
      <c r="A110" s="40" t="s">
        <v>4706</v>
      </c>
      <c r="B110" s="41" t="s">
        <v>4905</v>
      </c>
      <c r="C110" s="40" t="s">
        <v>4707</v>
      </c>
    </row>
    <row r="111" spans="1:3" x14ac:dyDescent="0.25">
      <c r="A111" s="40" t="s">
        <v>4714</v>
      </c>
      <c r="B111" s="41" t="s">
        <v>4906</v>
      </c>
      <c r="C111" s="40" t="s">
        <v>4715</v>
      </c>
    </row>
    <row r="112" spans="1:3" x14ac:dyDescent="0.25">
      <c r="A112" s="40" t="s">
        <v>4725</v>
      </c>
      <c r="B112" s="41" t="s">
        <v>4907</v>
      </c>
      <c r="C112" s="40" t="s">
        <v>2313</v>
      </c>
    </row>
    <row r="113" spans="1:3" x14ac:dyDescent="0.25">
      <c r="A113" s="40" t="s">
        <v>4729</v>
      </c>
      <c r="B113" s="41" t="s">
        <v>4908</v>
      </c>
      <c r="C113" s="40" t="s">
        <v>4730</v>
      </c>
    </row>
    <row r="114" spans="1:3" x14ac:dyDescent="0.25">
      <c r="A114" s="40" t="s">
        <v>4731</v>
      </c>
      <c r="B114" s="41" t="s">
        <v>4909</v>
      </c>
      <c r="C114" s="40" t="s">
        <v>4732</v>
      </c>
    </row>
    <row r="115" spans="1:3" x14ac:dyDescent="0.25">
      <c r="A115" s="40" t="s">
        <v>4733</v>
      </c>
      <c r="B115" s="41" t="s">
        <v>4910</v>
      </c>
      <c r="C115" s="40" t="s">
        <v>4734</v>
      </c>
    </row>
    <row r="116" spans="1:3" x14ac:dyDescent="0.25">
      <c r="A116" s="40" t="s">
        <v>4738</v>
      </c>
      <c r="B116" s="41" t="s">
        <v>4911</v>
      </c>
      <c r="C116" s="40" t="s">
        <v>4739</v>
      </c>
    </row>
    <row r="117" spans="1:3" x14ac:dyDescent="0.25">
      <c r="A117" s="40" t="s">
        <v>4741</v>
      </c>
      <c r="B117" s="41" t="s">
        <v>4912</v>
      </c>
      <c r="C117" s="40" t="s">
        <v>4742</v>
      </c>
    </row>
    <row r="118" spans="1:3" x14ac:dyDescent="0.25">
      <c r="A118" s="40" t="s">
        <v>4743</v>
      </c>
      <c r="B118" s="41" t="s">
        <v>4913</v>
      </c>
      <c r="C118" s="40" t="s">
        <v>4744</v>
      </c>
    </row>
    <row r="119" spans="1:3" x14ac:dyDescent="0.25">
      <c r="A119" s="40" t="s">
        <v>3377</v>
      </c>
      <c r="B119" s="41" t="s">
        <v>4914</v>
      </c>
      <c r="C119" s="40" t="s">
        <v>4745</v>
      </c>
    </row>
    <row r="120" spans="1:3" x14ac:dyDescent="0.25">
      <c r="A120" s="40" t="s">
        <v>4746</v>
      </c>
      <c r="B120" s="41" t="s">
        <v>4915</v>
      </c>
      <c r="C120" s="40" t="s">
        <v>4747</v>
      </c>
    </row>
    <row r="121" spans="1:3" x14ac:dyDescent="0.25">
      <c r="A121" s="40" t="s">
        <v>4748</v>
      </c>
      <c r="B121" s="41" t="s">
        <v>4749</v>
      </c>
      <c r="C121" s="40" t="s">
        <v>4749</v>
      </c>
    </row>
    <row r="122" spans="1:3" x14ac:dyDescent="0.25">
      <c r="A122" s="40" t="s">
        <v>4740</v>
      </c>
      <c r="B122" s="41" t="s">
        <v>4752</v>
      </c>
      <c r="C122" s="40" t="s">
        <v>4752</v>
      </c>
    </row>
    <row r="123" spans="1:3" x14ac:dyDescent="0.25">
      <c r="A123" s="40" t="s">
        <v>4753</v>
      </c>
      <c r="B123" s="41" t="s">
        <v>4916</v>
      </c>
      <c r="C123" s="40" t="s">
        <v>4754</v>
      </c>
    </row>
    <row r="124" spans="1:3" x14ac:dyDescent="0.25">
      <c r="A124" s="40" t="s">
        <v>1801</v>
      </c>
      <c r="B124" s="41" t="s">
        <v>4917</v>
      </c>
      <c r="C124" s="40" t="s">
        <v>4763</v>
      </c>
    </row>
    <row r="125" spans="1:3" x14ac:dyDescent="0.25">
      <c r="A125" s="40" t="s">
        <v>3109</v>
      </c>
      <c r="B125" s="41" t="s">
        <v>4918</v>
      </c>
      <c r="C125" s="40" t="s">
        <v>4764</v>
      </c>
    </row>
    <row r="126" spans="1:3" x14ac:dyDescent="0.25">
      <c r="A126" s="40" t="s">
        <v>4765</v>
      </c>
      <c r="B126" s="41" t="s">
        <v>4919</v>
      </c>
      <c r="C126" s="40" t="s">
        <v>4766</v>
      </c>
    </row>
    <row r="127" spans="1:3" x14ac:dyDescent="0.25">
      <c r="A127" s="40" t="s">
        <v>4767</v>
      </c>
      <c r="B127" s="41" t="s">
        <v>4920</v>
      </c>
      <c r="C127" s="40" t="s">
        <v>4768</v>
      </c>
    </row>
    <row r="128" spans="1:3" x14ac:dyDescent="0.25">
      <c r="A128" s="40" t="s">
        <v>4769</v>
      </c>
      <c r="B128" s="41" t="s">
        <v>4921</v>
      </c>
      <c r="C128" s="40" t="s">
        <v>4770</v>
      </c>
    </row>
    <row r="129" spans="1:3" x14ac:dyDescent="0.25">
      <c r="A129" s="40" t="s">
        <v>4797</v>
      </c>
      <c r="B129" s="41" t="s">
        <v>4922</v>
      </c>
      <c r="C129" s="40" t="s">
        <v>4798</v>
      </c>
    </row>
  </sheetData>
  <mergeCells count="1">
    <mergeCell ref="A1:C1"/>
  </mergeCells>
  <hyperlinks>
    <hyperlink ref="B4" location="'SMEEF'!A1" display="'SMEEF'!A1" xr:uid="{F13513E3-CB12-4F55-939F-66CA2F9D5F01}"/>
    <hyperlink ref="B5" location="'SLMF'!A1" display="'SLMF'!A1" xr:uid="{D844C1D8-4183-43A6-B089-C8873D270CE2}"/>
    <hyperlink ref="B6" location="'SLTEF'!A1" display="'SLTEF'!A1" xr:uid="{30A71E2A-CB29-4AFC-B994-5195244A1A6B}"/>
    <hyperlink ref="B7" location="'SMGLF'!A1" display="'SMGLF'!A1" xr:uid="{181F94F6-3B2F-4F5B-AD38-BDF478C3296A}"/>
    <hyperlink ref="B8" location="'SEHF'!A1" display="'SEHF'!A1" xr:uid="{17600F6F-54ED-456B-92D1-0244DC0ADDF6}"/>
    <hyperlink ref="B9" location="'SMIF'!A1" display="'SMIF'!A1" xr:uid="{37C43A48-AD68-4571-B41F-DBF79AD12922}"/>
    <hyperlink ref="B10" location="'SCOF'!A1" display="'SCOF'!A1" xr:uid="{F478EF0D-2F23-4975-B5EE-CDB330086637}"/>
    <hyperlink ref="B11" location="'STOF'!A1" display="'STOF'!A1" xr:uid="{97EE37BA-44AF-431E-A888-B4AF9B3AFE77}"/>
    <hyperlink ref="B12" location="'SHOF'!A1" display="'SHOF'!A1" xr:uid="{4989B446-A215-4B80-B50E-5E3FAEAA1F7B}"/>
    <hyperlink ref="B13" location="'SCF'!A1" display="'SCF'!A1" xr:uid="{C1E1BDD4-990B-4EDC-96E1-ECA40D3BDB39}"/>
    <hyperlink ref="B14" location="'SNIF'!A1" display="'SNIF'!A1" xr:uid="{7681F34A-B181-48D9-BC20-EF867266A895}"/>
    <hyperlink ref="B15" location="'SMCBF-SP'!A1" display="'SMCBF-SP'!A1" xr:uid="{A4A28FBB-EBD5-4D8C-82F9-D57784BED8EF}"/>
    <hyperlink ref="B16" location="'SOF'!A1" display="'SOF'!A1" xr:uid="{53904897-594E-4744-B389-F4BF7A24C0AB}"/>
    <hyperlink ref="B17" location="'SMMDF'!A1" display="'SMMDF'!A1" xr:uid="{47F9630E-8FFC-44CB-AC83-1B4697B884C2}"/>
    <hyperlink ref="B18" location="'SLF'!A1" display="'SLF'!A1" xr:uid="{3D5BDFC4-5913-4BA2-A2CA-76B523E1FCF3}"/>
    <hyperlink ref="B19" location="'SDBF'!A1" display="'SDBF'!A1" xr:uid="{26FCA66F-66A3-44D1-8F18-B9EEA9B15575}"/>
    <hyperlink ref="B20" location="'SSF'!A1" display="'SSF'!A1" xr:uid="{16692FE3-8A60-4A32-AFFB-BBFE0DFA784B}"/>
    <hyperlink ref="B21" location="'SCRF'!A1" display="'SCRF'!A1" xr:uid="{4279F388-7D4D-454C-8F1E-B9C1C9EFC98D}"/>
    <hyperlink ref="B22" location="'SFEF'!A1" display="'SFEF'!A1" xr:uid="{10AA4DC2-3040-48E0-A0D0-D70DD7A447EE}"/>
    <hyperlink ref="B23" location="'SCHF'!A1" display="'SCHF'!A1" xr:uid="{C191C979-E95C-42E3-9F84-8D241070B03F}"/>
    <hyperlink ref="B24" location="'SMUSD'!A1" display="'SMUSD'!A1" xr:uid="{9E059ED6-729E-47B2-86D3-36FC1D210C2D}"/>
    <hyperlink ref="B25" location="'SMIDCAP'!A1" display="'SMIDCAP'!A1" xr:uid="{331F2CD9-D1B8-4066-8910-931DBDF89AA2}"/>
    <hyperlink ref="B26" location="'SMCMF'!A1" display="'SMCMF'!A1" xr:uid="{E3E823AD-9444-4C18-9CF4-AF2870C393BE}"/>
    <hyperlink ref="B27" location="'SMCOMMA'!A1" display="'SMCOMMA'!A1" xr:uid="{9E1964CD-DDFF-4672-80AF-07ADE833596A}"/>
    <hyperlink ref="B28" location="'SMGF'!A1" display="'SMGF'!A1" xr:uid="{F4BFC0DB-865C-4F5D-8B2B-CB416260A231}"/>
    <hyperlink ref="B29" location="'SFLEXI'!A1" display="'SFLEXI'!A1" xr:uid="{91517EBB-3696-4789-B4B5-735016D75AB1}"/>
    <hyperlink ref="B30" location="'SMAAF'!A1" display="'SMAAF'!A1" xr:uid="{0A3DF231-F623-4338-860A-A85F4A8087F0}"/>
    <hyperlink ref="B31" location="'SBLUECHIP'!A1" display="'SBLUECHIP'!A1" xr:uid="{375D7C2E-5E38-4060-AFE2-42BE28949D79}"/>
    <hyperlink ref="B32" location="'SAOF'!A1" display="'SAOF'!A1" xr:uid="{688D862D-DB74-4211-B0B8-FBC76A04340C}"/>
    <hyperlink ref="B33" location="'SIF'!A1" display="'SIF'!A1" xr:uid="{85CB22A9-FBDE-4148-AAB8-33803FBD34B7}"/>
    <hyperlink ref="B34" location="'SMLDF'!A1" display="'SMLDF'!A1" xr:uid="{1F7F73B1-022B-4B77-A3E9-0D653233EB28}"/>
    <hyperlink ref="B35" location="'SSTDF'!A1" display="'SSTDF'!A1" xr:uid="{EA84454B-E741-4F7A-8C48-1CED2089D0ED}"/>
    <hyperlink ref="B36" location="'SETFGOLD'!A1" display="'SETFGOLD'!A1" xr:uid="{86EBA7D3-7AAD-45F8-AB26-65AC0506B19F}"/>
    <hyperlink ref="B37" location="'SPSU'!A1" display="'SPSU'!A1" xr:uid="{5CC1ED45-24A5-4634-B070-60E578BE46BE}"/>
    <hyperlink ref="B38" location="'SGF'!A1" display="'SGF'!A1" xr:uid="{562C45FF-CFD7-41DB-87A9-EE183E2BC13E}"/>
    <hyperlink ref="B39" location="'SBISENSEX'!A1" display="'SBISENSEX'!A1" xr:uid="{7C8E986B-D9EE-4582-A948-37E2464E80A1}"/>
    <hyperlink ref="B40" location="'SSCF'!A1" display="'SSCF'!A1" xr:uid="{BA2986A1-EFFE-4FF9-8B80-0658051FE525}"/>
    <hyperlink ref="B41" location="'SBPF'!A1" display="'SBPF'!A1" xr:uid="{D4AC8630-C560-41A3-938C-8805C3B75D97}"/>
    <hyperlink ref="B42" location="'SBFS'!A1" display="'SBFS'!A1" xr:uid="{323BE735-015F-4BF9-8361-C174D6336DFF}"/>
    <hyperlink ref="B43" location="'SETFNN50'!A1" display="'SETFNN50'!A1" xr:uid="{AE49B7D6-8E49-4AC3-A363-BF94A563262A}"/>
    <hyperlink ref="B44" location="'SETFNIFBK'!A1" display="'SETFNIFBK'!A1" xr:uid="{5972396A-1A5E-4965-980E-067B7E6B76F1}"/>
    <hyperlink ref="B45" location="'SETFBSE100'!A1" display="'SETFBSE100'!A1" xr:uid="{D30CF0FC-F0CD-451B-9B74-BFB9CDD63668}"/>
    <hyperlink ref="B46" location="'SESF'!A1" display="'SESF'!A1" xr:uid="{B56B710E-8E6C-40E8-84A6-77E42A14616F}"/>
    <hyperlink ref="B47" location="'SETFNIF50'!A1" display="'SETFNIF50'!A1" xr:uid="{9063B81B-DAD7-4AF9-8DD2-D26BC79E523A}"/>
    <hyperlink ref="B48" location="'SLTAF-III'!A1" display="'SLTAF-III'!A1" xr:uid="{B35C51A7-B5A7-457B-A728-80968F5D3330}"/>
    <hyperlink ref="B49" location="'SETF10GILT'!A1" display="'SETF10GILT'!A1" xr:uid="{62A05B8A-AB68-45E8-A4C5-A744E1379E51}"/>
    <hyperlink ref="B50" location="'SLTAF-IV'!A1" display="'SLTAF-IV'!A1" xr:uid="{7D43B58F-9EB8-402E-B93A-D45820BA85E3}"/>
    <hyperlink ref="B51" location="'SLTAF-V'!A1" display="'SLTAF-V'!A1" xr:uid="{45995C10-784D-4C4E-9FC5-8B733242DF2A}"/>
    <hyperlink ref="B52" location="'SLTAF-VI'!A1" display="'SLTAF-VI'!A1" xr:uid="{E96C69B0-278D-421E-9DB0-A9C42BCE1CCE}"/>
    <hyperlink ref="B53" location="'SETFSN50'!A1" display="'SETFSN50'!A1" xr:uid="{95F671C0-8FE0-4FAA-8EC8-B1DFC93E1318}"/>
    <hyperlink ref="B54" location="'SBIETFQLTY'!A1" display="'SBIETFQLTY'!A1" xr:uid="{DF727EEF-E409-4EF5-98B8-422D31B89493}"/>
    <hyperlink ref="B55" location="'SCBF'!A1" display="'SCBF'!A1" xr:uid="{8AC5526D-348B-499C-A061-63F5FF054CA7}"/>
    <hyperlink ref="B56" location="'SEMVF'!A1" display="'SEMVF'!A1" xr:uid="{90488F14-82B1-4235-99D0-CF10B7DCA6C6}"/>
    <hyperlink ref="B57" location="'SFMP- Series 1'!A1" display="'SFMP- Series 1'!A1" xr:uid="{38D8CEA6-FC97-4FBC-A2DF-DCF67F23589F}"/>
    <hyperlink ref="B58" location="'SFMP- Series 6'!A1" display="'SFMP- Series 6'!A1" xr:uid="{A46E3918-5054-4D59-9EE4-4EB9B9F452F1}"/>
    <hyperlink ref="B59" location="'SFMP- Series 34'!A1" display="'SFMP- Series 34'!A1" xr:uid="{084D9E8F-3927-4139-B8BF-B739BE0D26FB}"/>
    <hyperlink ref="B60" location="'SMCBF-IP'!A1" display="'SMCBF-IP'!A1" xr:uid="{162AA818-E8E7-4A8C-8193-73D41E065D42}"/>
    <hyperlink ref="B61" location="'SFRDF'!A1" display="'SFRDF'!A1" xr:uid="{CE0039D2-E386-4814-AF7E-5149568EFE57}"/>
    <hyperlink ref="B62" location="'SBIETFIT'!A1" display="'SBIETFIT'!A1" xr:uid="{DBF69208-CF23-4ACC-BA03-76700BC8F720}"/>
    <hyperlink ref="B63" location="'SBIETFPB'!A1" display="'SBIETFPB'!A1" xr:uid="{41380BF4-420C-47A2-9D17-A37D915DEF94}"/>
    <hyperlink ref="B64" location="'SRBF-AP'!A1" display="'SRBF-AP'!A1" xr:uid="{AB871FD4-42CF-48FC-B455-3D12F63010CC}"/>
    <hyperlink ref="B65" location="'SRBF-AHP'!A1" display="'SRBF-AHP'!A1" xr:uid="{83F6F601-26B9-429A-9018-04E77ABB0CC7}"/>
    <hyperlink ref="B66" location="'SRBF-CHP'!A1" display="'SRBF-CHP'!A1" xr:uid="{56560EFA-7F06-470C-9358-C18FF366C941}"/>
    <hyperlink ref="B67" location="'SRBF-CP'!A1" display="'SRBF-CP'!A1" xr:uid="{D21CFA3D-5E04-4475-BF55-3A94536D57A7}"/>
    <hyperlink ref="B68" location="'SIA-US EQUITY FOF'!A1" display="'SIA-US EQUITY FOF'!A1" xr:uid="{AF910367-592A-479F-B020-B9DBFDED939B}"/>
    <hyperlink ref="B69" location="'SFMP- Series 42'!A1" display="'SFMP- Series 42'!A1" xr:uid="{7410EF75-2DBA-4255-852B-5530B7678EA6}"/>
    <hyperlink ref="B70" location="'SNN50'!A1" display="'SNN50'!A1" xr:uid="{7292C787-25E9-4DCC-B974-E6600D196A68}"/>
    <hyperlink ref="B71" location="'SFMP- Series 44'!A1" display="'SFMP- Series 44'!A1" xr:uid="{C4D304AA-EFD9-49FC-89E7-61926015A26B}"/>
    <hyperlink ref="B72" location="'SFMP- Series 45'!A1" display="'SFMP- Series 45'!A1" xr:uid="{56FF9AB9-CD67-4A08-B46C-0E46281D6ABC}"/>
    <hyperlink ref="B73" location="'SBIETFCON'!A1" display="'SBIETFCON'!A1" xr:uid="{CC6BE70D-6B2E-4925-BE39-D29917E7A439}"/>
    <hyperlink ref="B74" location="'SFMP- Series 46'!A1" display="'SFMP- Series 46'!A1" xr:uid="{5B96DADC-1D02-4FA9-9E82-B423BB7EFF3D}"/>
    <hyperlink ref="B75" location="'SBAF'!A1" display="'SBAF'!A1" xr:uid="{06470057-8986-404D-89D1-773512EEA57D}"/>
    <hyperlink ref="B76" location="'SFMP- Series 49'!A1" display="'SFMP- Series 49'!A1" xr:uid="{9EC903E3-D0E6-483B-BC54-AE9CFF62D09E}"/>
    <hyperlink ref="B77" location="'SFMP- Series 50'!A1" display="'SFMP- Series 50'!A1" xr:uid="{C9BDDA83-FA59-4EC4-8FD2-040E730C8E38}"/>
    <hyperlink ref="B78" location="'SFMP- Series 51'!A1" display="'SFMP- Series 51'!A1" xr:uid="{D023A04E-41AE-4B09-AFB3-662F4EBE19D2}"/>
    <hyperlink ref="B79" location="'SFMP- Series 52'!A1" display="'SFMP- Series 52'!A1" xr:uid="{5EDCF516-082A-4CA2-8EF6-512EB2FFDA64}"/>
    <hyperlink ref="B80" location="'SFMP- Series 53'!A1" display="'SFMP- Series 53'!A1" xr:uid="{2BB71559-C81F-4F20-87D1-90317547F860}"/>
    <hyperlink ref="B81" location="'SFMP- Series 54'!A1" display="'SFMP- Series 54'!A1" xr:uid="{36EE2B07-6099-438D-8BDA-ED3C4A9F421A}"/>
    <hyperlink ref="B82" location="'SFMP- Series 55'!A1" display="'SFMP- Series 55'!A1" xr:uid="{FC7E172A-8E0F-4558-8383-04A63E727EBD}"/>
    <hyperlink ref="B83" location="'SFMP- Series 57'!A1" display="'SFMP- Series 57'!A1" xr:uid="{3EDC85CC-F450-4BC9-96CB-A43D1E11B365}"/>
    <hyperlink ref="B84" location="'SFMP- Series 58'!A1" display="'SFMP- Series 58'!A1" xr:uid="{500CC544-8577-4795-BE16-F503FDD81AD5}"/>
    <hyperlink ref="B85" location="'SCPSE'!A1" display="'SCPSE'!A1" xr:uid="{2918557E-6EA7-4CFC-98AC-C2C75ACA5AEE}"/>
    <hyperlink ref="B86" location="'SFMP- Series 59'!A1" display="'SFMP- Series 59'!A1" xr:uid="{B15518F6-B686-4D36-BEB2-5D1A81B2B07C}"/>
    <hyperlink ref="B87" location="'SFMP- Series 60'!A1" display="'SFMP- Series 60'!A1" xr:uid="{EF4D84CD-07CD-4D20-9DEC-7ACAA8656D67}"/>
    <hyperlink ref="B88" location="'SMCF'!A1" display="'SMCF'!A1" xr:uid="{8C24D90F-371C-4F9C-8E6F-F43F093813F0}"/>
    <hyperlink ref="B89" location="'SFMP- Series 61'!A1" display="'SFMP- Series 61'!A1" xr:uid="{DD3713E4-2DC3-45D1-96B5-961E626B6087}"/>
    <hyperlink ref="B90" location="'SFMP- Series 66'!A1" display="'SFMP- Series 66'!A1" xr:uid="{3102776F-A3B7-4100-8AEC-F01A9064F67F}"/>
    <hyperlink ref="B91" location="'SFMP- Series 67'!A1" display="'SFMP- Series 67'!A1" xr:uid="{DD444FFD-FDE5-42E7-B7FB-AF4BDA0AB67B}"/>
    <hyperlink ref="B92" location="'SFMP- Series 68'!A1" display="'SFMP- Series 68'!A1" xr:uid="{FE670E66-72E5-4979-A607-637AE4069D3F}"/>
    <hyperlink ref="B93" location="'SNM150IF'!A1" display="'SNM150IF'!A1" xr:uid="{DD42ACF8-6B3A-4BF8-AB3C-EFA03B59C6E7}"/>
    <hyperlink ref="B94" location="'SNS250IF'!A1" display="'SNS250IF'!A1" xr:uid="{53626CAF-4EC0-4AC8-A15D-C7B618E9FAE2}"/>
    <hyperlink ref="B95" location="'SCIGI-JUN 2036'!A1" display="'SCIGI-JUN 2036'!A1" xr:uid="{00845DC8-9934-49CA-904C-264713C79389}"/>
    <hyperlink ref="B96" location="'SCIGI-APR 2029'!A1" display="'SCIGI-APR 2029'!A1" xr:uid="{FD61F445-71F1-440C-94CC-C515F4CD6FE6}"/>
    <hyperlink ref="B97" location="'SCISI-SEP 2027'!A1" display="'SCISI-SEP 2027'!A1" xr:uid="{083767AF-D489-40AA-B3C8-C49B817BC657}"/>
    <hyperlink ref="B98" location="'SFMP- Series 72'!A1" display="'SFMP- Series 72'!A1" xr:uid="{A6A9EE92-4D61-4959-8A7A-3A218D328E48}"/>
    <hyperlink ref="B99" location="'SFMP- Series 73'!A1" display="'SFMP- Series 73'!A1" xr:uid="{2CE291C9-9557-49D6-8AB3-2D645EC3CC8C}"/>
    <hyperlink ref="B100" location="'SLDF'!A1" display="'SLDF'!A1" xr:uid="{E18C4005-97EC-40A0-8B4C-C07E4415E385}"/>
    <hyperlink ref="B101" location="'SFMP- Series 74'!A1" display="'SFMP- Series 74'!A1" xr:uid="{D8F24EF2-57A7-4445-AC20-1701FCD34C3D}"/>
    <hyperlink ref="B102" location="'SFMP- Series 76'!A1" display="'SFMP- Series 76'!A1" xr:uid="{FEFDD170-5BF8-43C0-AC39-1EB282BB7AE3}"/>
    <hyperlink ref="B103" location="'SFMP- Series 78'!A1" display="'SFMP- Series 78'!A1" xr:uid="{2B3DC8B2-9C84-45CC-A84A-52F05F44401F}"/>
    <hyperlink ref="B104" location="'SDYF'!A1" display="'SDYF'!A1" xr:uid="{A2D068E4-E9A2-4656-96C3-3AC4F4D5B3FE}"/>
    <hyperlink ref="B105" location="'SFMP- Series 79'!A1" display="'SFMP- Series 79'!A1" xr:uid="{EE5B9F29-E2E5-465C-B5F6-4CE7558C51CF}"/>
    <hyperlink ref="B106" location="'SFMP- Series 81'!A1" display="'SFMP- Series 81'!A1" xr:uid="{368B8BA6-FA5A-40FE-9B08-1462C072EECD}"/>
    <hyperlink ref="B107" location="'SBI-BSE-SENSEX-IF'!A1" display="'SBI-BSE-SENSEX-IF'!A1" xr:uid="{EFABE323-7153-4EFF-8535-F734ADA6D396}"/>
    <hyperlink ref="B108" location="'LIQUIDSBI'!A1" display="'LIQUIDSBI'!A1" xr:uid="{07D1DF9F-FD09-4E23-B463-177785CD612B}"/>
    <hyperlink ref="B109" location="'SN50EWIF'!A1" display="'SN50EWIF'!A1" xr:uid="{AC8B5D0B-63C6-4955-9D48-F6431442C4F7}"/>
    <hyperlink ref="B110" location="'SEOF'!A1" display="'SEOF'!A1" xr:uid="{DDB53C36-4A8D-4AF7-A859-5AB30352648B}"/>
    <hyperlink ref="B111" location="'SBI-AOF'!A1" display="'SBI-AOF'!A1" xr:uid="{8195EE2E-02B0-4A09-B282-1835B3048945}"/>
    <hyperlink ref="B112" location="'SETFSILVER'!A1" display="'SETFSILVER'!A1" xr:uid="{6D3EE74B-1334-4E39-98DA-D9B8B3BED695}"/>
    <hyperlink ref="B113" location="'SETFSILVER-FOF'!A1" display="'SETFSILVER-FOF'!A1" xr:uid="{C19DC43A-AD05-497F-BC04-AE257398177D}"/>
    <hyperlink ref="B114" location="'SN50EW-ETF'!A1" display="'SN50EW-ETF'!A1" xr:uid="{1EBD93E7-1583-4444-9EF4-03D8FA037EBB}"/>
    <hyperlink ref="B115" location="'SIOF'!A1" display="'SIOF'!A1" xr:uid="{8EB316F9-AF2A-4BC3-AAA5-021A1E79B479}"/>
    <hyperlink ref="B116" location="'SN500IF'!A1" display="'SN500IF'!A1" xr:uid="{DCC4211C-F196-4EA9-A9C2-80339AD8AB6C}"/>
    <hyperlink ref="B117" location="'SNICIF'!A1" display="'SNICIF'!A1" xr:uid="{D275689E-E724-4444-B4B7-633E8A4E56B1}"/>
    <hyperlink ref="B118" location="'SQF'!A1" display="'SQF'!A1" xr:uid="{F1CC3E66-E2E0-49BC-B519-CA54E357CEDA}"/>
    <hyperlink ref="B119" location="'SNBIF'!A1" display="'SNBIF'!A1" xr:uid="{052274BA-E18F-4EA0-89D0-E8D9CDA87378}"/>
    <hyperlink ref="B120" location="'SNITIF'!A1" display="'SNITIF'!A1" xr:uid="{100DA31F-8AF8-41D8-BCA0-29C4B5D8085B}"/>
    <hyperlink ref="B121" location="'SBI BSE PSU Bank ETF'!A1" display="'SBI BSE PSU Bank ETF'!A1" xr:uid="{8530293A-3D7D-492E-832A-249BEB97B2D3}"/>
    <hyperlink ref="B122" location="'SBI BSE PSU Bank Index Fund'!A1" display="'SBI BSE PSU Bank Index Fund'!A1" xr:uid="{28FF90E7-8560-4447-A9C1-6FC865663A00}"/>
    <hyperlink ref="B123" location="'SIPAAFOF'!A1" display="'SIPAAFOF'!A1" xr:uid="{E91F876B-2DF6-43DB-AA4C-72676F78F460}"/>
    <hyperlink ref="B124" location="'SBI Nifty200 Quality 30'!A1" display="'SBI Nifty200 Quality 30'!A1" xr:uid="{6BD6BAAB-BA63-4790-9248-E368AE025992}"/>
    <hyperlink ref="B125" location="'SBI Nifty200 Mom 30'!A1" display="'SBI Nifty200 Mom 30'!A1" xr:uid="{9CA7954D-2AF4-4199-8A3F-0A3AA6E09E57}"/>
    <hyperlink ref="B126" location="'SBI Nifty100 Low Vol 30'!A1" display="'SBI Nifty100 Low Vol 30'!A1" xr:uid="{A19232C1-D8A6-4BC2-9C94-685884689CF2}"/>
    <hyperlink ref="B127" location="'SBILIQETF'!A1" display="'SBILIQETF'!A1" xr:uid="{DAC4EAE5-DA48-4ABF-935F-D04321AFB49B}"/>
    <hyperlink ref="B128" location="'SDAAAFOF'!A1" display="'SDAAAFOF'!A1" xr:uid="{87819A74-B70A-4876-867A-A05B54DE2AA1}"/>
    <hyperlink ref="B129" location="'SBIRIOS'!A1" display="'SBIRIOS'!A1" xr:uid="{6D84463B-8DE9-4440-8796-A5CA4E0F2D2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DF728-990F-4960-B9C8-BAAEF8E57103}">
  <sheetPr codeName="Sheet1"/>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997</v>
      </c>
      <c r="J2" s="38" t="s">
        <v>4923</v>
      </c>
    </row>
    <row r="3" spans="1:54" ht="16.5" x14ac:dyDescent="0.3">
      <c r="C3" s="1" t="s">
        <v>28</v>
      </c>
      <c r="D3" s="21" t="s">
        <v>998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490</v>
      </c>
      <c r="C10" s="57" t="s">
        <v>491</v>
      </c>
      <c r="D10" s="54" t="s">
        <v>492</v>
      </c>
      <c r="E10" s="6" t="s">
        <v>124</v>
      </c>
      <c r="F10" s="19">
        <v>2700000</v>
      </c>
      <c r="G10" s="24">
        <v>49453.2</v>
      </c>
      <c r="H10" s="24">
        <v>11.97</v>
      </c>
      <c r="I10" s="31"/>
      <c r="J10" s="31"/>
      <c r="K10" s="35"/>
    </row>
    <row r="11" spans="1:54" x14ac:dyDescent="0.25">
      <c r="B11" s="8" t="s">
        <v>121</v>
      </c>
      <c r="C11" s="57" t="s">
        <v>122</v>
      </c>
      <c r="D11" s="54" t="s">
        <v>123</v>
      </c>
      <c r="E11" s="6" t="s">
        <v>124</v>
      </c>
      <c r="F11" s="19">
        <v>440000</v>
      </c>
      <c r="G11" s="24">
        <v>28498.799999999999</v>
      </c>
      <c r="H11" s="24">
        <v>6.9</v>
      </c>
      <c r="I11" s="31"/>
      <c r="J11" s="31"/>
      <c r="K11" s="35"/>
    </row>
    <row r="12" spans="1:54" x14ac:dyDescent="0.25">
      <c r="B12" s="8" t="s">
        <v>609</v>
      </c>
      <c r="C12" s="57" t="s">
        <v>610</v>
      </c>
      <c r="D12" s="54" t="s">
        <v>611</v>
      </c>
      <c r="E12" s="6" t="s">
        <v>166</v>
      </c>
      <c r="F12" s="19">
        <v>2000000</v>
      </c>
      <c r="G12" s="24">
        <v>23256</v>
      </c>
      <c r="H12" s="24">
        <v>5.63</v>
      </c>
      <c r="I12" s="31"/>
      <c r="J12" s="31"/>
      <c r="K12" s="35"/>
    </row>
    <row r="13" spans="1:54" x14ac:dyDescent="0.25">
      <c r="B13" s="8" t="s">
        <v>409</v>
      </c>
      <c r="C13" s="57" t="s">
        <v>410</v>
      </c>
      <c r="D13" s="54" t="s">
        <v>411</v>
      </c>
      <c r="E13" s="6" t="s">
        <v>124</v>
      </c>
      <c r="F13" s="19">
        <v>1200000</v>
      </c>
      <c r="G13" s="24">
        <v>18375.599999999999</v>
      </c>
      <c r="H13" s="24">
        <v>4.45</v>
      </c>
      <c r="I13" s="31"/>
      <c r="J13" s="31"/>
      <c r="K13" s="35"/>
    </row>
    <row r="14" spans="1:54" x14ac:dyDescent="0.25">
      <c r="B14" s="8" t="s">
        <v>424</v>
      </c>
      <c r="C14" s="57" t="s">
        <v>425</v>
      </c>
      <c r="D14" s="54" t="s">
        <v>426</v>
      </c>
      <c r="E14" s="6" t="s">
        <v>124</v>
      </c>
      <c r="F14" s="19">
        <v>840000</v>
      </c>
      <c r="G14" s="24">
        <v>17490.48</v>
      </c>
      <c r="H14" s="24">
        <v>4.2300000000000004</v>
      </c>
      <c r="I14" s="31"/>
      <c r="J14" s="31"/>
      <c r="K14" s="35"/>
    </row>
    <row r="15" spans="1:54" x14ac:dyDescent="0.25">
      <c r="B15" s="8" t="s">
        <v>292</v>
      </c>
      <c r="C15" s="57" t="s">
        <v>293</v>
      </c>
      <c r="D15" s="54" t="s">
        <v>294</v>
      </c>
      <c r="E15" s="6" t="s">
        <v>124</v>
      </c>
      <c r="F15" s="19">
        <v>900000</v>
      </c>
      <c r="G15" s="24">
        <v>16537.5</v>
      </c>
      <c r="H15" s="24">
        <v>4</v>
      </c>
      <c r="I15" s="31"/>
      <c r="J15" s="31"/>
      <c r="K15" s="35"/>
    </row>
    <row r="16" spans="1:54" x14ac:dyDescent="0.25">
      <c r="B16" s="8" t="s">
        <v>999</v>
      </c>
      <c r="C16" s="57" t="s">
        <v>1000</v>
      </c>
      <c r="D16" s="54" t="s">
        <v>1001</v>
      </c>
      <c r="E16" s="6" t="s">
        <v>124</v>
      </c>
      <c r="F16" s="19">
        <v>400000</v>
      </c>
      <c r="G16" s="24">
        <v>14882.4</v>
      </c>
      <c r="H16" s="24">
        <v>3.6</v>
      </c>
      <c r="I16" s="31"/>
      <c r="J16" s="31"/>
      <c r="K16" s="35"/>
    </row>
    <row r="17" spans="2:11" x14ac:dyDescent="0.25">
      <c r="B17" s="8" t="s">
        <v>283</v>
      </c>
      <c r="C17" s="57" t="s">
        <v>284</v>
      </c>
      <c r="D17" s="54" t="s">
        <v>285</v>
      </c>
      <c r="E17" s="6" t="s">
        <v>124</v>
      </c>
      <c r="F17" s="19">
        <v>1400000</v>
      </c>
      <c r="G17" s="24">
        <v>14438.9</v>
      </c>
      <c r="H17" s="24">
        <v>3.5</v>
      </c>
      <c r="I17" s="31"/>
      <c r="J17" s="31"/>
      <c r="K17" s="35"/>
    </row>
    <row r="18" spans="2:11" x14ac:dyDescent="0.25">
      <c r="B18" s="8" t="s">
        <v>1002</v>
      </c>
      <c r="C18" s="57" t="s">
        <v>1003</v>
      </c>
      <c r="D18" s="54" t="s">
        <v>1004</v>
      </c>
      <c r="E18" s="6" t="s">
        <v>166</v>
      </c>
      <c r="F18" s="19">
        <v>1500000</v>
      </c>
      <c r="G18" s="24">
        <v>13786.5</v>
      </c>
      <c r="H18" s="24">
        <v>3.34</v>
      </c>
      <c r="I18" s="31"/>
      <c r="J18" s="31"/>
      <c r="K18" s="35"/>
    </row>
    <row r="19" spans="2:11" x14ac:dyDescent="0.25">
      <c r="B19" s="8" t="s">
        <v>1005</v>
      </c>
      <c r="C19" s="57" t="s">
        <v>1006</v>
      </c>
      <c r="D19" s="54" t="s">
        <v>1007</v>
      </c>
      <c r="E19" s="6" t="s">
        <v>166</v>
      </c>
      <c r="F19" s="19">
        <v>2017054</v>
      </c>
      <c r="G19" s="24">
        <v>13422.49</v>
      </c>
      <c r="H19" s="24">
        <v>3.25</v>
      </c>
      <c r="I19" s="31"/>
      <c r="J19" s="31"/>
      <c r="K19" s="35"/>
    </row>
    <row r="20" spans="2:11" x14ac:dyDescent="0.25">
      <c r="B20" s="8" t="s">
        <v>1008</v>
      </c>
      <c r="C20" s="57" t="s">
        <v>1009</v>
      </c>
      <c r="D20" s="54" t="s">
        <v>1010</v>
      </c>
      <c r="E20" s="6" t="s">
        <v>166</v>
      </c>
      <c r="F20" s="19">
        <v>894505</v>
      </c>
      <c r="G20" s="24">
        <v>13239.57</v>
      </c>
      <c r="H20" s="24">
        <v>3.21</v>
      </c>
      <c r="I20" s="31"/>
      <c r="J20" s="31"/>
      <c r="K20" s="35"/>
    </row>
    <row r="21" spans="2:11" x14ac:dyDescent="0.25">
      <c r="B21" s="8" t="s">
        <v>289</v>
      </c>
      <c r="C21" s="57" t="s">
        <v>290</v>
      </c>
      <c r="D21" s="54" t="s">
        <v>291</v>
      </c>
      <c r="E21" s="6" t="s">
        <v>124</v>
      </c>
      <c r="F21" s="19">
        <v>3200000</v>
      </c>
      <c r="G21" s="24">
        <v>12747.2</v>
      </c>
      <c r="H21" s="24">
        <v>3.09</v>
      </c>
      <c r="I21" s="31"/>
      <c r="J21" s="31"/>
      <c r="K21" s="35"/>
    </row>
    <row r="22" spans="2:11" x14ac:dyDescent="0.25">
      <c r="B22" s="8" t="s">
        <v>258</v>
      </c>
      <c r="C22" s="57" t="s">
        <v>259</v>
      </c>
      <c r="D22" s="54" t="s">
        <v>260</v>
      </c>
      <c r="E22" s="6" t="s">
        <v>124</v>
      </c>
      <c r="F22" s="19">
        <v>700000</v>
      </c>
      <c r="G22" s="24">
        <v>12317.2</v>
      </c>
      <c r="H22" s="24">
        <v>2.98</v>
      </c>
      <c r="I22" s="31"/>
      <c r="J22" s="31"/>
      <c r="K22" s="35"/>
    </row>
    <row r="23" spans="2:11" x14ac:dyDescent="0.25">
      <c r="B23" s="8" t="s">
        <v>531</v>
      </c>
      <c r="C23" s="57" t="s">
        <v>532</v>
      </c>
      <c r="D23" s="54" t="s">
        <v>533</v>
      </c>
      <c r="E23" s="6" t="s">
        <v>108</v>
      </c>
      <c r="F23" s="19">
        <v>1400000</v>
      </c>
      <c r="G23" s="24">
        <v>12280.8</v>
      </c>
      <c r="H23" s="24">
        <v>2.97</v>
      </c>
      <c r="I23" s="31"/>
      <c r="J23" s="31"/>
      <c r="K23" s="35"/>
    </row>
    <row r="24" spans="2:11" x14ac:dyDescent="0.25">
      <c r="B24" s="8" t="s">
        <v>1011</v>
      </c>
      <c r="C24" s="57" t="s">
        <v>1012</v>
      </c>
      <c r="D24" s="54" t="s">
        <v>1013</v>
      </c>
      <c r="E24" s="6" t="s">
        <v>124</v>
      </c>
      <c r="F24" s="19">
        <v>540000</v>
      </c>
      <c r="G24" s="24">
        <v>12155.4</v>
      </c>
      <c r="H24" s="24">
        <v>2.94</v>
      </c>
      <c r="I24" s="31"/>
      <c r="J24" s="31"/>
      <c r="K24" s="35"/>
    </row>
    <row r="25" spans="2:11" x14ac:dyDescent="0.25">
      <c r="B25" s="8" t="s">
        <v>229</v>
      </c>
      <c r="C25" s="57" t="s">
        <v>230</v>
      </c>
      <c r="D25" s="54" t="s">
        <v>231</v>
      </c>
      <c r="E25" s="6" t="s">
        <v>124</v>
      </c>
      <c r="F25" s="19">
        <v>40000</v>
      </c>
      <c r="G25" s="24">
        <v>12030</v>
      </c>
      <c r="H25" s="24">
        <v>2.91</v>
      </c>
      <c r="I25" s="31"/>
      <c r="J25" s="31"/>
      <c r="K25" s="35"/>
    </row>
    <row r="26" spans="2:11" x14ac:dyDescent="0.25">
      <c r="B26" s="8" t="s">
        <v>1014</v>
      </c>
      <c r="C26" s="57" t="s">
        <v>1015</v>
      </c>
      <c r="D26" s="54" t="s">
        <v>1016</v>
      </c>
      <c r="E26" s="6" t="s">
        <v>166</v>
      </c>
      <c r="F26" s="19">
        <v>1750000</v>
      </c>
      <c r="G26" s="24">
        <v>11989.25</v>
      </c>
      <c r="H26" s="24">
        <v>2.9</v>
      </c>
      <c r="I26" s="31"/>
      <c r="J26" s="31"/>
      <c r="K26" s="35"/>
    </row>
    <row r="27" spans="2:11" x14ac:dyDescent="0.25">
      <c r="B27" s="8" t="s">
        <v>559</v>
      </c>
      <c r="C27" s="57" t="s">
        <v>560</v>
      </c>
      <c r="D27" s="54" t="s">
        <v>561</v>
      </c>
      <c r="E27" s="6" t="s">
        <v>562</v>
      </c>
      <c r="F27" s="19">
        <v>600000</v>
      </c>
      <c r="G27" s="24">
        <v>11634.6</v>
      </c>
      <c r="H27" s="24">
        <v>2.82</v>
      </c>
      <c r="I27" s="31"/>
      <c r="J27" s="31"/>
      <c r="K27" s="35"/>
    </row>
    <row r="28" spans="2:11" x14ac:dyDescent="0.25">
      <c r="B28" s="8" t="s">
        <v>226</v>
      </c>
      <c r="C28" s="57" t="s">
        <v>227</v>
      </c>
      <c r="D28" s="54" t="s">
        <v>228</v>
      </c>
      <c r="E28" s="6" t="s">
        <v>124</v>
      </c>
      <c r="F28" s="19">
        <v>200000</v>
      </c>
      <c r="G28" s="24">
        <v>11370</v>
      </c>
      <c r="H28" s="24">
        <v>2.75</v>
      </c>
      <c r="I28" s="31"/>
      <c r="J28" s="31"/>
      <c r="K28" s="35"/>
    </row>
    <row r="29" spans="2:11" x14ac:dyDescent="0.25">
      <c r="B29" s="8" t="s">
        <v>1017</v>
      </c>
      <c r="C29" s="57" t="s">
        <v>1018</v>
      </c>
      <c r="D29" s="54" t="s">
        <v>1019</v>
      </c>
      <c r="E29" s="6" t="s">
        <v>124</v>
      </c>
      <c r="F29" s="19">
        <v>720000</v>
      </c>
      <c r="G29" s="24">
        <v>10206.719999999999</v>
      </c>
      <c r="H29" s="24">
        <v>2.4700000000000002</v>
      </c>
      <c r="I29" s="31"/>
      <c r="J29" s="31"/>
      <c r="K29" s="35"/>
    </row>
    <row r="30" spans="2:11" x14ac:dyDescent="0.25">
      <c r="B30" s="8" t="s">
        <v>232</v>
      </c>
      <c r="C30" s="57" t="s">
        <v>233</v>
      </c>
      <c r="D30" s="54" t="s">
        <v>234</v>
      </c>
      <c r="E30" s="6" t="s">
        <v>124</v>
      </c>
      <c r="F30" s="19">
        <v>700000</v>
      </c>
      <c r="G30" s="24">
        <v>8586.9</v>
      </c>
      <c r="H30" s="24">
        <v>2.08</v>
      </c>
      <c r="I30" s="31"/>
      <c r="J30" s="31"/>
      <c r="K30" s="35"/>
    </row>
    <row r="31" spans="2:11" x14ac:dyDescent="0.25">
      <c r="B31" s="8" t="s">
        <v>556</v>
      </c>
      <c r="C31" s="57" t="s">
        <v>557</v>
      </c>
      <c r="D31" s="54" t="s">
        <v>558</v>
      </c>
      <c r="E31" s="6" t="s">
        <v>124</v>
      </c>
      <c r="F31" s="19">
        <v>1300000</v>
      </c>
      <c r="G31" s="24">
        <v>8251.1</v>
      </c>
      <c r="H31" s="24">
        <v>2</v>
      </c>
      <c r="I31" s="31"/>
      <c r="J31" s="31"/>
      <c r="K31" s="35"/>
    </row>
    <row r="32" spans="2:11" x14ac:dyDescent="0.25">
      <c r="B32" s="8" t="s">
        <v>582</v>
      </c>
      <c r="C32" s="57" t="s">
        <v>583</v>
      </c>
      <c r="D32" s="54" t="s">
        <v>584</v>
      </c>
      <c r="E32" s="6" t="s">
        <v>124</v>
      </c>
      <c r="F32" s="19">
        <v>1200000</v>
      </c>
      <c r="G32" s="24">
        <v>6772.8</v>
      </c>
      <c r="H32" s="24">
        <v>1.64</v>
      </c>
      <c r="I32" s="31"/>
      <c r="J32" s="31"/>
      <c r="K32" s="35"/>
    </row>
    <row r="33" spans="2:11" x14ac:dyDescent="0.25">
      <c r="B33" s="8" t="s">
        <v>1020</v>
      </c>
      <c r="C33" s="57" t="s">
        <v>1021</v>
      </c>
      <c r="D33" s="54" t="s">
        <v>1022</v>
      </c>
      <c r="E33" s="6" t="s">
        <v>166</v>
      </c>
      <c r="F33" s="19">
        <v>600000</v>
      </c>
      <c r="G33" s="24">
        <v>5988.3</v>
      </c>
      <c r="H33" s="24">
        <v>1.45</v>
      </c>
      <c r="I33" s="31"/>
      <c r="J33" s="31"/>
      <c r="K33" s="35"/>
    </row>
    <row r="34" spans="2:11" x14ac:dyDescent="0.25">
      <c r="B34" s="8" t="s">
        <v>1023</v>
      </c>
      <c r="C34" s="57" t="s">
        <v>1024</v>
      </c>
      <c r="D34" s="54" t="s">
        <v>1025</v>
      </c>
      <c r="E34" s="6" t="s">
        <v>124</v>
      </c>
      <c r="F34" s="19">
        <v>100000</v>
      </c>
      <c r="G34" s="24">
        <v>4975</v>
      </c>
      <c r="H34" s="24">
        <v>1.2</v>
      </c>
      <c r="I34" s="31"/>
      <c r="J34" s="31"/>
      <c r="K34" s="35"/>
    </row>
    <row r="35" spans="2:11" x14ac:dyDescent="0.25">
      <c r="B35" s="8" t="s">
        <v>462</v>
      </c>
      <c r="C35" s="57" t="s">
        <v>463</v>
      </c>
      <c r="D35" s="54" t="s">
        <v>464</v>
      </c>
      <c r="E35" s="6" t="s">
        <v>162</v>
      </c>
      <c r="F35" s="19">
        <v>500000</v>
      </c>
      <c r="G35" s="24">
        <v>4044</v>
      </c>
      <c r="H35" s="24">
        <v>0.98</v>
      </c>
      <c r="I35" s="31"/>
      <c r="J35" s="31"/>
      <c r="K35" s="35"/>
    </row>
    <row r="36" spans="2:11" x14ac:dyDescent="0.25">
      <c r="B36" s="8" t="s">
        <v>1026</v>
      </c>
      <c r="C36" s="57" t="s">
        <v>1027</v>
      </c>
      <c r="D36" s="54" t="s">
        <v>1028</v>
      </c>
      <c r="E36" s="6" t="s">
        <v>124</v>
      </c>
      <c r="F36" s="19">
        <v>1000000</v>
      </c>
      <c r="G36" s="24">
        <v>3556.5</v>
      </c>
      <c r="H36" s="24">
        <v>0.86</v>
      </c>
      <c r="I36" s="31"/>
      <c r="J36" s="31"/>
      <c r="K36" s="35"/>
    </row>
    <row r="37" spans="2:11" x14ac:dyDescent="0.25">
      <c r="B37" s="8" t="s">
        <v>517</v>
      </c>
      <c r="C37" s="57" t="s">
        <v>518</v>
      </c>
      <c r="D37" s="54" t="s">
        <v>519</v>
      </c>
      <c r="E37" s="6" t="s">
        <v>124</v>
      </c>
      <c r="F37" s="19">
        <v>75000</v>
      </c>
      <c r="G37" s="24">
        <v>3494.78</v>
      </c>
      <c r="H37" s="24">
        <v>0.85</v>
      </c>
      <c r="I37" s="31"/>
      <c r="J37" s="31"/>
      <c r="K37" s="35"/>
    </row>
    <row r="38" spans="2:11" x14ac:dyDescent="0.25">
      <c r="B38" s="8" t="s">
        <v>1029</v>
      </c>
      <c r="C38" s="57" t="s">
        <v>1030</v>
      </c>
      <c r="D38" s="54" t="s">
        <v>1031</v>
      </c>
      <c r="E38" s="6" t="s">
        <v>124</v>
      </c>
      <c r="F38" s="19">
        <v>385199</v>
      </c>
      <c r="G38" s="24">
        <v>2982.02</v>
      </c>
      <c r="H38" s="24">
        <v>0.72</v>
      </c>
      <c r="I38" s="31"/>
      <c r="J38" s="31"/>
      <c r="K38" s="35"/>
    </row>
    <row r="39" spans="2:11" x14ac:dyDescent="0.25">
      <c r="B39" s="8" t="s">
        <v>1032</v>
      </c>
      <c r="C39" s="57" t="s">
        <v>1033</v>
      </c>
      <c r="D39" s="54" t="s">
        <v>1034</v>
      </c>
      <c r="E39" s="6" t="s">
        <v>166</v>
      </c>
      <c r="F39" s="19">
        <v>35989</v>
      </c>
      <c r="G39" s="24">
        <v>486.32</v>
      </c>
      <c r="H39" s="24">
        <v>0.12</v>
      </c>
      <c r="I39" s="31"/>
      <c r="J39" s="31"/>
      <c r="K39" s="35"/>
    </row>
    <row r="40" spans="2:11" x14ac:dyDescent="0.25">
      <c r="C40" s="58" t="s">
        <v>185</v>
      </c>
      <c r="D40" s="54"/>
      <c r="E40" s="6"/>
      <c r="F40" s="19"/>
      <c r="G40" s="25">
        <v>379250.33</v>
      </c>
      <c r="H40" s="25">
        <v>91.81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9" t="s">
        <v>4</v>
      </c>
      <c r="D44" s="54"/>
      <c r="E44" s="6"/>
      <c r="F44" s="19"/>
      <c r="G44" s="24"/>
      <c r="H44" s="24"/>
      <c r="I44" s="31"/>
      <c r="J44" s="31"/>
      <c r="K44" s="35"/>
    </row>
    <row r="45" spans="2:11" x14ac:dyDescent="0.25">
      <c r="B45" s="8" t="s">
        <v>1035</v>
      </c>
      <c r="C45" s="57" t="s">
        <v>1036</v>
      </c>
      <c r="D45" s="54" t="s">
        <v>1037</v>
      </c>
      <c r="E45" s="6" t="s">
        <v>124</v>
      </c>
      <c r="F45" s="19">
        <v>270000</v>
      </c>
      <c r="G45" s="24">
        <v>16552.080000000002</v>
      </c>
      <c r="H45" s="24">
        <v>4.01</v>
      </c>
      <c r="I45" s="31"/>
      <c r="J45" s="31"/>
      <c r="K45" s="35"/>
    </row>
    <row r="46" spans="2:11" x14ac:dyDescent="0.25">
      <c r="C46" s="58" t="s">
        <v>185</v>
      </c>
      <c r="D46" s="54"/>
      <c r="E46" s="6"/>
      <c r="F46" s="19"/>
      <c r="G46" s="25">
        <v>16552.080000000002</v>
      </c>
      <c r="H46" s="25">
        <v>4.01</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9</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11</v>
      </c>
      <c r="D60" s="54"/>
      <c r="E60" s="6"/>
      <c r="F60" s="19"/>
      <c r="G60" s="24"/>
      <c r="H60" s="24"/>
      <c r="I60" s="31"/>
      <c r="J60" s="31"/>
      <c r="K60" s="35"/>
    </row>
    <row r="61" spans="1:11" x14ac:dyDescent="0.25">
      <c r="A61" s="28"/>
      <c r="B61" s="28"/>
      <c r="C61" s="58" t="s">
        <v>13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C65" s="59" t="s">
        <v>15</v>
      </c>
      <c r="D65" s="54"/>
      <c r="E65" s="6"/>
      <c r="F65" s="19"/>
      <c r="G65" s="24"/>
      <c r="H65" s="24"/>
      <c r="I65" s="31"/>
      <c r="J65" s="31"/>
      <c r="K65" s="35"/>
    </row>
    <row r="66" spans="1:11" x14ac:dyDescent="0.25">
      <c r="B66" s="8" t="s">
        <v>196</v>
      </c>
      <c r="C66" s="57" t="s">
        <v>197</v>
      </c>
      <c r="D66" s="54" t="s">
        <v>198</v>
      </c>
      <c r="E66" s="6" t="s">
        <v>199</v>
      </c>
      <c r="F66" s="19">
        <v>300000</v>
      </c>
      <c r="G66" s="24">
        <v>284.83999999999997</v>
      </c>
      <c r="H66" s="24">
        <v>7.0000000000000007E-2</v>
      </c>
      <c r="I66" s="31">
        <v>5.5041000000000002</v>
      </c>
      <c r="J66" s="31"/>
      <c r="K66" s="35"/>
    </row>
    <row r="67" spans="1:11" x14ac:dyDescent="0.25">
      <c r="C67" s="58" t="s">
        <v>185</v>
      </c>
      <c r="D67" s="54"/>
      <c r="E67" s="6"/>
      <c r="F67" s="19"/>
      <c r="G67" s="25">
        <v>284.83999999999997</v>
      </c>
      <c r="H67" s="25">
        <v>7.0000000000000007E-2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200</v>
      </c>
      <c r="C85" s="57" t="s">
        <v>201</v>
      </c>
      <c r="D85" s="54"/>
      <c r="E85" s="6"/>
      <c r="F85" s="19"/>
      <c r="G85" s="24">
        <v>17772.18</v>
      </c>
      <c r="H85" s="24">
        <v>4.3</v>
      </c>
      <c r="I85" s="31"/>
      <c r="J85" s="31"/>
      <c r="K85" s="35"/>
    </row>
    <row r="86" spans="1:54" x14ac:dyDescent="0.25">
      <c r="C86" s="58" t="s">
        <v>185</v>
      </c>
      <c r="D86" s="54"/>
      <c r="E86" s="6"/>
      <c r="F86" s="19"/>
      <c r="G86" s="25">
        <v>17772.18</v>
      </c>
      <c r="H86" s="25">
        <v>4.3</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5183</v>
      </c>
      <c r="D89" s="54"/>
      <c r="E89" s="6"/>
      <c r="F89" s="19"/>
      <c r="G89" s="24" t="s">
        <v>2</v>
      </c>
      <c r="H89" s="24" t="s">
        <v>2</v>
      </c>
      <c r="I89" s="31"/>
      <c r="J89" s="31"/>
      <c r="K89" s="35"/>
      <c r="L89" s="3"/>
      <c r="AI89" s="3"/>
      <c r="AV89" s="3"/>
      <c r="AX89" s="3"/>
      <c r="BB89" s="3"/>
    </row>
    <row r="90" spans="1:54" x14ac:dyDescent="0.25">
      <c r="B90" s="8"/>
      <c r="C90" s="57" t="s">
        <v>202</v>
      </c>
      <c r="D90" s="54"/>
      <c r="E90" s="6"/>
      <c r="F90" s="19"/>
      <c r="G90" s="24">
        <v>-783.74</v>
      </c>
      <c r="H90" s="24">
        <v>-0.19</v>
      </c>
      <c r="I90" s="31"/>
      <c r="J90" s="31"/>
      <c r="K90" s="35"/>
    </row>
    <row r="91" spans="1:54" x14ac:dyDescent="0.25">
      <c r="C91" s="58" t="s">
        <v>185</v>
      </c>
      <c r="D91" s="54"/>
      <c r="E91" s="6"/>
      <c r="F91" s="19"/>
      <c r="G91" s="25">
        <v>-783.74</v>
      </c>
      <c r="H91" s="25">
        <v>-0.19</v>
      </c>
      <c r="I91" s="31"/>
      <c r="J91" s="31"/>
      <c r="K91" s="35"/>
    </row>
    <row r="92" spans="1:54" x14ac:dyDescent="0.25">
      <c r="C92" s="57"/>
      <c r="D92" s="54"/>
      <c r="E92" s="6"/>
      <c r="F92" s="19"/>
      <c r="G92" s="24"/>
      <c r="H92" s="24"/>
      <c r="I92" s="31"/>
      <c r="J92" s="31"/>
      <c r="K92" s="35"/>
    </row>
    <row r="93" spans="1:54" x14ac:dyDescent="0.25">
      <c r="C93" s="60" t="s">
        <v>203</v>
      </c>
      <c r="D93" s="55"/>
      <c r="E93" s="5"/>
      <c r="F93" s="20"/>
      <c r="G93" s="26">
        <v>413075.69</v>
      </c>
      <c r="H93" s="26">
        <v>100</v>
      </c>
      <c r="I93" s="32"/>
      <c r="J93" s="32"/>
      <c r="K93" s="36"/>
    </row>
    <row r="96" spans="1:54" x14ac:dyDescent="0.25">
      <c r="C96" s="1" t="s">
        <v>204</v>
      </c>
    </row>
    <row r="97" spans="3:11" x14ac:dyDescent="0.25">
      <c r="C97" s="37" t="s">
        <v>205</v>
      </c>
      <c r="D97" s="37"/>
      <c r="E97" s="37"/>
      <c r="F97" s="37"/>
      <c r="G97" s="37"/>
      <c r="H97" s="37"/>
      <c r="I97" s="37"/>
      <c r="J97" s="37"/>
      <c r="K97" s="37"/>
    </row>
    <row r="98" spans="3:11" x14ac:dyDescent="0.25">
      <c r="C98" s="2" t="s">
        <v>206</v>
      </c>
    </row>
    <row r="99" spans="3:11" x14ac:dyDescent="0.25">
      <c r="C99" s="2" t="s">
        <v>207</v>
      </c>
    </row>
    <row r="100" spans="3:11" ht="30" customHeight="1" x14ac:dyDescent="0.25">
      <c r="C100" s="84" t="s">
        <v>208</v>
      </c>
      <c r="D100" s="85"/>
      <c r="E100" s="85"/>
      <c r="F100" s="85"/>
      <c r="G100" s="85"/>
      <c r="H100" s="85"/>
      <c r="I100" s="85"/>
      <c r="J100" s="85"/>
      <c r="K100" s="85"/>
    </row>
    <row r="101" spans="3:11" x14ac:dyDescent="0.25">
      <c r="C101" s="2" t="s">
        <v>209</v>
      </c>
    </row>
    <row r="103" spans="3:11" x14ac:dyDescent="0.25">
      <c r="C103" s="1" t="s">
        <v>5327</v>
      </c>
      <c r="E103" s="82" t="s">
        <v>5328</v>
      </c>
    </row>
    <row r="104" spans="3:11" x14ac:dyDescent="0.25">
      <c r="E104" s="2" t="s">
        <v>5337</v>
      </c>
    </row>
  </sheetData>
  <mergeCells count="1">
    <mergeCell ref="C100:K100"/>
  </mergeCells>
  <hyperlinks>
    <hyperlink ref="J2" location="'Index'!A1" display="'Index'!A1" xr:uid="{605A2999-8B8E-4150-B264-2EFAD49D2617}"/>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8575-55C0-4EF3-BB65-3DB70770AC37}">
  <sheetPr codeName="Sheet1"/>
  <dimension ref="A1:IV84"/>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4661</v>
      </c>
      <c r="J2" s="38" t="s">
        <v>4923</v>
      </c>
    </row>
    <row r="3" spans="1:54" ht="16.5" x14ac:dyDescent="0.3">
      <c r="C3" s="1" t="s">
        <v>28</v>
      </c>
      <c r="D3" s="21" t="s">
        <v>4662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1271</v>
      </c>
      <c r="C18" s="57" t="s">
        <v>716</v>
      </c>
      <c r="D18" s="54" t="s">
        <v>1272</v>
      </c>
      <c r="E18" s="6" t="s">
        <v>671</v>
      </c>
      <c r="F18" s="19">
        <v>1000</v>
      </c>
      <c r="G18" s="24">
        <v>1003.25</v>
      </c>
      <c r="H18" s="24">
        <v>5.84</v>
      </c>
      <c r="I18" s="31">
        <v>6.1250999999999998</v>
      </c>
      <c r="J18" s="31"/>
      <c r="K18" s="35" t="s">
        <v>667</v>
      </c>
    </row>
    <row r="19" spans="2:11" x14ac:dyDescent="0.25">
      <c r="B19" s="8" t="s">
        <v>1286</v>
      </c>
      <c r="C19" s="57" t="s">
        <v>845</v>
      </c>
      <c r="D19" s="54" t="s">
        <v>1287</v>
      </c>
      <c r="E19" s="6" t="s">
        <v>671</v>
      </c>
      <c r="F19" s="19">
        <v>1000</v>
      </c>
      <c r="G19" s="24">
        <v>1002.38</v>
      </c>
      <c r="H19" s="24">
        <v>5.83</v>
      </c>
      <c r="I19" s="31">
        <v>6.2499000000000002</v>
      </c>
      <c r="J19" s="31"/>
      <c r="K19" s="35"/>
    </row>
    <row r="20" spans="2:11" x14ac:dyDescent="0.25">
      <c r="B20" s="8" t="s">
        <v>3776</v>
      </c>
      <c r="C20" s="57" t="s">
        <v>619</v>
      </c>
      <c r="D20" s="54" t="s">
        <v>3777</v>
      </c>
      <c r="E20" s="6" t="s">
        <v>671</v>
      </c>
      <c r="F20" s="19">
        <v>20</v>
      </c>
      <c r="G20" s="24">
        <v>201.18</v>
      </c>
      <c r="H20" s="24">
        <v>1.17</v>
      </c>
      <c r="I20" s="31">
        <v>6.3338000000000001</v>
      </c>
      <c r="J20" s="31"/>
      <c r="K20" s="35" t="s">
        <v>667</v>
      </c>
    </row>
    <row r="21" spans="2:11" x14ac:dyDescent="0.25">
      <c r="B21" s="8" t="s">
        <v>3399</v>
      </c>
      <c r="C21" s="57" t="s">
        <v>524</v>
      </c>
      <c r="D21" s="54" t="s">
        <v>3400</v>
      </c>
      <c r="E21" s="6" t="s">
        <v>671</v>
      </c>
      <c r="F21" s="19">
        <v>150</v>
      </c>
      <c r="G21" s="24">
        <v>150.4</v>
      </c>
      <c r="H21" s="24">
        <v>0.88</v>
      </c>
      <c r="I21" s="31">
        <v>6.6600999999999999</v>
      </c>
      <c r="J21" s="31"/>
      <c r="K21" s="35"/>
    </row>
    <row r="22" spans="2:11" x14ac:dyDescent="0.25">
      <c r="B22" s="8" t="s">
        <v>3772</v>
      </c>
      <c r="C22" s="57" t="s">
        <v>619</v>
      </c>
      <c r="D22" s="54" t="s">
        <v>3773</v>
      </c>
      <c r="E22" s="6" t="s">
        <v>671</v>
      </c>
      <c r="F22" s="19">
        <v>100</v>
      </c>
      <c r="G22" s="24">
        <v>100.27</v>
      </c>
      <c r="H22" s="24">
        <v>0.57999999999999996</v>
      </c>
      <c r="I22" s="31">
        <v>6.3337000000000003</v>
      </c>
      <c r="J22" s="31"/>
      <c r="K22" s="35" t="s">
        <v>667</v>
      </c>
    </row>
    <row r="23" spans="2:11" x14ac:dyDescent="0.25">
      <c r="C23" s="58" t="s">
        <v>185</v>
      </c>
      <c r="D23" s="54"/>
      <c r="E23" s="6"/>
      <c r="F23" s="19"/>
      <c r="G23" s="25">
        <v>2457.48</v>
      </c>
      <c r="H23" s="25">
        <v>14.3</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10</v>
      </c>
      <c r="D31" s="54"/>
      <c r="E31" s="6"/>
      <c r="F31" s="19"/>
      <c r="G31" s="24"/>
      <c r="H31" s="24"/>
      <c r="I31" s="31"/>
      <c r="J31" s="31"/>
      <c r="K31" s="35"/>
    </row>
    <row r="32" spans="2:11" x14ac:dyDescent="0.25">
      <c r="B32" s="8" t="s">
        <v>3971</v>
      </c>
      <c r="C32" s="57" t="s">
        <v>3972</v>
      </c>
      <c r="D32" s="54" t="s">
        <v>3973</v>
      </c>
      <c r="E32" s="6" t="s">
        <v>199</v>
      </c>
      <c r="F32" s="19">
        <v>1500000</v>
      </c>
      <c r="G32" s="24">
        <v>1511.74</v>
      </c>
      <c r="H32" s="24">
        <v>8.8000000000000007</v>
      </c>
      <c r="I32" s="31">
        <v>5.6001000000000003</v>
      </c>
      <c r="J32" s="31"/>
      <c r="K32" s="35"/>
    </row>
    <row r="33" spans="1:11" x14ac:dyDescent="0.25">
      <c r="C33" s="58" t="s">
        <v>185</v>
      </c>
      <c r="D33" s="54"/>
      <c r="E33" s="6"/>
      <c r="F33" s="19"/>
      <c r="G33" s="25">
        <v>1511.74</v>
      </c>
      <c r="H33" s="25">
        <v>8.8000000000000007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3436</v>
      </c>
      <c r="C45" s="57" t="s">
        <v>3437</v>
      </c>
      <c r="D45" s="54" t="s">
        <v>3438</v>
      </c>
      <c r="E45" s="6" t="s">
        <v>199</v>
      </c>
      <c r="F45" s="19">
        <v>4717000</v>
      </c>
      <c r="G45" s="24">
        <v>4658.33</v>
      </c>
      <c r="H45" s="24">
        <v>27.1</v>
      </c>
      <c r="I45" s="31">
        <v>5.5385499999999999</v>
      </c>
      <c r="J45" s="31"/>
      <c r="K45" s="35"/>
    </row>
    <row r="46" spans="1:11" x14ac:dyDescent="0.25">
      <c r="B46" s="8" t="s">
        <v>3442</v>
      </c>
      <c r="C46" s="57" t="s">
        <v>3443</v>
      </c>
      <c r="D46" s="54" t="s">
        <v>3444</v>
      </c>
      <c r="E46" s="6" t="s">
        <v>199</v>
      </c>
      <c r="F46" s="19">
        <v>4294000</v>
      </c>
      <c r="G46" s="24">
        <v>4224.6099999999997</v>
      </c>
      <c r="H46" s="24">
        <v>24.58</v>
      </c>
      <c r="I46" s="31">
        <v>5.5514000000000001</v>
      </c>
      <c r="J46" s="31"/>
      <c r="K46" s="35"/>
    </row>
    <row r="47" spans="1:11" x14ac:dyDescent="0.25">
      <c r="B47" s="8" t="s">
        <v>4663</v>
      </c>
      <c r="C47" s="57" t="s">
        <v>4664</v>
      </c>
      <c r="D47" s="54" t="s">
        <v>4665</v>
      </c>
      <c r="E47" s="6" t="s">
        <v>199</v>
      </c>
      <c r="F47" s="19">
        <v>2503600</v>
      </c>
      <c r="G47" s="24">
        <v>2448.65</v>
      </c>
      <c r="H47" s="24">
        <v>14.25</v>
      </c>
      <c r="I47" s="31">
        <v>5.6108500000000001</v>
      </c>
      <c r="J47" s="31"/>
      <c r="K47" s="35"/>
    </row>
    <row r="48" spans="1:11" x14ac:dyDescent="0.25">
      <c r="B48" s="8" t="s">
        <v>3439</v>
      </c>
      <c r="C48" s="57" t="s">
        <v>3440</v>
      </c>
      <c r="D48" s="54" t="s">
        <v>3441</v>
      </c>
      <c r="E48" s="6" t="s">
        <v>199</v>
      </c>
      <c r="F48" s="19">
        <v>1350000</v>
      </c>
      <c r="G48" s="24">
        <v>1329.61</v>
      </c>
      <c r="H48" s="24">
        <v>7.74</v>
      </c>
      <c r="I48" s="31">
        <v>5.5434999999999999</v>
      </c>
      <c r="J48" s="31"/>
      <c r="K48" s="35"/>
    </row>
    <row r="49" spans="1:11" x14ac:dyDescent="0.25">
      <c r="B49" s="8" t="s">
        <v>3430</v>
      </c>
      <c r="C49" s="57" t="s">
        <v>3431</v>
      </c>
      <c r="D49" s="54" t="s">
        <v>3432</v>
      </c>
      <c r="E49" s="6" t="s">
        <v>199</v>
      </c>
      <c r="F49" s="19">
        <v>131000</v>
      </c>
      <c r="G49" s="24">
        <v>128.21</v>
      </c>
      <c r="H49" s="24">
        <v>0.75</v>
      </c>
      <c r="I49" s="31">
        <v>5.6035000000000004</v>
      </c>
      <c r="J49" s="31"/>
      <c r="K49" s="35"/>
    </row>
    <row r="50" spans="1:11" x14ac:dyDescent="0.25">
      <c r="B50" s="8" t="s">
        <v>3997</v>
      </c>
      <c r="C50" s="57" t="s">
        <v>3998</v>
      </c>
      <c r="D50" s="54" t="s">
        <v>3999</v>
      </c>
      <c r="E50" s="6" t="s">
        <v>199</v>
      </c>
      <c r="F50" s="19">
        <v>126900</v>
      </c>
      <c r="G50" s="24">
        <v>126.49</v>
      </c>
      <c r="H50" s="24">
        <v>0.74</v>
      </c>
      <c r="I50" s="31">
        <v>5.3643000000000001</v>
      </c>
      <c r="J50" s="31"/>
      <c r="K50" s="35"/>
    </row>
    <row r="51" spans="1:11" x14ac:dyDescent="0.25">
      <c r="C51" s="58" t="s">
        <v>185</v>
      </c>
      <c r="D51" s="54"/>
      <c r="E51" s="6"/>
      <c r="F51" s="19"/>
      <c r="G51" s="25">
        <v>12915.9</v>
      </c>
      <c r="H51" s="25">
        <v>75.16</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200</v>
      </c>
      <c r="C65" s="57" t="s">
        <v>201</v>
      </c>
      <c r="D65" s="54"/>
      <c r="E65" s="6"/>
      <c r="F65" s="19"/>
      <c r="G65" s="24">
        <v>120.81</v>
      </c>
      <c r="H65" s="24">
        <v>0.7</v>
      </c>
      <c r="I65" s="31"/>
      <c r="J65" s="31"/>
      <c r="K65" s="35"/>
    </row>
    <row r="66" spans="1:54" x14ac:dyDescent="0.25">
      <c r="C66" s="58" t="s">
        <v>185</v>
      </c>
      <c r="D66" s="54"/>
      <c r="E66" s="6"/>
      <c r="F66" s="19"/>
      <c r="G66" s="25">
        <v>120.81</v>
      </c>
      <c r="H66" s="25">
        <v>0.7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5183</v>
      </c>
      <c r="D69" s="54"/>
      <c r="E69" s="6"/>
      <c r="F69" s="19"/>
      <c r="G69" s="24" t="s">
        <v>2</v>
      </c>
      <c r="H69" s="24" t="s">
        <v>2</v>
      </c>
      <c r="I69" s="31"/>
      <c r="J69" s="31"/>
      <c r="K69" s="35"/>
      <c r="L69" s="3"/>
      <c r="AI69" s="3"/>
      <c r="AV69" s="3"/>
      <c r="AX69" s="3"/>
      <c r="BB69" s="3"/>
    </row>
    <row r="70" spans="1:54" x14ac:dyDescent="0.25">
      <c r="B70" s="8"/>
      <c r="C70" s="57" t="s">
        <v>202</v>
      </c>
      <c r="D70" s="54"/>
      <c r="E70" s="6"/>
      <c r="F70" s="19"/>
      <c r="G70" s="24">
        <v>181.27</v>
      </c>
      <c r="H70" s="24">
        <v>1.04</v>
      </c>
      <c r="I70" s="31"/>
      <c r="J70" s="31"/>
      <c r="K70" s="35"/>
    </row>
    <row r="71" spans="1:54" x14ac:dyDescent="0.25">
      <c r="C71" s="58" t="s">
        <v>185</v>
      </c>
      <c r="D71" s="54"/>
      <c r="E71" s="6"/>
      <c r="F71" s="19"/>
      <c r="G71" s="25">
        <v>181.27</v>
      </c>
      <c r="H71" s="25">
        <v>1.04</v>
      </c>
      <c r="I71" s="31"/>
      <c r="J71" s="31"/>
      <c r="K71" s="35"/>
    </row>
    <row r="72" spans="1:54" x14ac:dyDescent="0.25">
      <c r="C72" s="57"/>
      <c r="D72" s="54"/>
      <c r="E72" s="6"/>
      <c r="F72" s="19"/>
      <c r="G72" s="24"/>
      <c r="H72" s="24"/>
      <c r="I72" s="31"/>
      <c r="J72" s="31"/>
      <c r="K72" s="35"/>
    </row>
    <row r="73" spans="1:54" x14ac:dyDescent="0.25">
      <c r="C73" s="60" t="s">
        <v>203</v>
      </c>
      <c r="D73" s="55"/>
      <c r="E73" s="5"/>
      <c r="F73" s="20"/>
      <c r="G73" s="26">
        <v>17187.2</v>
      </c>
      <c r="H73" s="26">
        <v>100</v>
      </c>
      <c r="I73" s="32"/>
      <c r="J73" s="32"/>
      <c r="K73" s="36"/>
    </row>
    <row r="76" spans="1:54" x14ac:dyDescent="0.25">
      <c r="C76" s="1" t="s">
        <v>204</v>
      </c>
    </row>
    <row r="77" spans="1:54" x14ac:dyDescent="0.25">
      <c r="C77" s="37" t="s">
        <v>205</v>
      </c>
      <c r="D77" s="37"/>
      <c r="E77" s="37"/>
      <c r="F77" s="37"/>
      <c r="G77" s="37"/>
      <c r="H77" s="37"/>
      <c r="I77" s="37"/>
      <c r="J77" s="37"/>
      <c r="K77" s="37"/>
    </row>
    <row r="78" spans="1:54" x14ac:dyDescent="0.25">
      <c r="C78" s="2" t="s">
        <v>206</v>
      </c>
    </row>
    <row r="79" spans="1:54" x14ac:dyDescent="0.25">
      <c r="C79" s="2" t="s">
        <v>207</v>
      </c>
    </row>
    <row r="80" spans="1:54" ht="30" customHeight="1" x14ac:dyDescent="0.25">
      <c r="C80" s="84" t="s">
        <v>208</v>
      </c>
      <c r="D80" s="85"/>
      <c r="E80" s="85"/>
      <c r="F80" s="85"/>
      <c r="G80" s="85"/>
      <c r="H80" s="85"/>
      <c r="I80" s="85"/>
      <c r="J80" s="85"/>
      <c r="K80" s="85"/>
    </row>
    <row r="81" spans="3:5" x14ac:dyDescent="0.25">
      <c r="C81" s="2" t="s">
        <v>209</v>
      </c>
    </row>
    <row r="83" spans="3:5" x14ac:dyDescent="0.25">
      <c r="C83" s="1" t="s">
        <v>5327</v>
      </c>
      <c r="E83" s="82" t="s">
        <v>5328</v>
      </c>
    </row>
    <row r="84" spans="3:5" x14ac:dyDescent="0.25">
      <c r="E84" s="2" t="s">
        <v>5379</v>
      </c>
    </row>
  </sheetData>
  <mergeCells count="1">
    <mergeCell ref="C80:K80"/>
  </mergeCells>
  <hyperlinks>
    <hyperlink ref="J2" location="'Index'!A1" display="'Index'!A1" xr:uid="{79465F23-8E3E-4DDC-A754-C9EA5D7BA8C4}"/>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7540-0697-49FC-9DB0-9704EFC5F01C}">
  <sheetPr codeName="Sheet1"/>
  <dimension ref="A1:IV89"/>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1171</v>
      </c>
      <c r="J2" s="38" t="s">
        <v>4923</v>
      </c>
    </row>
    <row r="3" spans="1:54" ht="16.5" x14ac:dyDescent="0.3">
      <c r="C3" s="1" t="s">
        <v>28</v>
      </c>
      <c r="D3" s="21" t="s">
        <v>4666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1271</v>
      </c>
      <c r="C18" s="57" t="s">
        <v>716</v>
      </c>
      <c r="D18" s="54" t="s">
        <v>1272</v>
      </c>
      <c r="E18" s="6" t="s">
        <v>671</v>
      </c>
      <c r="F18" s="19">
        <v>900</v>
      </c>
      <c r="G18" s="24">
        <v>902.93</v>
      </c>
      <c r="H18" s="24">
        <v>6.94</v>
      </c>
      <c r="I18" s="31">
        <v>6.1250999999999998</v>
      </c>
      <c r="J18" s="31"/>
      <c r="K18" s="35" t="s">
        <v>667</v>
      </c>
    </row>
    <row r="19" spans="2:11" x14ac:dyDescent="0.25">
      <c r="B19" s="8" t="s">
        <v>4667</v>
      </c>
      <c r="C19" s="57" t="s">
        <v>845</v>
      </c>
      <c r="D19" s="54" t="s">
        <v>4668</v>
      </c>
      <c r="E19" s="6" t="s">
        <v>718</v>
      </c>
      <c r="F19" s="19">
        <v>90</v>
      </c>
      <c r="G19" s="24">
        <v>902</v>
      </c>
      <c r="H19" s="24">
        <v>6.93</v>
      </c>
      <c r="I19" s="31">
        <v>6.0495999999999999</v>
      </c>
      <c r="J19" s="31"/>
      <c r="K19" s="35"/>
    </row>
    <row r="20" spans="2:11" x14ac:dyDescent="0.25">
      <c r="B20" s="8" t="s">
        <v>4669</v>
      </c>
      <c r="C20" s="57" t="s">
        <v>710</v>
      </c>
      <c r="D20" s="54" t="s">
        <v>4670</v>
      </c>
      <c r="E20" s="6" t="s">
        <v>671</v>
      </c>
      <c r="F20" s="19">
        <v>800</v>
      </c>
      <c r="G20" s="24">
        <v>802.14</v>
      </c>
      <c r="H20" s="24">
        <v>6.17</v>
      </c>
      <c r="I20" s="31">
        <v>6.1199000000000003</v>
      </c>
      <c r="J20" s="31"/>
      <c r="K20" s="35" t="s">
        <v>667</v>
      </c>
    </row>
    <row r="21" spans="2:11" x14ac:dyDescent="0.25">
      <c r="B21" s="8" t="s">
        <v>3770</v>
      </c>
      <c r="C21" s="57" t="s">
        <v>2696</v>
      </c>
      <c r="D21" s="54" t="s">
        <v>3771</v>
      </c>
      <c r="E21" s="6" t="s">
        <v>671</v>
      </c>
      <c r="F21" s="19">
        <v>40</v>
      </c>
      <c r="G21" s="24">
        <v>401.01</v>
      </c>
      <c r="H21" s="24">
        <v>3.08</v>
      </c>
      <c r="I21" s="31">
        <v>6.0899000000000001</v>
      </c>
      <c r="J21" s="31"/>
      <c r="K21" s="35" t="s">
        <v>667</v>
      </c>
    </row>
    <row r="22" spans="2:11" x14ac:dyDescent="0.25">
      <c r="B22" s="8" t="s">
        <v>3776</v>
      </c>
      <c r="C22" s="57" t="s">
        <v>619</v>
      </c>
      <c r="D22" s="54" t="s">
        <v>3777</v>
      </c>
      <c r="E22" s="6" t="s">
        <v>671</v>
      </c>
      <c r="F22" s="19">
        <v>20</v>
      </c>
      <c r="G22" s="24">
        <v>201.18</v>
      </c>
      <c r="H22" s="24">
        <v>1.55</v>
      </c>
      <c r="I22" s="31">
        <v>6.3338000000000001</v>
      </c>
      <c r="J22" s="31"/>
      <c r="K22" s="35" t="s">
        <v>667</v>
      </c>
    </row>
    <row r="23" spans="2:11" x14ac:dyDescent="0.25">
      <c r="B23" s="8" t="s">
        <v>3772</v>
      </c>
      <c r="C23" s="57" t="s">
        <v>619</v>
      </c>
      <c r="D23" s="54" t="s">
        <v>3773</v>
      </c>
      <c r="E23" s="6" t="s">
        <v>671</v>
      </c>
      <c r="F23" s="19">
        <v>200</v>
      </c>
      <c r="G23" s="24">
        <v>200.53</v>
      </c>
      <c r="H23" s="24">
        <v>1.54</v>
      </c>
      <c r="I23" s="31">
        <v>6.3337000000000003</v>
      </c>
      <c r="J23" s="31"/>
      <c r="K23" s="35" t="s">
        <v>667</v>
      </c>
    </row>
    <row r="24" spans="2:11" x14ac:dyDescent="0.25">
      <c r="C24" s="58" t="s">
        <v>185</v>
      </c>
      <c r="D24" s="54"/>
      <c r="E24" s="6"/>
      <c r="F24" s="19"/>
      <c r="G24" s="25">
        <v>3409.79</v>
      </c>
      <c r="H24" s="25">
        <v>26.21</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9</v>
      </c>
      <c r="D30" s="54"/>
      <c r="E30" s="6"/>
      <c r="F30" s="19"/>
      <c r="G30" s="24"/>
      <c r="H30" s="24"/>
      <c r="I30" s="31"/>
      <c r="J30" s="31"/>
      <c r="K30" s="35"/>
    </row>
    <row r="31" spans="2:11" x14ac:dyDescent="0.25">
      <c r="B31" s="8" t="s">
        <v>1642</v>
      </c>
      <c r="C31" s="57" t="s">
        <v>1643</v>
      </c>
      <c r="D31" s="54" t="s">
        <v>1644</v>
      </c>
      <c r="E31" s="6" t="s">
        <v>199</v>
      </c>
      <c r="F31" s="19">
        <v>150000</v>
      </c>
      <c r="G31" s="24">
        <v>150.03</v>
      </c>
      <c r="H31" s="24">
        <v>1.1499999999999999</v>
      </c>
      <c r="I31" s="31">
        <v>5.5659000000000001</v>
      </c>
      <c r="J31" s="31"/>
      <c r="K31" s="35"/>
    </row>
    <row r="32" spans="2:11" x14ac:dyDescent="0.25">
      <c r="C32" s="58" t="s">
        <v>185</v>
      </c>
      <c r="D32" s="54"/>
      <c r="E32" s="6"/>
      <c r="F32" s="19"/>
      <c r="G32" s="25">
        <v>150.03</v>
      </c>
      <c r="H32" s="25">
        <v>1.1499999999999999</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1666</v>
      </c>
      <c r="C35" s="57" t="s">
        <v>1667</v>
      </c>
      <c r="D35" s="54" t="s">
        <v>1668</v>
      </c>
      <c r="E35" s="6" t="s">
        <v>199</v>
      </c>
      <c r="F35" s="19">
        <v>3000000</v>
      </c>
      <c r="G35" s="24">
        <v>3020.99</v>
      </c>
      <c r="H35" s="24">
        <v>23.22</v>
      </c>
      <c r="I35" s="31">
        <v>5.56</v>
      </c>
      <c r="J35" s="31"/>
      <c r="K35" s="35"/>
    </row>
    <row r="36" spans="1:11" x14ac:dyDescent="0.25">
      <c r="B36" s="8" t="s">
        <v>4671</v>
      </c>
      <c r="C36" s="57" t="s">
        <v>4672</v>
      </c>
      <c r="D36" s="54" t="s">
        <v>4673</v>
      </c>
      <c r="E36" s="6" t="s">
        <v>199</v>
      </c>
      <c r="F36" s="19">
        <v>3000000</v>
      </c>
      <c r="G36" s="24">
        <v>3015.33</v>
      </c>
      <c r="H36" s="24">
        <v>23.18</v>
      </c>
      <c r="I36" s="31">
        <v>5.5551500000000003</v>
      </c>
      <c r="J36" s="31"/>
      <c r="K36" s="35"/>
    </row>
    <row r="37" spans="1:11" x14ac:dyDescent="0.25">
      <c r="B37" s="8" t="s">
        <v>4674</v>
      </c>
      <c r="C37" s="57" t="s">
        <v>4675</v>
      </c>
      <c r="D37" s="54" t="s">
        <v>4676</v>
      </c>
      <c r="E37" s="6" t="s">
        <v>199</v>
      </c>
      <c r="F37" s="19">
        <v>500000</v>
      </c>
      <c r="G37" s="24">
        <v>503.5</v>
      </c>
      <c r="H37" s="24">
        <v>3.87</v>
      </c>
      <c r="I37" s="31">
        <v>5.5587499999999999</v>
      </c>
      <c r="J37" s="31"/>
      <c r="K37" s="35"/>
    </row>
    <row r="38" spans="1:11" x14ac:dyDescent="0.25">
      <c r="C38" s="58" t="s">
        <v>185</v>
      </c>
      <c r="D38" s="54"/>
      <c r="E38" s="6"/>
      <c r="F38" s="19"/>
      <c r="G38" s="25">
        <v>6539.82</v>
      </c>
      <c r="H38" s="25">
        <v>50.27</v>
      </c>
      <c r="I38" s="31"/>
      <c r="J38" s="31"/>
      <c r="K38" s="35"/>
    </row>
    <row r="39" spans="1:11" x14ac:dyDescent="0.25">
      <c r="C39" s="57"/>
      <c r="D39" s="54"/>
      <c r="E39" s="6"/>
      <c r="F39" s="19"/>
      <c r="G39" s="24"/>
      <c r="H39" s="24"/>
      <c r="I39" s="31"/>
      <c r="J39" s="31"/>
      <c r="K39" s="35"/>
    </row>
    <row r="40" spans="1:11" x14ac:dyDescent="0.25">
      <c r="A40" s="10"/>
      <c r="B40" s="28"/>
      <c r="C40" s="58" t="s">
        <v>11</v>
      </c>
      <c r="D40" s="54"/>
      <c r="E40" s="6"/>
      <c r="F40" s="19"/>
      <c r="G40" s="24"/>
      <c r="H40" s="24"/>
      <c r="I40" s="31"/>
      <c r="J40" s="31"/>
      <c r="K40" s="35"/>
    </row>
    <row r="41" spans="1:11" x14ac:dyDescent="0.25">
      <c r="A41" s="28"/>
      <c r="B41" s="28"/>
      <c r="C41" s="58" t="s">
        <v>13</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3442</v>
      </c>
      <c r="C50" s="57" t="s">
        <v>3443</v>
      </c>
      <c r="D50" s="54" t="s">
        <v>3444</v>
      </c>
      <c r="E50" s="6" t="s">
        <v>199</v>
      </c>
      <c r="F50" s="19">
        <v>890000</v>
      </c>
      <c r="G50" s="24">
        <v>875.62</v>
      </c>
      <c r="H50" s="24">
        <v>6.73</v>
      </c>
      <c r="I50" s="31">
        <v>5.5514000000000001</v>
      </c>
      <c r="J50" s="31"/>
      <c r="K50" s="35"/>
    </row>
    <row r="51" spans="1:11" x14ac:dyDescent="0.25">
      <c r="B51" s="8" t="s">
        <v>4663</v>
      </c>
      <c r="C51" s="57" t="s">
        <v>4664</v>
      </c>
      <c r="D51" s="54" t="s">
        <v>4665</v>
      </c>
      <c r="E51" s="6" t="s">
        <v>199</v>
      </c>
      <c r="F51" s="19">
        <v>540400</v>
      </c>
      <c r="G51" s="24">
        <v>528.54</v>
      </c>
      <c r="H51" s="24">
        <v>4.0599999999999996</v>
      </c>
      <c r="I51" s="31">
        <v>5.6108500000000001</v>
      </c>
      <c r="J51" s="31"/>
      <c r="K51" s="35"/>
    </row>
    <row r="52" spans="1:11" x14ac:dyDescent="0.25">
      <c r="B52" s="8" t="s">
        <v>3430</v>
      </c>
      <c r="C52" s="57" t="s">
        <v>3431</v>
      </c>
      <c r="D52" s="54" t="s">
        <v>3432</v>
      </c>
      <c r="E52" s="6" t="s">
        <v>199</v>
      </c>
      <c r="F52" s="19">
        <v>400000</v>
      </c>
      <c r="G52" s="24">
        <v>391.47</v>
      </c>
      <c r="H52" s="24">
        <v>3.01</v>
      </c>
      <c r="I52" s="31">
        <v>5.6035000000000004</v>
      </c>
      <c r="J52" s="31"/>
      <c r="K52" s="35"/>
    </row>
    <row r="53" spans="1:11" x14ac:dyDescent="0.25">
      <c r="B53" s="8" t="s">
        <v>3433</v>
      </c>
      <c r="C53" s="57" t="s">
        <v>3434</v>
      </c>
      <c r="D53" s="54" t="s">
        <v>3435</v>
      </c>
      <c r="E53" s="6" t="s">
        <v>199</v>
      </c>
      <c r="F53" s="19">
        <v>350000</v>
      </c>
      <c r="G53" s="24">
        <v>349.43</v>
      </c>
      <c r="H53" s="24">
        <v>2.69</v>
      </c>
      <c r="I53" s="31">
        <v>5.4243499999999996</v>
      </c>
      <c r="J53" s="31"/>
      <c r="K53" s="35"/>
    </row>
    <row r="54" spans="1:11" x14ac:dyDescent="0.25">
      <c r="B54" s="8" t="s">
        <v>3997</v>
      </c>
      <c r="C54" s="57" t="s">
        <v>3998</v>
      </c>
      <c r="D54" s="54" t="s">
        <v>3999</v>
      </c>
      <c r="E54" s="6" t="s">
        <v>199</v>
      </c>
      <c r="F54" s="19">
        <v>232200</v>
      </c>
      <c r="G54" s="24">
        <v>231.45</v>
      </c>
      <c r="H54" s="24">
        <v>1.78</v>
      </c>
      <c r="I54" s="31">
        <v>5.3643000000000001</v>
      </c>
      <c r="J54" s="31"/>
      <c r="K54" s="35"/>
    </row>
    <row r="55" spans="1:11" x14ac:dyDescent="0.25">
      <c r="B55" s="8" t="s">
        <v>3476</v>
      </c>
      <c r="C55" s="57" t="s">
        <v>3477</v>
      </c>
      <c r="D55" s="54" t="s">
        <v>3478</v>
      </c>
      <c r="E55" s="6" t="s">
        <v>199</v>
      </c>
      <c r="F55" s="19">
        <v>125000</v>
      </c>
      <c r="G55" s="24">
        <v>122.47</v>
      </c>
      <c r="H55" s="24">
        <v>0.94</v>
      </c>
      <c r="I55" s="31">
        <v>5.5906500000000001</v>
      </c>
      <c r="J55" s="31"/>
      <c r="K55" s="35"/>
    </row>
    <row r="56" spans="1:11" x14ac:dyDescent="0.25">
      <c r="C56" s="58" t="s">
        <v>185</v>
      </c>
      <c r="D56" s="54"/>
      <c r="E56" s="6"/>
      <c r="F56" s="19"/>
      <c r="G56" s="25">
        <v>2498.98</v>
      </c>
      <c r="H56" s="25">
        <v>19.21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57" t="s">
        <v>201</v>
      </c>
      <c r="D70" s="54"/>
      <c r="E70" s="6"/>
      <c r="F70" s="19"/>
      <c r="G70" s="24">
        <v>112.91</v>
      </c>
      <c r="H70" s="24">
        <v>0.87</v>
      </c>
      <c r="I70" s="31"/>
      <c r="J70" s="31"/>
      <c r="K70" s="35"/>
    </row>
    <row r="71" spans="1:54" x14ac:dyDescent="0.25">
      <c r="C71" s="58" t="s">
        <v>185</v>
      </c>
      <c r="D71" s="54"/>
      <c r="E71" s="6"/>
      <c r="F71" s="19"/>
      <c r="G71" s="25">
        <v>112.91</v>
      </c>
      <c r="H71" s="25">
        <v>0.87</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5183</v>
      </c>
      <c r="D74" s="54"/>
      <c r="E74" s="6"/>
      <c r="F74" s="19"/>
      <c r="G74" s="24" t="s">
        <v>2</v>
      </c>
      <c r="H74" s="24" t="s">
        <v>2</v>
      </c>
      <c r="I74" s="31"/>
      <c r="J74" s="31"/>
      <c r="K74" s="35"/>
      <c r="L74" s="3"/>
      <c r="AI74" s="3"/>
      <c r="AV74" s="3"/>
      <c r="AX74" s="3"/>
      <c r="BB74" s="3"/>
    </row>
    <row r="75" spans="1:54" x14ac:dyDescent="0.25">
      <c r="B75" s="8"/>
      <c r="C75" s="57" t="s">
        <v>202</v>
      </c>
      <c r="D75" s="54"/>
      <c r="E75" s="6"/>
      <c r="F75" s="19"/>
      <c r="G75" s="24">
        <v>299.04000000000002</v>
      </c>
      <c r="H75" s="24">
        <v>2.29</v>
      </c>
      <c r="I75" s="31"/>
      <c r="J75" s="31"/>
      <c r="K75" s="35"/>
    </row>
    <row r="76" spans="1:54" x14ac:dyDescent="0.25">
      <c r="C76" s="58" t="s">
        <v>185</v>
      </c>
      <c r="D76" s="54"/>
      <c r="E76" s="6"/>
      <c r="F76" s="19"/>
      <c r="G76" s="25">
        <v>299.04000000000002</v>
      </c>
      <c r="H76" s="25">
        <v>2.29</v>
      </c>
      <c r="I76" s="31"/>
      <c r="J76" s="31"/>
      <c r="K76" s="35"/>
    </row>
    <row r="77" spans="1:54" x14ac:dyDescent="0.25">
      <c r="C77" s="57"/>
      <c r="D77" s="54"/>
      <c r="E77" s="6"/>
      <c r="F77" s="19"/>
      <c r="G77" s="24"/>
      <c r="H77" s="24"/>
      <c r="I77" s="31"/>
      <c r="J77" s="31"/>
      <c r="K77" s="35"/>
    </row>
    <row r="78" spans="1:54" x14ac:dyDescent="0.25">
      <c r="C78" s="60" t="s">
        <v>203</v>
      </c>
      <c r="D78" s="55"/>
      <c r="E78" s="5"/>
      <c r="F78" s="20"/>
      <c r="G78" s="26">
        <v>13010.57</v>
      </c>
      <c r="H78" s="26">
        <v>100.00000000000001</v>
      </c>
      <c r="I78" s="32"/>
      <c r="J78" s="32"/>
      <c r="K78" s="36"/>
    </row>
    <row r="81" spans="3:11" x14ac:dyDescent="0.25">
      <c r="C81" s="1" t="s">
        <v>204</v>
      </c>
    </row>
    <row r="82" spans="3:11" x14ac:dyDescent="0.25">
      <c r="C82" s="37" t="s">
        <v>205</v>
      </c>
      <c r="D82" s="37"/>
      <c r="E82" s="37"/>
      <c r="F82" s="37"/>
      <c r="G82" s="37"/>
      <c r="H82" s="37"/>
      <c r="I82" s="37"/>
      <c r="J82" s="37"/>
      <c r="K82" s="37"/>
    </row>
    <row r="83" spans="3:11" x14ac:dyDescent="0.25">
      <c r="C83" s="2" t="s">
        <v>206</v>
      </c>
    </row>
    <row r="84" spans="3:11" x14ac:dyDescent="0.25">
      <c r="C84" s="2" t="s">
        <v>207</v>
      </c>
    </row>
    <row r="85" spans="3:11" ht="30" customHeight="1" x14ac:dyDescent="0.25">
      <c r="C85" s="84" t="s">
        <v>208</v>
      </c>
      <c r="D85" s="85"/>
      <c r="E85" s="85"/>
      <c r="F85" s="85"/>
      <c r="G85" s="85"/>
      <c r="H85" s="85"/>
      <c r="I85" s="85"/>
      <c r="J85" s="85"/>
      <c r="K85" s="85"/>
    </row>
    <row r="86" spans="3:11" x14ac:dyDescent="0.25">
      <c r="C86" s="2" t="s">
        <v>209</v>
      </c>
    </row>
    <row r="88" spans="3:11" x14ac:dyDescent="0.25">
      <c r="C88" s="1" t="s">
        <v>5327</v>
      </c>
      <c r="E88" s="82" t="s">
        <v>5328</v>
      </c>
    </row>
    <row r="89" spans="3:11" x14ac:dyDescent="0.25">
      <c r="E89" s="2" t="s">
        <v>5379</v>
      </c>
    </row>
  </sheetData>
  <mergeCells count="1">
    <mergeCell ref="C85:K85"/>
  </mergeCells>
  <hyperlinks>
    <hyperlink ref="J2" location="'Index'!A1" display="'Index'!A1" xr:uid="{C6B9DCCB-6C95-495D-B32C-1D370CF887C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AD0-5480-44DC-8B3A-EB2C35B1C5A4}">
  <sheetPr codeName="Sheet1"/>
  <dimension ref="A1:IV125"/>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4677</v>
      </c>
      <c r="J2" s="38" t="s">
        <v>4923</v>
      </c>
    </row>
    <row r="3" spans="1:54" ht="16.5" x14ac:dyDescent="0.3">
      <c r="C3" s="1" t="s">
        <v>28</v>
      </c>
      <c r="D3" s="21" t="s">
        <v>4678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8758800</v>
      </c>
      <c r="G10" s="24">
        <v>88253.67</v>
      </c>
      <c r="H10" s="24">
        <v>9.61</v>
      </c>
      <c r="I10" s="31"/>
      <c r="J10" s="31"/>
      <c r="K10" s="35"/>
    </row>
    <row r="11" spans="1:54" x14ac:dyDescent="0.25">
      <c r="B11" s="8" t="s">
        <v>44</v>
      </c>
      <c r="C11" s="57" t="s">
        <v>45</v>
      </c>
      <c r="D11" s="54" t="s">
        <v>46</v>
      </c>
      <c r="E11" s="6" t="s">
        <v>43</v>
      </c>
      <c r="F11" s="19">
        <v>4050000</v>
      </c>
      <c r="G11" s="24">
        <v>56246.400000000001</v>
      </c>
      <c r="H11" s="24">
        <v>6.13</v>
      </c>
      <c r="I11" s="31"/>
      <c r="J11" s="31"/>
      <c r="K11" s="35"/>
    </row>
    <row r="12" spans="1:54" x14ac:dyDescent="0.25">
      <c r="B12" s="8" t="s">
        <v>50</v>
      </c>
      <c r="C12" s="57" t="s">
        <v>51</v>
      </c>
      <c r="D12" s="54" t="s">
        <v>52</v>
      </c>
      <c r="E12" s="6" t="s">
        <v>53</v>
      </c>
      <c r="F12" s="19">
        <v>3444996</v>
      </c>
      <c r="G12" s="24">
        <v>53745.38</v>
      </c>
      <c r="H12" s="24">
        <v>5.85</v>
      </c>
      <c r="I12" s="31"/>
      <c r="J12" s="31"/>
      <c r="K12" s="35"/>
    </row>
    <row r="13" spans="1:54" x14ac:dyDescent="0.25">
      <c r="B13" s="8" t="s">
        <v>54</v>
      </c>
      <c r="C13" s="57" t="s">
        <v>55</v>
      </c>
      <c r="D13" s="54" t="s">
        <v>56</v>
      </c>
      <c r="E13" s="6" t="s">
        <v>57</v>
      </c>
      <c r="F13" s="19">
        <v>1187446</v>
      </c>
      <c r="G13" s="24">
        <v>48324.3</v>
      </c>
      <c r="H13" s="24">
        <v>5.26</v>
      </c>
      <c r="I13" s="31"/>
      <c r="J13" s="31"/>
      <c r="K13" s="35"/>
    </row>
    <row r="14" spans="1:54" x14ac:dyDescent="0.25">
      <c r="B14" s="8" t="s">
        <v>58</v>
      </c>
      <c r="C14" s="57" t="s">
        <v>59</v>
      </c>
      <c r="D14" s="54" t="s">
        <v>60</v>
      </c>
      <c r="E14" s="6" t="s">
        <v>43</v>
      </c>
      <c r="F14" s="19">
        <v>4350000</v>
      </c>
      <c r="G14" s="24">
        <v>42586.5</v>
      </c>
      <c r="H14" s="24">
        <v>4.6399999999999997</v>
      </c>
      <c r="I14" s="31"/>
      <c r="J14" s="31"/>
      <c r="K14" s="35"/>
    </row>
    <row r="15" spans="1:54" x14ac:dyDescent="0.25">
      <c r="B15" s="8" t="s">
        <v>427</v>
      </c>
      <c r="C15" s="57" t="s">
        <v>428</v>
      </c>
      <c r="D15" s="54" t="s">
        <v>429</v>
      </c>
      <c r="E15" s="6" t="s">
        <v>53</v>
      </c>
      <c r="F15" s="19">
        <v>1326350</v>
      </c>
      <c r="G15" s="24">
        <v>41614.230000000003</v>
      </c>
      <c r="H15" s="24">
        <v>4.53</v>
      </c>
      <c r="I15" s="31"/>
      <c r="J15" s="31"/>
      <c r="K15" s="35"/>
    </row>
    <row r="16" spans="1:54" x14ac:dyDescent="0.25">
      <c r="B16" s="8" t="s">
        <v>61</v>
      </c>
      <c r="C16" s="57" t="s">
        <v>62</v>
      </c>
      <c r="D16" s="54" t="s">
        <v>63</v>
      </c>
      <c r="E16" s="6" t="s">
        <v>64</v>
      </c>
      <c r="F16" s="19">
        <v>230000</v>
      </c>
      <c r="G16" s="24">
        <v>36570</v>
      </c>
      <c r="H16" s="24">
        <v>3.98</v>
      </c>
      <c r="I16" s="31"/>
      <c r="J16" s="31"/>
      <c r="K16" s="35"/>
    </row>
    <row r="17" spans="2:11" x14ac:dyDescent="0.25">
      <c r="B17" s="8" t="s">
        <v>637</v>
      </c>
      <c r="C17" s="57" t="s">
        <v>638</v>
      </c>
      <c r="D17" s="54" t="s">
        <v>639</v>
      </c>
      <c r="E17" s="6" t="s">
        <v>247</v>
      </c>
      <c r="F17" s="19">
        <v>12166666</v>
      </c>
      <c r="G17" s="24">
        <v>32843.910000000003</v>
      </c>
      <c r="H17" s="24">
        <v>3.58</v>
      </c>
      <c r="I17" s="31"/>
      <c r="J17" s="31"/>
      <c r="K17" s="35"/>
    </row>
    <row r="18" spans="2:11" x14ac:dyDescent="0.25">
      <c r="B18" s="8" t="s">
        <v>430</v>
      </c>
      <c r="C18" s="57" t="s">
        <v>431</v>
      </c>
      <c r="D18" s="54" t="s">
        <v>432</v>
      </c>
      <c r="E18" s="6" t="s">
        <v>433</v>
      </c>
      <c r="F18" s="19">
        <v>15000000</v>
      </c>
      <c r="G18" s="24">
        <v>26413.5</v>
      </c>
      <c r="H18" s="24">
        <v>2.88</v>
      </c>
      <c r="I18" s="31"/>
      <c r="J18" s="31"/>
      <c r="K18" s="35"/>
    </row>
    <row r="19" spans="2:11" x14ac:dyDescent="0.25">
      <c r="B19" s="8" t="s">
        <v>177</v>
      </c>
      <c r="C19" s="57" t="s">
        <v>178</v>
      </c>
      <c r="D19" s="54" t="s">
        <v>179</v>
      </c>
      <c r="E19" s="6" t="s">
        <v>180</v>
      </c>
      <c r="F19" s="19">
        <v>935000</v>
      </c>
      <c r="G19" s="24">
        <v>23062.71</v>
      </c>
      <c r="H19" s="24">
        <v>2.5099999999999998</v>
      </c>
      <c r="I19" s="31"/>
      <c r="J19" s="31"/>
      <c r="K19" s="35"/>
    </row>
    <row r="20" spans="2:11" x14ac:dyDescent="0.25">
      <c r="B20" s="8" t="s">
        <v>412</v>
      </c>
      <c r="C20" s="57" t="s">
        <v>413</v>
      </c>
      <c r="D20" s="54" t="s">
        <v>414</v>
      </c>
      <c r="E20" s="6" t="s">
        <v>180</v>
      </c>
      <c r="F20" s="19">
        <v>5400000</v>
      </c>
      <c r="G20" s="24">
        <v>21829.5</v>
      </c>
      <c r="H20" s="24">
        <v>2.38</v>
      </c>
      <c r="I20" s="31"/>
      <c r="J20" s="31"/>
      <c r="K20" s="35"/>
    </row>
    <row r="21" spans="2:11" x14ac:dyDescent="0.25">
      <c r="B21" s="8" t="s">
        <v>446</v>
      </c>
      <c r="C21" s="57" t="s">
        <v>447</v>
      </c>
      <c r="D21" s="54" t="s">
        <v>448</v>
      </c>
      <c r="E21" s="6" t="s">
        <v>449</v>
      </c>
      <c r="F21" s="19">
        <v>7450000</v>
      </c>
      <c r="G21" s="24">
        <v>18122.13</v>
      </c>
      <c r="H21" s="24">
        <v>1.97</v>
      </c>
      <c r="I21" s="31"/>
      <c r="J21" s="31"/>
      <c r="K21" s="35"/>
    </row>
    <row r="22" spans="2:11" x14ac:dyDescent="0.25">
      <c r="B22" s="8" t="s">
        <v>140</v>
      </c>
      <c r="C22" s="57" t="s">
        <v>141</v>
      </c>
      <c r="D22" s="54" t="s">
        <v>142</v>
      </c>
      <c r="E22" s="6" t="s">
        <v>143</v>
      </c>
      <c r="F22" s="19">
        <v>450000</v>
      </c>
      <c r="G22" s="24">
        <v>17547.3</v>
      </c>
      <c r="H22" s="24">
        <v>1.91</v>
      </c>
      <c r="I22" s="31"/>
      <c r="J22" s="31"/>
      <c r="K22" s="35"/>
    </row>
    <row r="23" spans="2:11" x14ac:dyDescent="0.25">
      <c r="B23" s="8" t="s">
        <v>72</v>
      </c>
      <c r="C23" s="57" t="s">
        <v>73</v>
      </c>
      <c r="D23" s="54" t="s">
        <v>74</v>
      </c>
      <c r="E23" s="6" t="s">
        <v>75</v>
      </c>
      <c r="F23" s="19">
        <v>600000</v>
      </c>
      <c r="G23" s="24">
        <v>17246.400000000001</v>
      </c>
      <c r="H23" s="24">
        <v>1.88</v>
      </c>
      <c r="I23" s="31"/>
      <c r="J23" s="31"/>
      <c r="K23" s="35"/>
    </row>
    <row r="24" spans="2:11" x14ac:dyDescent="0.25">
      <c r="B24" s="8" t="s">
        <v>421</v>
      </c>
      <c r="C24" s="57" t="s">
        <v>422</v>
      </c>
      <c r="D24" s="54" t="s">
        <v>423</v>
      </c>
      <c r="E24" s="6" t="s">
        <v>53</v>
      </c>
      <c r="F24" s="19">
        <v>1090000</v>
      </c>
      <c r="G24" s="24">
        <v>16538.57</v>
      </c>
      <c r="H24" s="24">
        <v>1.8</v>
      </c>
      <c r="I24" s="31"/>
      <c r="J24" s="31"/>
      <c r="K24" s="35"/>
    </row>
    <row r="25" spans="2:11" x14ac:dyDescent="0.25">
      <c r="B25" s="8" t="s">
        <v>91</v>
      </c>
      <c r="C25" s="57" t="s">
        <v>92</v>
      </c>
      <c r="D25" s="54" t="s">
        <v>93</v>
      </c>
      <c r="E25" s="6" t="s">
        <v>64</v>
      </c>
      <c r="F25" s="19">
        <v>465000</v>
      </c>
      <c r="G25" s="24">
        <v>16421.48</v>
      </c>
      <c r="H25" s="24">
        <v>1.79</v>
      </c>
      <c r="I25" s="31"/>
      <c r="J25" s="31"/>
      <c r="K25" s="35"/>
    </row>
    <row r="26" spans="2:11" x14ac:dyDescent="0.25">
      <c r="B26" s="8" t="s">
        <v>181</v>
      </c>
      <c r="C26" s="57" t="s">
        <v>182</v>
      </c>
      <c r="D26" s="54" t="s">
        <v>183</v>
      </c>
      <c r="E26" s="6" t="s">
        <v>184</v>
      </c>
      <c r="F26" s="19">
        <v>720000</v>
      </c>
      <c r="G26" s="24">
        <v>15613.92</v>
      </c>
      <c r="H26" s="24">
        <v>1.7</v>
      </c>
      <c r="I26" s="31"/>
      <c r="J26" s="31"/>
      <c r="K26" s="35"/>
    </row>
    <row r="27" spans="2:11" x14ac:dyDescent="0.25">
      <c r="B27" s="8" t="s">
        <v>1137</v>
      </c>
      <c r="C27" s="57" t="s">
        <v>1138</v>
      </c>
      <c r="D27" s="54" t="s">
        <v>1139</v>
      </c>
      <c r="E27" s="6" t="s">
        <v>131</v>
      </c>
      <c r="F27" s="19">
        <v>1210000</v>
      </c>
      <c r="G27" s="24">
        <v>15259.31</v>
      </c>
      <c r="H27" s="24">
        <v>1.66</v>
      </c>
      <c r="I27" s="31"/>
      <c r="J27" s="31"/>
      <c r="K27" s="35"/>
    </row>
    <row r="28" spans="2:11" x14ac:dyDescent="0.25">
      <c r="B28" s="8" t="s">
        <v>98</v>
      </c>
      <c r="C28" s="57" t="s">
        <v>99</v>
      </c>
      <c r="D28" s="54" t="s">
        <v>100</v>
      </c>
      <c r="E28" s="6" t="s">
        <v>64</v>
      </c>
      <c r="F28" s="19">
        <v>202000</v>
      </c>
      <c r="G28" s="24">
        <v>14248.07</v>
      </c>
      <c r="H28" s="24">
        <v>1.55</v>
      </c>
      <c r="I28" s="31"/>
      <c r="J28" s="31"/>
      <c r="K28" s="35"/>
    </row>
    <row r="29" spans="2:11" x14ac:dyDescent="0.25">
      <c r="B29" s="8" t="s">
        <v>132</v>
      </c>
      <c r="C29" s="57" t="s">
        <v>133</v>
      </c>
      <c r="D29" s="54" t="s">
        <v>134</v>
      </c>
      <c r="E29" s="6" t="s">
        <v>135</v>
      </c>
      <c r="F29" s="19">
        <v>320000</v>
      </c>
      <c r="G29" s="24">
        <v>14209.28</v>
      </c>
      <c r="H29" s="24">
        <v>1.55</v>
      </c>
      <c r="I29" s="31"/>
      <c r="J29" s="31"/>
      <c r="K29" s="35"/>
    </row>
    <row r="30" spans="2:11" x14ac:dyDescent="0.25">
      <c r="B30" s="8" t="s">
        <v>121</v>
      </c>
      <c r="C30" s="57" t="s">
        <v>122</v>
      </c>
      <c r="D30" s="54" t="s">
        <v>123</v>
      </c>
      <c r="E30" s="6" t="s">
        <v>124</v>
      </c>
      <c r="F30" s="19">
        <v>214000</v>
      </c>
      <c r="G30" s="24">
        <v>13860.78</v>
      </c>
      <c r="H30" s="24">
        <v>1.51</v>
      </c>
      <c r="I30" s="31"/>
      <c r="J30" s="31"/>
      <c r="K30" s="35"/>
    </row>
    <row r="31" spans="2:11" x14ac:dyDescent="0.25">
      <c r="B31" s="8" t="s">
        <v>328</v>
      </c>
      <c r="C31" s="57" t="s">
        <v>329</v>
      </c>
      <c r="D31" s="54" t="s">
        <v>330</v>
      </c>
      <c r="E31" s="6" t="s">
        <v>97</v>
      </c>
      <c r="F31" s="19">
        <v>5000000</v>
      </c>
      <c r="G31" s="24">
        <v>12999</v>
      </c>
      <c r="H31" s="24">
        <v>1.42</v>
      </c>
      <c r="I31" s="31"/>
      <c r="J31" s="31"/>
      <c r="K31" s="35"/>
    </row>
    <row r="32" spans="2:11" x14ac:dyDescent="0.25">
      <c r="B32" s="8" t="s">
        <v>434</v>
      </c>
      <c r="C32" s="57" t="s">
        <v>435</v>
      </c>
      <c r="D32" s="54" t="s">
        <v>436</v>
      </c>
      <c r="E32" s="6" t="s">
        <v>82</v>
      </c>
      <c r="F32" s="19">
        <v>3585000</v>
      </c>
      <c r="G32" s="24">
        <v>12873.74</v>
      </c>
      <c r="H32" s="24">
        <v>1.4</v>
      </c>
      <c r="I32" s="31"/>
      <c r="J32" s="31"/>
      <c r="K32" s="35"/>
    </row>
    <row r="33" spans="2:11" x14ac:dyDescent="0.25">
      <c r="B33" s="8" t="s">
        <v>1040</v>
      </c>
      <c r="C33" s="57" t="s">
        <v>1041</v>
      </c>
      <c r="D33" s="54" t="s">
        <v>1042</v>
      </c>
      <c r="E33" s="6" t="s">
        <v>64</v>
      </c>
      <c r="F33" s="19">
        <v>139646</v>
      </c>
      <c r="G33" s="24">
        <v>12670.78</v>
      </c>
      <c r="H33" s="24">
        <v>1.38</v>
      </c>
      <c r="I33" s="31"/>
      <c r="J33" s="31"/>
      <c r="K33" s="35"/>
    </row>
    <row r="34" spans="2:11" x14ac:dyDescent="0.25">
      <c r="B34" s="8" t="s">
        <v>128</v>
      </c>
      <c r="C34" s="57" t="s">
        <v>129</v>
      </c>
      <c r="D34" s="54" t="s">
        <v>130</v>
      </c>
      <c r="E34" s="6" t="s">
        <v>131</v>
      </c>
      <c r="F34" s="19">
        <v>215000</v>
      </c>
      <c r="G34" s="24">
        <v>12568.9</v>
      </c>
      <c r="H34" s="24">
        <v>1.37</v>
      </c>
      <c r="I34" s="31"/>
      <c r="J34" s="31"/>
      <c r="K34" s="35"/>
    </row>
    <row r="35" spans="2:11" x14ac:dyDescent="0.25">
      <c r="B35" s="8" t="s">
        <v>2267</v>
      </c>
      <c r="C35" s="57" t="s">
        <v>2268</v>
      </c>
      <c r="D35" s="54" t="s">
        <v>2269</v>
      </c>
      <c r="E35" s="6" t="s">
        <v>124</v>
      </c>
      <c r="F35" s="19">
        <v>450000</v>
      </c>
      <c r="G35" s="24">
        <v>11562.75</v>
      </c>
      <c r="H35" s="24">
        <v>1.26</v>
      </c>
      <c r="I35" s="31"/>
      <c r="J35" s="31"/>
      <c r="K35" s="35"/>
    </row>
    <row r="36" spans="2:11" x14ac:dyDescent="0.25">
      <c r="B36" s="8" t="s">
        <v>105</v>
      </c>
      <c r="C36" s="57" t="s">
        <v>106</v>
      </c>
      <c r="D36" s="54" t="s">
        <v>107</v>
      </c>
      <c r="E36" s="6" t="s">
        <v>108</v>
      </c>
      <c r="F36" s="19">
        <v>772373</v>
      </c>
      <c r="G36" s="24">
        <v>11352.34</v>
      </c>
      <c r="H36" s="24">
        <v>1.24</v>
      </c>
      <c r="I36" s="31"/>
      <c r="J36" s="31"/>
      <c r="K36" s="35"/>
    </row>
    <row r="37" spans="2:11" x14ac:dyDescent="0.25">
      <c r="B37" s="8" t="s">
        <v>1060</v>
      </c>
      <c r="C37" s="57" t="s">
        <v>1061</v>
      </c>
      <c r="D37" s="54" t="s">
        <v>1062</v>
      </c>
      <c r="E37" s="6" t="s">
        <v>1063</v>
      </c>
      <c r="F37" s="19">
        <v>15300000</v>
      </c>
      <c r="G37" s="24">
        <v>11309.76</v>
      </c>
      <c r="H37" s="24">
        <v>1.23</v>
      </c>
      <c r="I37" s="31"/>
      <c r="J37" s="31"/>
      <c r="K37" s="35"/>
    </row>
    <row r="38" spans="2:11" x14ac:dyDescent="0.25">
      <c r="B38" s="8" t="s">
        <v>298</v>
      </c>
      <c r="C38" s="57" t="s">
        <v>299</v>
      </c>
      <c r="D38" s="54" t="s">
        <v>300</v>
      </c>
      <c r="E38" s="6" t="s">
        <v>210</v>
      </c>
      <c r="F38" s="19">
        <v>6700000</v>
      </c>
      <c r="G38" s="24">
        <v>11253.32</v>
      </c>
      <c r="H38" s="24">
        <v>1.23</v>
      </c>
      <c r="I38" s="31"/>
      <c r="J38" s="31"/>
      <c r="K38" s="35"/>
    </row>
    <row r="39" spans="2:11" x14ac:dyDescent="0.25">
      <c r="B39" s="8" t="s">
        <v>271</v>
      </c>
      <c r="C39" s="57" t="s">
        <v>272</v>
      </c>
      <c r="D39" s="54" t="s">
        <v>273</v>
      </c>
      <c r="E39" s="6" t="s">
        <v>43</v>
      </c>
      <c r="F39" s="19">
        <v>3825000</v>
      </c>
      <c r="G39" s="24">
        <v>11084.85</v>
      </c>
      <c r="H39" s="24">
        <v>1.21</v>
      </c>
      <c r="I39" s="31"/>
      <c r="J39" s="31"/>
      <c r="K39" s="35"/>
    </row>
    <row r="40" spans="2:11" x14ac:dyDescent="0.25">
      <c r="B40" s="8" t="s">
        <v>68</v>
      </c>
      <c r="C40" s="57" t="s">
        <v>69</v>
      </c>
      <c r="D40" s="54" t="s">
        <v>70</v>
      </c>
      <c r="E40" s="6" t="s">
        <v>71</v>
      </c>
      <c r="F40" s="19">
        <v>95000</v>
      </c>
      <c r="G40" s="24">
        <v>11020</v>
      </c>
      <c r="H40" s="24">
        <v>1.2</v>
      </c>
      <c r="I40" s="31"/>
      <c r="J40" s="31"/>
      <c r="K40" s="35"/>
    </row>
    <row r="41" spans="2:11" x14ac:dyDescent="0.25">
      <c r="B41" s="8" t="s">
        <v>174</v>
      </c>
      <c r="C41" s="57" t="s">
        <v>175</v>
      </c>
      <c r="D41" s="54" t="s">
        <v>176</v>
      </c>
      <c r="E41" s="6" t="s">
        <v>75</v>
      </c>
      <c r="F41" s="19">
        <v>800000</v>
      </c>
      <c r="G41" s="24">
        <v>11010.4</v>
      </c>
      <c r="H41" s="24">
        <v>1.2</v>
      </c>
      <c r="I41" s="31"/>
      <c r="J41" s="31"/>
      <c r="K41" s="35"/>
    </row>
    <row r="42" spans="2:11" x14ac:dyDescent="0.25">
      <c r="B42" s="8" t="s">
        <v>4175</v>
      </c>
      <c r="C42" s="57" t="s">
        <v>211</v>
      </c>
      <c r="D42" s="54" t="s">
        <v>4176</v>
      </c>
      <c r="E42" s="6" t="s">
        <v>212</v>
      </c>
      <c r="F42" s="19">
        <v>970000</v>
      </c>
      <c r="G42" s="24">
        <v>10736.93</v>
      </c>
      <c r="H42" s="24">
        <v>1.17</v>
      </c>
      <c r="I42" s="31"/>
      <c r="J42" s="31"/>
      <c r="K42" s="35"/>
    </row>
    <row r="43" spans="2:11" x14ac:dyDescent="0.25">
      <c r="B43" s="8" t="s">
        <v>229</v>
      </c>
      <c r="C43" s="57" t="s">
        <v>230</v>
      </c>
      <c r="D43" s="54" t="s">
        <v>231</v>
      </c>
      <c r="E43" s="6" t="s">
        <v>124</v>
      </c>
      <c r="F43" s="19">
        <v>35000</v>
      </c>
      <c r="G43" s="24">
        <v>10526.25</v>
      </c>
      <c r="H43" s="24">
        <v>1.1499999999999999</v>
      </c>
      <c r="I43" s="31"/>
      <c r="J43" s="31"/>
      <c r="K43" s="35"/>
    </row>
    <row r="44" spans="2:11" x14ac:dyDescent="0.25">
      <c r="B44" s="8" t="s">
        <v>468</v>
      </c>
      <c r="C44" s="57" t="s">
        <v>469</v>
      </c>
      <c r="D44" s="54" t="s">
        <v>470</v>
      </c>
      <c r="E44" s="6" t="s">
        <v>116</v>
      </c>
      <c r="F44" s="19">
        <v>672644</v>
      </c>
      <c r="G44" s="24">
        <v>10463.65</v>
      </c>
      <c r="H44" s="24">
        <v>1.1399999999999999</v>
      </c>
      <c r="I44" s="31"/>
      <c r="J44" s="31"/>
      <c r="K44" s="35"/>
    </row>
    <row r="45" spans="2:11" x14ac:dyDescent="0.25">
      <c r="B45" s="8" t="s">
        <v>163</v>
      </c>
      <c r="C45" s="57" t="s">
        <v>164</v>
      </c>
      <c r="D45" s="54" t="s">
        <v>165</v>
      </c>
      <c r="E45" s="6" t="s">
        <v>166</v>
      </c>
      <c r="F45" s="19">
        <v>330000</v>
      </c>
      <c r="G45" s="24">
        <v>10070.94</v>
      </c>
      <c r="H45" s="24">
        <v>1.1000000000000001</v>
      </c>
      <c r="I45" s="31"/>
      <c r="J45" s="31"/>
      <c r="K45" s="35"/>
    </row>
    <row r="46" spans="2:11" x14ac:dyDescent="0.25">
      <c r="B46" s="8" t="s">
        <v>2421</v>
      </c>
      <c r="C46" s="57" t="s">
        <v>2422</v>
      </c>
      <c r="D46" s="54" t="s">
        <v>2423</v>
      </c>
      <c r="E46" s="6" t="s">
        <v>116</v>
      </c>
      <c r="F46" s="19">
        <v>360000</v>
      </c>
      <c r="G46" s="24">
        <v>9750.24</v>
      </c>
      <c r="H46" s="24">
        <v>1.06</v>
      </c>
      <c r="I46" s="31"/>
      <c r="J46" s="31"/>
      <c r="K46" s="35" t="s">
        <v>5269</v>
      </c>
    </row>
    <row r="47" spans="2:11" x14ac:dyDescent="0.25">
      <c r="B47" s="8" t="s">
        <v>517</v>
      </c>
      <c r="C47" s="57" t="s">
        <v>518</v>
      </c>
      <c r="D47" s="54" t="s">
        <v>519</v>
      </c>
      <c r="E47" s="6" t="s">
        <v>124</v>
      </c>
      <c r="F47" s="19">
        <v>190000</v>
      </c>
      <c r="G47" s="24">
        <v>8853.43</v>
      </c>
      <c r="H47" s="24">
        <v>0.96</v>
      </c>
      <c r="I47" s="31"/>
      <c r="J47" s="31"/>
      <c r="K47" s="35"/>
    </row>
    <row r="48" spans="2:11" x14ac:dyDescent="0.25">
      <c r="B48" s="8" t="s">
        <v>2303</v>
      </c>
      <c r="C48" s="57" t="s">
        <v>2304</v>
      </c>
      <c r="D48" s="54" t="s">
        <v>2305</v>
      </c>
      <c r="E48" s="6" t="s">
        <v>449</v>
      </c>
      <c r="F48" s="19">
        <v>2000000</v>
      </c>
      <c r="G48" s="24">
        <v>8264</v>
      </c>
      <c r="H48" s="24">
        <v>0.9</v>
      </c>
      <c r="I48" s="31"/>
      <c r="J48" s="31"/>
      <c r="K48" s="35"/>
    </row>
    <row r="49" spans="2:11" x14ac:dyDescent="0.25">
      <c r="B49" s="8" t="s">
        <v>219</v>
      </c>
      <c r="C49" s="57" t="s">
        <v>220</v>
      </c>
      <c r="D49" s="54" t="s">
        <v>221</v>
      </c>
      <c r="E49" s="6" t="s">
        <v>143</v>
      </c>
      <c r="F49" s="19">
        <v>495000</v>
      </c>
      <c r="G49" s="24">
        <v>7097.31</v>
      </c>
      <c r="H49" s="24">
        <v>0.77</v>
      </c>
      <c r="I49" s="31"/>
      <c r="J49" s="31"/>
      <c r="K49" s="35"/>
    </row>
    <row r="50" spans="2:11" x14ac:dyDescent="0.25">
      <c r="B50" s="8" t="s">
        <v>2424</v>
      </c>
      <c r="C50" s="57" t="s">
        <v>2425</v>
      </c>
      <c r="D50" s="54" t="s">
        <v>2426</v>
      </c>
      <c r="E50" s="6" t="s">
        <v>143</v>
      </c>
      <c r="F50" s="19">
        <v>360000</v>
      </c>
      <c r="G50" s="24">
        <v>6896.16</v>
      </c>
      <c r="H50" s="24">
        <v>0.75</v>
      </c>
      <c r="I50" s="31"/>
      <c r="J50" s="31"/>
      <c r="K50" s="35"/>
    </row>
    <row r="51" spans="2:11" x14ac:dyDescent="0.25">
      <c r="B51" s="8" t="s">
        <v>215</v>
      </c>
      <c r="C51" s="57" t="s">
        <v>216</v>
      </c>
      <c r="D51" s="54" t="s">
        <v>217</v>
      </c>
      <c r="E51" s="6" t="s">
        <v>218</v>
      </c>
      <c r="F51" s="19">
        <v>228000</v>
      </c>
      <c r="G51" s="24">
        <v>6094.44</v>
      </c>
      <c r="H51" s="24">
        <v>0.66</v>
      </c>
      <c r="I51" s="31"/>
      <c r="J51" s="31"/>
      <c r="K51" s="35"/>
    </row>
    <row r="52" spans="2:11" x14ac:dyDescent="0.25">
      <c r="B52" s="8" t="s">
        <v>2553</v>
      </c>
      <c r="C52" s="57" t="s">
        <v>2554</v>
      </c>
      <c r="D52" s="54" t="s">
        <v>2555</v>
      </c>
      <c r="E52" s="6" t="s">
        <v>218</v>
      </c>
      <c r="F52" s="19">
        <v>145000</v>
      </c>
      <c r="G52" s="24">
        <v>5611.94</v>
      </c>
      <c r="H52" s="24">
        <v>0.61</v>
      </c>
      <c r="I52" s="31"/>
      <c r="J52" s="31"/>
      <c r="K52" s="35"/>
    </row>
    <row r="53" spans="2:11" x14ac:dyDescent="0.25">
      <c r="B53" s="8" t="s">
        <v>117</v>
      </c>
      <c r="C53" s="57" t="s">
        <v>118</v>
      </c>
      <c r="D53" s="54" t="s">
        <v>119</v>
      </c>
      <c r="E53" s="6" t="s">
        <v>120</v>
      </c>
      <c r="F53" s="19">
        <v>14083</v>
      </c>
      <c r="G53" s="24">
        <v>5396.61</v>
      </c>
      <c r="H53" s="24">
        <v>0.59</v>
      </c>
      <c r="I53" s="31"/>
      <c r="J53" s="31"/>
      <c r="K53" s="35"/>
    </row>
    <row r="54" spans="2:11" x14ac:dyDescent="0.25">
      <c r="C54" s="58" t="s">
        <v>185</v>
      </c>
      <c r="D54" s="54"/>
      <c r="E54" s="6"/>
      <c r="F54" s="19"/>
      <c r="G54" s="25">
        <v>860025.08</v>
      </c>
      <c r="H54" s="25">
        <v>93.67</v>
      </c>
      <c r="I54" s="31"/>
      <c r="J54" s="31"/>
      <c r="K54" s="35"/>
    </row>
    <row r="55" spans="2:11" x14ac:dyDescent="0.25">
      <c r="C55" s="58"/>
      <c r="D55" s="54"/>
      <c r="E55" s="6"/>
      <c r="F55" s="19"/>
      <c r="G55" s="64"/>
      <c r="H55" s="64"/>
      <c r="I55" s="31"/>
      <c r="J55" s="31"/>
      <c r="K55" s="35"/>
    </row>
    <row r="56" spans="2:11" x14ac:dyDescent="0.25">
      <c r="C56" s="58" t="s">
        <v>3</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4</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5251</v>
      </c>
      <c r="D60" s="54"/>
      <c r="E60" s="6"/>
      <c r="F60" s="19"/>
      <c r="G60" s="24"/>
      <c r="H60" s="24"/>
      <c r="I60" s="31"/>
      <c r="J60" s="31"/>
      <c r="K60" s="35"/>
    </row>
    <row r="61" spans="2:11" x14ac:dyDescent="0.25">
      <c r="B61" s="8" t="s">
        <v>3370</v>
      </c>
      <c r="C61" s="57" t="s">
        <v>1175</v>
      </c>
      <c r="D61" s="54" t="s">
        <v>3371</v>
      </c>
      <c r="E61" s="6" t="s">
        <v>139</v>
      </c>
      <c r="F61" s="19">
        <v>12010584</v>
      </c>
      <c r="G61" s="24">
        <v>19511.189999999999</v>
      </c>
      <c r="H61" s="24">
        <v>2.13</v>
      </c>
      <c r="I61" s="31"/>
      <c r="J61" s="31"/>
      <c r="K61" s="35"/>
    </row>
    <row r="62" spans="2:11" x14ac:dyDescent="0.25">
      <c r="B62" s="8" t="s">
        <v>660</v>
      </c>
      <c r="C62" s="57" t="s">
        <v>661</v>
      </c>
      <c r="D62" s="54" t="s">
        <v>662</v>
      </c>
      <c r="E62" s="6" t="s">
        <v>139</v>
      </c>
      <c r="F62" s="19">
        <v>3529067</v>
      </c>
      <c r="G62" s="24">
        <v>15062.41</v>
      </c>
      <c r="H62" s="24">
        <v>1.64</v>
      </c>
      <c r="I62" s="31"/>
      <c r="J62" s="31"/>
      <c r="K62" s="35"/>
    </row>
    <row r="63" spans="2:11" x14ac:dyDescent="0.25">
      <c r="B63" s="8" t="s">
        <v>1213</v>
      </c>
      <c r="C63" s="57" t="s">
        <v>1214</v>
      </c>
      <c r="D63" s="54" t="s">
        <v>1215</v>
      </c>
      <c r="E63" s="6" t="s">
        <v>139</v>
      </c>
      <c r="F63" s="19">
        <v>1976000</v>
      </c>
      <c r="G63" s="24">
        <v>9142.56</v>
      </c>
      <c r="H63" s="24">
        <v>1</v>
      </c>
      <c r="I63" s="31"/>
      <c r="J63" s="31"/>
      <c r="K63" s="35"/>
    </row>
    <row r="64" spans="2:11" x14ac:dyDescent="0.25">
      <c r="B64" s="8" t="s">
        <v>1216</v>
      </c>
      <c r="C64" s="57" t="s">
        <v>1217</v>
      </c>
      <c r="D64" s="54" t="s">
        <v>1218</v>
      </c>
      <c r="E64" s="6" t="s">
        <v>139</v>
      </c>
      <c r="F64" s="19">
        <v>2554745</v>
      </c>
      <c r="G64" s="24">
        <v>8494.02</v>
      </c>
      <c r="H64" s="24">
        <v>0.93</v>
      </c>
      <c r="I64" s="31"/>
      <c r="J64" s="31"/>
      <c r="K64" s="35"/>
    </row>
    <row r="65" spans="1:11" x14ac:dyDescent="0.25">
      <c r="C65" s="58" t="s">
        <v>185</v>
      </c>
      <c r="D65" s="54"/>
      <c r="E65" s="6"/>
      <c r="F65" s="19"/>
      <c r="G65" s="25">
        <v>52210.18</v>
      </c>
      <c r="H65" s="25">
        <v>5.7</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193</v>
      </c>
      <c r="C69" s="57" t="s">
        <v>92</v>
      </c>
      <c r="D69" s="54" t="s">
        <v>194</v>
      </c>
      <c r="E69" s="6" t="s">
        <v>195</v>
      </c>
      <c r="F69" s="19">
        <v>2120000</v>
      </c>
      <c r="G69" s="24">
        <v>214.98</v>
      </c>
      <c r="H69" s="24">
        <v>0.02</v>
      </c>
      <c r="I69" s="31">
        <v>6.0350000000000001</v>
      </c>
      <c r="J69" s="31"/>
      <c r="K69" s="35" t="s">
        <v>5197</v>
      </c>
    </row>
    <row r="70" spans="1:11" x14ac:dyDescent="0.25">
      <c r="C70" s="58" t="s">
        <v>185</v>
      </c>
      <c r="D70" s="54"/>
      <c r="E70" s="6"/>
      <c r="F70" s="19"/>
      <c r="G70" s="25">
        <v>214.98</v>
      </c>
      <c r="H70" s="25">
        <v>0.02</v>
      </c>
      <c r="I70" s="31"/>
      <c r="J70" s="31"/>
      <c r="K70" s="35"/>
    </row>
    <row r="71" spans="1:11" x14ac:dyDescent="0.25">
      <c r="C71" s="57"/>
      <c r="D71" s="54"/>
      <c r="E71" s="6"/>
      <c r="F71" s="19"/>
      <c r="G71" s="24"/>
      <c r="H71" s="24"/>
      <c r="I71" s="31"/>
      <c r="J71" s="31"/>
      <c r="K71" s="35"/>
    </row>
    <row r="72" spans="1:11" x14ac:dyDescent="0.25">
      <c r="C72" s="58" t="s">
        <v>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9</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10</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11</v>
      </c>
      <c r="D80" s="54"/>
      <c r="E80" s="6"/>
      <c r="F80" s="19"/>
      <c r="G80" s="24"/>
      <c r="H80" s="24"/>
      <c r="I80" s="31"/>
      <c r="J80" s="31"/>
      <c r="K80" s="35"/>
    </row>
    <row r="81" spans="1:11" x14ac:dyDescent="0.25">
      <c r="A81" s="28"/>
      <c r="B81" s="28"/>
      <c r="C81" s="58" t="s">
        <v>13</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A83" s="28"/>
      <c r="B83" s="28"/>
      <c r="C83" s="58" t="s">
        <v>14</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C85" s="59" t="s">
        <v>15</v>
      </c>
      <c r="D85" s="54"/>
      <c r="E85" s="6"/>
      <c r="F85" s="19"/>
      <c r="G85" s="24"/>
      <c r="H85" s="24"/>
      <c r="I85" s="31"/>
      <c r="J85" s="31"/>
      <c r="K85" s="35"/>
    </row>
    <row r="86" spans="1:11" x14ac:dyDescent="0.25">
      <c r="B86" s="8" t="s">
        <v>196</v>
      </c>
      <c r="C86" s="57" t="s">
        <v>197</v>
      </c>
      <c r="D86" s="54" t="s">
        <v>198</v>
      </c>
      <c r="E86" s="6" t="s">
        <v>199</v>
      </c>
      <c r="F86" s="19">
        <v>500000</v>
      </c>
      <c r="G86" s="24">
        <v>474.73</v>
      </c>
      <c r="H86" s="24">
        <v>0.05</v>
      </c>
      <c r="I86" s="31">
        <v>5.5041000000000002</v>
      </c>
      <c r="J86" s="31"/>
      <c r="K86" s="35"/>
    </row>
    <row r="87" spans="1:11" x14ac:dyDescent="0.25">
      <c r="C87" s="58" t="s">
        <v>185</v>
      </c>
      <c r="D87" s="54"/>
      <c r="E87" s="6"/>
      <c r="F87" s="19"/>
      <c r="G87" s="25">
        <v>474.73</v>
      </c>
      <c r="H87" s="25">
        <v>0.05</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23</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24</v>
      </c>
      <c r="D104" s="54"/>
      <c r="E104" s="6"/>
      <c r="F104" s="19"/>
      <c r="G104" s="24"/>
      <c r="H104" s="24"/>
      <c r="I104" s="31"/>
      <c r="J104" s="31"/>
      <c r="K104" s="35"/>
    </row>
    <row r="105" spans="1:54" x14ac:dyDescent="0.25">
      <c r="B105" s="8" t="s">
        <v>200</v>
      </c>
      <c r="C105" s="57" t="s">
        <v>201</v>
      </c>
      <c r="D105" s="54"/>
      <c r="E105" s="6"/>
      <c r="F105" s="19"/>
      <c r="G105" s="24">
        <v>5335.13</v>
      </c>
      <c r="H105" s="24">
        <v>0.57999999999999996</v>
      </c>
      <c r="I105" s="31"/>
      <c r="J105" s="31"/>
      <c r="K105" s="35"/>
    </row>
    <row r="106" spans="1:54" x14ac:dyDescent="0.25">
      <c r="C106" s="58" t="s">
        <v>185</v>
      </c>
      <c r="D106" s="54"/>
      <c r="E106" s="6"/>
      <c r="F106" s="19"/>
      <c r="G106" s="25">
        <v>5335.13</v>
      </c>
      <c r="H106" s="25">
        <v>0.57999999999999996</v>
      </c>
      <c r="I106" s="31"/>
      <c r="J106" s="31"/>
      <c r="K106" s="35"/>
    </row>
    <row r="107" spans="1:54" x14ac:dyDescent="0.25">
      <c r="C107" s="57"/>
      <c r="D107" s="54"/>
      <c r="E107" s="6"/>
      <c r="F107" s="19"/>
      <c r="G107" s="24"/>
      <c r="H107" s="24"/>
      <c r="I107" s="31"/>
      <c r="J107" s="31"/>
      <c r="K107" s="35"/>
    </row>
    <row r="108" spans="1:54" x14ac:dyDescent="0.25">
      <c r="A108" s="10"/>
      <c r="B108" s="28"/>
      <c r="C108" s="58" t="s">
        <v>25</v>
      </c>
      <c r="D108" s="54"/>
      <c r="E108" s="6"/>
      <c r="F108" s="19"/>
      <c r="G108" s="24"/>
      <c r="H108" s="24"/>
      <c r="I108" s="31"/>
      <c r="J108" s="31"/>
      <c r="K108" s="35"/>
    </row>
    <row r="109" spans="1:54" s="2" customFormat="1" ht="13.5" x14ac:dyDescent="0.25">
      <c r="A109" s="28"/>
      <c r="B109" s="28"/>
      <c r="C109" s="57" t="s">
        <v>5183</v>
      </c>
      <c r="D109" s="54"/>
      <c r="E109" s="6"/>
      <c r="F109" s="19"/>
      <c r="G109" s="24" t="s">
        <v>2</v>
      </c>
      <c r="H109" s="24" t="s">
        <v>2</v>
      </c>
      <c r="I109" s="31"/>
      <c r="J109" s="31"/>
      <c r="K109" s="35"/>
      <c r="L109" s="3"/>
      <c r="AI109" s="3"/>
      <c r="AV109" s="3"/>
      <c r="AX109" s="3"/>
      <c r="BB109" s="3"/>
    </row>
    <row r="110" spans="1:54" x14ac:dyDescent="0.25">
      <c r="B110" s="8"/>
      <c r="C110" s="57" t="s">
        <v>202</v>
      </c>
      <c r="D110" s="54"/>
      <c r="E110" s="6"/>
      <c r="F110" s="19"/>
      <c r="G110" s="24">
        <v>-128.12</v>
      </c>
      <c r="H110" s="24">
        <v>-0.02</v>
      </c>
      <c r="I110" s="31"/>
      <c r="J110" s="31"/>
      <c r="K110" s="35"/>
    </row>
    <row r="111" spans="1:54" x14ac:dyDescent="0.25">
      <c r="C111" s="58" t="s">
        <v>185</v>
      </c>
      <c r="D111" s="54"/>
      <c r="E111" s="6"/>
      <c r="F111" s="19"/>
      <c r="G111" s="25">
        <v>-128.12</v>
      </c>
      <c r="H111" s="25">
        <v>-0.02</v>
      </c>
      <c r="I111" s="31"/>
      <c r="J111" s="31"/>
      <c r="K111" s="35"/>
    </row>
    <row r="112" spans="1:54" x14ac:dyDescent="0.25">
      <c r="C112" s="57"/>
      <c r="D112" s="54"/>
      <c r="E112" s="6"/>
      <c r="F112" s="19"/>
      <c r="G112" s="24"/>
      <c r="H112" s="24"/>
      <c r="I112" s="31"/>
      <c r="J112" s="31"/>
      <c r="K112" s="35"/>
    </row>
    <row r="113" spans="3:11" x14ac:dyDescent="0.25">
      <c r="C113" s="60" t="s">
        <v>203</v>
      </c>
      <c r="D113" s="55"/>
      <c r="E113" s="5"/>
      <c r="F113" s="20"/>
      <c r="G113" s="26">
        <v>918131.98</v>
      </c>
      <c r="H113" s="26">
        <v>100</v>
      </c>
      <c r="I113" s="32"/>
      <c r="J113" s="32"/>
      <c r="K113" s="36"/>
    </row>
    <row r="116" spans="3:11" x14ac:dyDescent="0.25">
      <c r="C116" s="1" t="s">
        <v>204</v>
      </c>
    </row>
    <row r="117" spans="3:11" x14ac:dyDescent="0.25">
      <c r="C117" s="37" t="s">
        <v>205</v>
      </c>
      <c r="D117" s="37"/>
      <c r="E117" s="37"/>
      <c r="F117" s="37"/>
      <c r="G117" s="37"/>
      <c r="H117" s="37"/>
      <c r="I117" s="37"/>
      <c r="J117" s="37"/>
      <c r="K117" s="37"/>
    </row>
    <row r="118" spans="3:11" x14ac:dyDescent="0.25">
      <c r="C118" s="2" t="s">
        <v>206</v>
      </c>
    </row>
    <row r="119" spans="3:11" x14ac:dyDescent="0.25">
      <c r="C119" s="2" t="s">
        <v>207</v>
      </c>
    </row>
    <row r="120" spans="3:11" ht="30" customHeight="1" x14ac:dyDescent="0.25">
      <c r="C120" s="84" t="s">
        <v>208</v>
      </c>
      <c r="D120" s="85"/>
      <c r="E120" s="85"/>
      <c r="F120" s="85"/>
      <c r="G120" s="85"/>
      <c r="H120" s="85"/>
      <c r="I120" s="85"/>
      <c r="J120" s="85"/>
      <c r="K120" s="85"/>
    </row>
    <row r="121" spans="3:11" x14ac:dyDescent="0.25">
      <c r="C121" s="2" t="s">
        <v>209</v>
      </c>
    </row>
    <row r="122" spans="3:11" x14ac:dyDescent="0.25">
      <c r="C122" s="2" t="s">
        <v>5242</v>
      </c>
    </row>
    <row r="124" spans="3:11" x14ac:dyDescent="0.25">
      <c r="C124" s="1" t="s">
        <v>5327</v>
      </c>
      <c r="E124" s="82" t="s">
        <v>5328</v>
      </c>
    </row>
    <row r="125" spans="3:11" x14ac:dyDescent="0.25">
      <c r="E125" s="2" t="s">
        <v>5384</v>
      </c>
    </row>
  </sheetData>
  <mergeCells count="1">
    <mergeCell ref="C120:K120"/>
  </mergeCells>
  <hyperlinks>
    <hyperlink ref="J2" location="'Index'!A1" display="'Index'!A1" xr:uid="{024335B5-FE69-44A0-857B-7C5DFB589621}"/>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CC6-B4D7-45F9-81A2-267FD3AAD473}">
  <sheetPr codeName="Sheet1"/>
  <dimension ref="A1:IV82"/>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4679</v>
      </c>
      <c r="J2" s="38" t="s">
        <v>4923</v>
      </c>
    </row>
    <row r="3" spans="1:54" ht="16.5" x14ac:dyDescent="0.3">
      <c r="C3" s="1" t="s">
        <v>28</v>
      </c>
      <c r="D3" s="21" t="s">
        <v>4680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4667</v>
      </c>
      <c r="C18" s="57" t="s">
        <v>845</v>
      </c>
      <c r="D18" s="54" t="s">
        <v>4668</v>
      </c>
      <c r="E18" s="6" t="s">
        <v>718</v>
      </c>
      <c r="F18" s="19">
        <v>68</v>
      </c>
      <c r="G18" s="24">
        <v>681.51</v>
      </c>
      <c r="H18" s="24">
        <v>8</v>
      </c>
      <c r="I18" s="31">
        <v>6.0495999999999999</v>
      </c>
      <c r="J18" s="31"/>
      <c r="K18" s="35"/>
    </row>
    <row r="19" spans="2:11" x14ac:dyDescent="0.25">
      <c r="B19" s="8" t="s">
        <v>1271</v>
      </c>
      <c r="C19" s="57" t="s">
        <v>716</v>
      </c>
      <c r="D19" s="54" t="s">
        <v>1272</v>
      </c>
      <c r="E19" s="6" t="s">
        <v>671</v>
      </c>
      <c r="F19" s="19">
        <v>600</v>
      </c>
      <c r="G19" s="24">
        <v>601.95000000000005</v>
      </c>
      <c r="H19" s="24">
        <v>7.06</v>
      </c>
      <c r="I19" s="31">
        <v>6.1250999999999998</v>
      </c>
      <c r="J19" s="31"/>
      <c r="K19" s="35" t="s">
        <v>667</v>
      </c>
    </row>
    <row r="20" spans="2:11" x14ac:dyDescent="0.25">
      <c r="B20" s="8" t="s">
        <v>3766</v>
      </c>
      <c r="C20" s="57" t="s">
        <v>743</v>
      </c>
      <c r="D20" s="54" t="s">
        <v>3767</v>
      </c>
      <c r="E20" s="6" t="s">
        <v>671</v>
      </c>
      <c r="F20" s="19">
        <v>575</v>
      </c>
      <c r="G20" s="24">
        <v>577.14</v>
      </c>
      <c r="H20" s="24">
        <v>6.77</v>
      </c>
      <c r="I20" s="31">
        <v>6.4199000000000002</v>
      </c>
      <c r="J20" s="31"/>
      <c r="K20" s="35" t="s">
        <v>667</v>
      </c>
    </row>
    <row r="21" spans="2:11" x14ac:dyDescent="0.25">
      <c r="B21" s="8" t="s">
        <v>3399</v>
      </c>
      <c r="C21" s="57" t="s">
        <v>524</v>
      </c>
      <c r="D21" s="54" t="s">
        <v>3400</v>
      </c>
      <c r="E21" s="6" t="s">
        <v>671</v>
      </c>
      <c r="F21" s="19">
        <v>150</v>
      </c>
      <c r="G21" s="24">
        <v>150.4</v>
      </c>
      <c r="H21" s="24">
        <v>1.77</v>
      </c>
      <c r="I21" s="31">
        <v>6.6600999999999999</v>
      </c>
      <c r="J21" s="31"/>
      <c r="K21" s="35"/>
    </row>
    <row r="22" spans="2:11" x14ac:dyDescent="0.25">
      <c r="B22" s="8" t="s">
        <v>2666</v>
      </c>
      <c r="C22" s="57" t="s">
        <v>713</v>
      </c>
      <c r="D22" s="54" t="s">
        <v>2667</v>
      </c>
      <c r="E22" s="6" t="s">
        <v>671</v>
      </c>
      <c r="F22" s="19">
        <v>10</v>
      </c>
      <c r="G22" s="24">
        <v>100.41</v>
      </c>
      <c r="H22" s="24">
        <v>1.18</v>
      </c>
      <c r="I22" s="31">
        <v>6.1326999999999998</v>
      </c>
      <c r="J22" s="31"/>
      <c r="K22" s="35" t="s">
        <v>667</v>
      </c>
    </row>
    <row r="23" spans="2:11" x14ac:dyDescent="0.25">
      <c r="B23" s="8" t="s">
        <v>3770</v>
      </c>
      <c r="C23" s="57" t="s">
        <v>2696</v>
      </c>
      <c r="D23" s="54" t="s">
        <v>3771</v>
      </c>
      <c r="E23" s="6" t="s">
        <v>671</v>
      </c>
      <c r="F23" s="19">
        <v>10</v>
      </c>
      <c r="G23" s="24">
        <v>100.25</v>
      </c>
      <c r="H23" s="24">
        <v>1.18</v>
      </c>
      <c r="I23" s="31">
        <v>6.0899000000000001</v>
      </c>
      <c r="J23" s="31"/>
      <c r="K23" s="35" t="s">
        <v>667</v>
      </c>
    </row>
    <row r="24" spans="2:11" x14ac:dyDescent="0.25">
      <c r="C24" s="58" t="s">
        <v>185</v>
      </c>
      <c r="D24" s="54"/>
      <c r="E24" s="6"/>
      <c r="F24" s="19"/>
      <c r="G24" s="25">
        <v>2211.66</v>
      </c>
      <c r="H24" s="25">
        <v>25.96</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9</v>
      </c>
      <c r="D30" s="54"/>
      <c r="E30" s="6"/>
      <c r="F30" s="19"/>
      <c r="G30" s="24"/>
      <c r="H30" s="24"/>
      <c r="I30" s="31"/>
      <c r="J30" s="31"/>
      <c r="K30" s="35"/>
    </row>
    <row r="31" spans="2:11" x14ac:dyDescent="0.25">
      <c r="B31" s="8" t="s">
        <v>1642</v>
      </c>
      <c r="C31" s="57" t="s">
        <v>1643</v>
      </c>
      <c r="D31" s="54" t="s">
        <v>1644</v>
      </c>
      <c r="E31" s="6" t="s">
        <v>199</v>
      </c>
      <c r="F31" s="19">
        <v>50000</v>
      </c>
      <c r="G31" s="24">
        <v>50.01</v>
      </c>
      <c r="H31" s="24">
        <v>0.59</v>
      </c>
      <c r="I31" s="31">
        <v>5.5659000000000001</v>
      </c>
      <c r="J31" s="31"/>
      <c r="K31" s="35"/>
    </row>
    <row r="32" spans="2:11" x14ac:dyDescent="0.25">
      <c r="C32" s="58" t="s">
        <v>185</v>
      </c>
      <c r="D32" s="54"/>
      <c r="E32" s="6"/>
      <c r="F32" s="19"/>
      <c r="G32" s="25">
        <v>50.01</v>
      </c>
      <c r="H32" s="25">
        <v>0.59</v>
      </c>
      <c r="I32" s="31"/>
      <c r="J32" s="31"/>
      <c r="K32" s="35"/>
    </row>
    <row r="33" spans="1:11" x14ac:dyDescent="0.25">
      <c r="C33" s="57"/>
      <c r="D33" s="54"/>
      <c r="E33" s="6"/>
      <c r="F33" s="19"/>
      <c r="G33" s="24"/>
      <c r="H33" s="24"/>
      <c r="I33" s="31"/>
      <c r="J33" s="31"/>
      <c r="K33" s="35"/>
    </row>
    <row r="34" spans="1:11" x14ac:dyDescent="0.25">
      <c r="C34" s="58" t="s">
        <v>10</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3442</v>
      </c>
      <c r="C46" s="57" t="s">
        <v>3443</v>
      </c>
      <c r="D46" s="54" t="s">
        <v>3444</v>
      </c>
      <c r="E46" s="6" t="s">
        <v>199</v>
      </c>
      <c r="F46" s="19">
        <v>5090000</v>
      </c>
      <c r="G46" s="24">
        <v>5007.75</v>
      </c>
      <c r="H46" s="24">
        <v>58.77</v>
      </c>
      <c r="I46" s="31">
        <v>5.5514000000000001</v>
      </c>
      <c r="J46" s="31"/>
      <c r="K46" s="35"/>
    </row>
    <row r="47" spans="1:11" x14ac:dyDescent="0.25">
      <c r="B47" s="8" t="s">
        <v>3436</v>
      </c>
      <c r="C47" s="57" t="s">
        <v>3437</v>
      </c>
      <c r="D47" s="54" t="s">
        <v>3438</v>
      </c>
      <c r="E47" s="6" t="s">
        <v>199</v>
      </c>
      <c r="F47" s="19">
        <v>809000</v>
      </c>
      <c r="G47" s="24">
        <v>798.94</v>
      </c>
      <c r="H47" s="24">
        <v>9.3800000000000008</v>
      </c>
      <c r="I47" s="31">
        <v>5.5385499999999999</v>
      </c>
      <c r="J47" s="31"/>
      <c r="K47" s="35"/>
    </row>
    <row r="48" spans="1:11" x14ac:dyDescent="0.25">
      <c r="B48" s="8" t="s">
        <v>3439</v>
      </c>
      <c r="C48" s="57" t="s">
        <v>3440</v>
      </c>
      <c r="D48" s="54" t="s">
        <v>3441</v>
      </c>
      <c r="E48" s="6" t="s">
        <v>199</v>
      </c>
      <c r="F48" s="19">
        <v>300000</v>
      </c>
      <c r="G48" s="24">
        <v>295.47000000000003</v>
      </c>
      <c r="H48" s="24">
        <v>3.47</v>
      </c>
      <c r="I48" s="31">
        <v>5.5434999999999999</v>
      </c>
      <c r="J48" s="31"/>
      <c r="K48" s="35"/>
    </row>
    <row r="49" spans="1:11" x14ac:dyDescent="0.25">
      <c r="C49" s="58" t="s">
        <v>185</v>
      </c>
      <c r="D49" s="54"/>
      <c r="E49" s="6"/>
      <c r="F49" s="19"/>
      <c r="G49" s="25">
        <v>6102.16</v>
      </c>
      <c r="H49" s="25">
        <v>71.62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200</v>
      </c>
      <c r="C63" s="57" t="s">
        <v>201</v>
      </c>
      <c r="D63" s="54"/>
      <c r="E63" s="6"/>
      <c r="F63" s="19"/>
      <c r="G63" s="24">
        <v>41.59</v>
      </c>
      <c r="H63" s="24">
        <v>0.49</v>
      </c>
      <c r="I63" s="31"/>
      <c r="J63" s="31"/>
      <c r="K63" s="35"/>
    </row>
    <row r="64" spans="1:11" x14ac:dyDescent="0.25">
      <c r="C64" s="58" t="s">
        <v>185</v>
      </c>
      <c r="D64" s="54"/>
      <c r="E64" s="6"/>
      <c r="F64" s="19"/>
      <c r="G64" s="25">
        <v>41.59</v>
      </c>
      <c r="H64" s="25">
        <v>0.49</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5183</v>
      </c>
      <c r="D67" s="54"/>
      <c r="E67" s="6"/>
      <c r="F67" s="19"/>
      <c r="G67" s="24" t="s">
        <v>2</v>
      </c>
      <c r="H67" s="24" t="s">
        <v>2</v>
      </c>
      <c r="I67" s="31"/>
      <c r="J67" s="31"/>
      <c r="K67" s="35"/>
      <c r="L67" s="3"/>
      <c r="AI67" s="3"/>
      <c r="AV67" s="3"/>
      <c r="AX67" s="3"/>
      <c r="BB67" s="3"/>
    </row>
    <row r="68" spans="1:54" x14ac:dyDescent="0.25">
      <c r="B68" s="8"/>
      <c r="C68" s="57" t="s">
        <v>202</v>
      </c>
      <c r="D68" s="54"/>
      <c r="E68" s="6"/>
      <c r="F68" s="19"/>
      <c r="G68" s="24">
        <v>115.62</v>
      </c>
      <c r="H68" s="24">
        <v>1.34</v>
      </c>
      <c r="I68" s="31"/>
      <c r="J68" s="31"/>
      <c r="K68" s="35"/>
    </row>
    <row r="69" spans="1:54" x14ac:dyDescent="0.25">
      <c r="C69" s="58" t="s">
        <v>185</v>
      </c>
      <c r="D69" s="54"/>
      <c r="E69" s="6"/>
      <c r="F69" s="19"/>
      <c r="G69" s="25">
        <v>115.62</v>
      </c>
      <c r="H69" s="25">
        <v>1.34</v>
      </c>
      <c r="I69" s="31"/>
      <c r="J69" s="31"/>
      <c r="K69" s="35"/>
    </row>
    <row r="70" spans="1:54" x14ac:dyDescent="0.25">
      <c r="C70" s="57"/>
      <c r="D70" s="54"/>
      <c r="E70" s="6"/>
      <c r="F70" s="19"/>
      <c r="G70" s="24"/>
      <c r="H70" s="24"/>
      <c r="I70" s="31"/>
      <c r="J70" s="31"/>
      <c r="K70" s="35"/>
    </row>
    <row r="71" spans="1:54" x14ac:dyDescent="0.25">
      <c r="C71" s="60" t="s">
        <v>203</v>
      </c>
      <c r="D71" s="55"/>
      <c r="E71" s="5"/>
      <c r="F71" s="20"/>
      <c r="G71" s="26">
        <v>8521.0400000000009</v>
      </c>
      <c r="H71" s="26">
        <v>100</v>
      </c>
      <c r="I71" s="32"/>
      <c r="J71" s="32"/>
      <c r="K71" s="36"/>
    </row>
    <row r="74" spans="1:54" x14ac:dyDescent="0.25">
      <c r="C74" s="1" t="s">
        <v>204</v>
      </c>
    </row>
    <row r="75" spans="1:54" x14ac:dyDescent="0.25">
      <c r="C75" s="37" t="s">
        <v>205</v>
      </c>
      <c r="D75" s="37"/>
      <c r="E75" s="37"/>
      <c r="F75" s="37"/>
      <c r="G75" s="37"/>
      <c r="H75" s="37"/>
      <c r="I75" s="37"/>
      <c r="J75" s="37"/>
      <c r="K75" s="37"/>
    </row>
    <row r="76" spans="1:54" x14ac:dyDescent="0.25">
      <c r="C76" s="2" t="s">
        <v>206</v>
      </c>
    </row>
    <row r="77" spans="1:54" x14ac:dyDescent="0.25">
      <c r="C77" s="2" t="s">
        <v>207</v>
      </c>
    </row>
    <row r="78" spans="1:54" ht="30" customHeight="1" x14ac:dyDescent="0.25">
      <c r="C78" s="84" t="s">
        <v>208</v>
      </c>
      <c r="D78" s="85"/>
      <c r="E78" s="85"/>
      <c r="F78" s="85"/>
      <c r="G78" s="85"/>
      <c r="H78" s="85"/>
      <c r="I78" s="85"/>
      <c r="J78" s="85"/>
      <c r="K78" s="85"/>
    </row>
    <row r="79" spans="1:54" x14ac:dyDescent="0.25">
      <c r="C79" s="2" t="s">
        <v>209</v>
      </c>
    </row>
    <row r="81" spans="3:5" x14ac:dyDescent="0.25">
      <c r="C81" s="1" t="s">
        <v>5327</v>
      </c>
      <c r="E81" s="82" t="s">
        <v>5328</v>
      </c>
    </row>
    <row r="82" spans="3:5" x14ac:dyDescent="0.25">
      <c r="E82" s="2" t="s">
        <v>5379</v>
      </c>
    </row>
  </sheetData>
  <mergeCells count="1">
    <mergeCell ref="C78:K78"/>
  </mergeCells>
  <hyperlinks>
    <hyperlink ref="J2" location="'Index'!A1" display="'Index'!A1" xr:uid="{C27E81DF-94FA-4463-B621-5CC04EBC0B99}"/>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B01F1-BA81-4CC8-AE96-0EB0D09B4184}">
  <sheetPr codeName="Sheet1"/>
  <dimension ref="A1:IV97"/>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4681</v>
      </c>
      <c r="J2" s="38" t="s">
        <v>4923</v>
      </c>
    </row>
    <row r="3" spans="1:54" ht="16.5" x14ac:dyDescent="0.3">
      <c r="C3" s="1" t="s">
        <v>28</v>
      </c>
      <c r="D3" s="21" t="s">
        <v>4682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4683</v>
      </c>
      <c r="C18" s="57" t="s">
        <v>2753</v>
      </c>
      <c r="D18" s="54" t="s">
        <v>4684</v>
      </c>
      <c r="E18" s="6" t="s">
        <v>671</v>
      </c>
      <c r="F18" s="19">
        <v>2500</v>
      </c>
      <c r="G18" s="24">
        <v>3127.19</v>
      </c>
      <c r="H18" s="24">
        <v>7.34</v>
      </c>
      <c r="I18" s="31">
        <v>6.77</v>
      </c>
      <c r="J18" s="31"/>
      <c r="K18" s="35" t="s">
        <v>667</v>
      </c>
    </row>
    <row r="19" spans="2:11" x14ac:dyDescent="0.25">
      <c r="B19" s="8" t="s">
        <v>2698</v>
      </c>
      <c r="C19" s="57" t="s">
        <v>416</v>
      </c>
      <c r="D19" s="54" t="s">
        <v>2699</v>
      </c>
      <c r="E19" s="6" t="s">
        <v>671</v>
      </c>
      <c r="F19" s="19">
        <v>3000</v>
      </c>
      <c r="G19" s="24">
        <v>3010.59</v>
      </c>
      <c r="H19" s="24">
        <v>7.06</v>
      </c>
      <c r="I19" s="31">
        <v>6.7301000000000002</v>
      </c>
      <c r="J19" s="31"/>
      <c r="K19" s="35" t="s">
        <v>667</v>
      </c>
    </row>
    <row r="20" spans="2:11" x14ac:dyDescent="0.25">
      <c r="B20" s="8" t="s">
        <v>2691</v>
      </c>
      <c r="C20" s="57" t="s">
        <v>704</v>
      </c>
      <c r="D20" s="54" t="s">
        <v>2692</v>
      </c>
      <c r="E20" s="6" t="s">
        <v>671</v>
      </c>
      <c r="F20" s="19">
        <v>250</v>
      </c>
      <c r="G20" s="24">
        <v>2512.5100000000002</v>
      </c>
      <c r="H20" s="24">
        <v>5.9</v>
      </c>
      <c r="I20" s="31">
        <v>6.165</v>
      </c>
      <c r="J20" s="31"/>
      <c r="K20" s="35" t="s">
        <v>667</v>
      </c>
    </row>
    <row r="21" spans="2:11" x14ac:dyDescent="0.25">
      <c r="B21" s="8" t="s">
        <v>4685</v>
      </c>
      <c r="C21" s="57" t="s">
        <v>2563</v>
      </c>
      <c r="D21" s="54" t="s">
        <v>4686</v>
      </c>
      <c r="E21" s="6" t="s">
        <v>718</v>
      </c>
      <c r="F21" s="19">
        <v>1000</v>
      </c>
      <c r="G21" s="24">
        <v>1003.92</v>
      </c>
      <c r="H21" s="24">
        <v>2.36</v>
      </c>
      <c r="I21" s="31">
        <v>6.52</v>
      </c>
      <c r="J21" s="31"/>
      <c r="K21" s="35" t="s">
        <v>667</v>
      </c>
    </row>
    <row r="22" spans="2:11" x14ac:dyDescent="0.25">
      <c r="B22" s="8" t="s">
        <v>4687</v>
      </c>
      <c r="C22" s="57" t="s">
        <v>1732</v>
      </c>
      <c r="D22" s="54" t="s">
        <v>4688</v>
      </c>
      <c r="E22" s="6" t="s">
        <v>718</v>
      </c>
      <c r="F22" s="19">
        <v>1000</v>
      </c>
      <c r="G22" s="24">
        <v>1003.51</v>
      </c>
      <c r="H22" s="24">
        <v>2.35</v>
      </c>
      <c r="I22" s="31">
        <v>6.6249000000000002</v>
      </c>
      <c r="J22" s="31"/>
      <c r="K22" s="35" t="s">
        <v>667</v>
      </c>
    </row>
    <row r="23" spans="2:11" x14ac:dyDescent="0.25">
      <c r="B23" s="8" t="s">
        <v>1299</v>
      </c>
      <c r="C23" s="57" t="s">
        <v>704</v>
      </c>
      <c r="D23" s="54" t="s">
        <v>1300</v>
      </c>
      <c r="E23" s="6" t="s">
        <v>671</v>
      </c>
      <c r="F23" s="19">
        <v>50</v>
      </c>
      <c r="G23" s="24">
        <v>501.16</v>
      </c>
      <c r="H23" s="24">
        <v>1.18</v>
      </c>
      <c r="I23" s="31">
        <v>6.165</v>
      </c>
      <c r="J23" s="31"/>
      <c r="K23" s="35" t="s">
        <v>667</v>
      </c>
    </row>
    <row r="24" spans="2:11" x14ac:dyDescent="0.25">
      <c r="B24" s="8" t="s">
        <v>4689</v>
      </c>
      <c r="C24" s="57" t="s">
        <v>41</v>
      </c>
      <c r="D24" s="54" t="s">
        <v>4690</v>
      </c>
      <c r="E24" s="6" t="s">
        <v>671</v>
      </c>
      <c r="F24" s="19">
        <v>50</v>
      </c>
      <c r="G24" s="24">
        <v>498.14</v>
      </c>
      <c r="H24" s="24">
        <v>1.17</v>
      </c>
      <c r="I24" s="31">
        <v>6.5824999999999996</v>
      </c>
      <c r="J24" s="31"/>
      <c r="K24" s="35" t="s">
        <v>667</v>
      </c>
    </row>
    <row r="25" spans="2:11" x14ac:dyDescent="0.25">
      <c r="B25" s="8" t="s">
        <v>2666</v>
      </c>
      <c r="C25" s="57" t="s">
        <v>713</v>
      </c>
      <c r="D25" s="54" t="s">
        <v>2667</v>
      </c>
      <c r="E25" s="6" t="s">
        <v>671</v>
      </c>
      <c r="F25" s="19">
        <v>40</v>
      </c>
      <c r="G25" s="24">
        <v>401.63</v>
      </c>
      <c r="H25" s="24">
        <v>0.94</v>
      </c>
      <c r="I25" s="31">
        <v>6.1326999999999998</v>
      </c>
      <c r="J25" s="31"/>
      <c r="K25" s="35" t="s">
        <v>667</v>
      </c>
    </row>
    <row r="26" spans="2:11" x14ac:dyDescent="0.25">
      <c r="B26" s="8" t="s">
        <v>3399</v>
      </c>
      <c r="C26" s="57" t="s">
        <v>524</v>
      </c>
      <c r="D26" s="54" t="s">
        <v>3400</v>
      </c>
      <c r="E26" s="6" t="s">
        <v>671</v>
      </c>
      <c r="F26" s="19">
        <v>350</v>
      </c>
      <c r="G26" s="24">
        <v>350.94</v>
      </c>
      <c r="H26" s="24">
        <v>0.82</v>
      </c>
      <c r="I26" s="31">
        <v>6.6600999999999999</v>
      </c>
      <c r="J26" s="31"/>
      <c r="K26" s="35"/>
    </row>
    <row r="27" spans="2:11" x14ac:dyDescent="0.25">
      <c r="C27" s="58" t="s">
        <v>185</v>
      </c>
      <c r="D27" s="54"/>
      <c r="E27" s="6"/>
      <c r="F27" s="19"/>
      <c r="G27" s="25">
        <v>12409.59</v>
      </c>
      <c r="H27" s="25">
        <v>29.12</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9" t="s">
        <v>9</v>
      </c>
      <c r="D33" s="54"/>
      <c r="E33" s="6"/>
      <c r="F33" s="19"/>
      <c r="G33" s="24"/>
      <c r="H33" s="24"/>
      <c r="I33" s="31"/>
      <c r="J33" s="31"/>
      <c r="K33" s="35"/>
    </row>
    <row r="34" spans="1:11" x14ac:dyDescent="0.25">
      <c r="B34" s="8" t="s">
        <v>1642</v>
      </c>
      <c r="C34" s="57" t="s">
        <v>1643</v>
      </c>
      <c r="D34" s="54" t="s">
        <v>1644</v>
      </c>
      <c r="E34" s="6" t="s">
        <v>199</v>
      </c>
      <c r="F34" s="19">
        <v>100000</v>
      </c>
      <c r="G34" s="24">
        <v>100.02</v>
      </c>
      <c r="H34" s="24">
        <v>0.23</v>
      </c>
      <c r="I34" s="31">
        <v>5.5659000000000001</v>
      </c>
      <c r="J34" s="31"/>
      <c r="K34" s="35"/>
    </row>
    <row r="35" spans="1:11" x14ac:dyDescent="0.25">
      <c r="C35" s="58" t="s">
        <v>185</v>
      </c>
      <c r="D35" s="54"/>
      <c r="E35" s="6"/>
      <c r="F35" s="19"/>
      <c r="G35" s="25">
        <v>100.02</v>
      </c>
      <c r="H35" s="25">
        <v>0.23</v>
      </c>
      <c r="I35" s="31"/>
      <c r="J35" s="31"/>
      <c r="K35" s="35"/>
    </row>
    <row r="36" spans="1:11" x14ac:dyDescent="0.25">
      <c r="C36" s="57"/>
      <c r="D36" s="54"/>
      <c r="E36" s="6"/>
      <c r="F36" s="19"/>
      <c r="G36" s="24"/>
      <c r="H36" s="24"/>
      <c r="I36" s="31"/>
      <c r="J36" s="31"/>
      <c r="K36" s="35"/>
    </row>
    <row r="37" spans="1:11" x14ac:dyDescent="0.25">
      <c r="C37" s="59" t="s">
        <v>10</v>
      </c>
      <c r="D37" s="54"/>
      <c r="E37" s="6"/>
      <c r="F37" s="19"/>
      <c r="G37" s="24"/>
      <c r="H37" s="24"/>
      <c r="I37" s="31"/>
      <c r="J37" s="31"/>
      <c r="K37" s="35"/>
    </row>
    <row r="38" spans="1:11" x14ac:dyDescent="0.25">
      <c r="B38" s="8" t="s">
        <v>1666</v>
      </c>
      <c r="C38" s="57" t="s">
        <v>1667</v>
      </c>
      <c r="D38" s="54" t="s">
        <v>1668</v>
      </c>
      <c r="E38" s="6" t="s">
        <v>199</v>
      </c>
      <c r="F38" s="19">
        <v>10000000</v>
      </c>
      <c r="G38" s="24">
        <v>10069.950000000001</v>
      </c>
      <c r="H38" s="24">
        <v>23.63</v>
      </c>
      <c r="I38" s="31">
        <v>5.56</v>
      </c>
      <c r="J38" s="31"/>
      <c r="K38" s="35"/>
    </row>
    <row r="39" spans="1:11" x14ac:dyDescent="0.25">
      <c r="B39" s="8" t="s">
        <v>3401</v>
      </c>
      <c r="C39" s="57" t="s">
        <v>3402</v>
      </c>
      <c r="D39" s="54" t="s">
        <v>3403</v>
      </c>
      <c r="E39" s="6" t="s">
        <v>199</v>
      </c>
      <c r="F39" s="19">
        <v>3500000</v>
      </c>
      <c r="G39" s="24">
        <v>3514.63</v>
      </c>
      <c r="H39" s="24">
        <v>8.25</v>
      </c>
      <c r="I39" s="31">
        <v>5.49</v>
      </c>
      <c r="J39" s="31"/>
      <c r="K39" s="35"/>
    </row>
    <row r="40" spans="1:11" x14ac:dyDescent="0.25">
      <c r="B40" s="8" t="s">
        <v>1654</v>
      </c>
      <c r="C40" s="57" t="s">
        <v>1655</v>
      </c>
      <c r="D40" s="54" t="s">
        <v>1656</v>
      </c>
      <c r="E40" s="6" t="s">
        <v>199</v>
      </c>
      <c r="F40" s="19">
        <v>2500000</v>
      </c>
      <c r="G40" s="24">
        <v>2524.96</v>
      </c>
      <c r="H40" s="24">
        <v>5.92</v>
      </c>
      <c r="I40" s="31">
        <v>5.6950500000000002</v>
      </c>
      <c r="J40" s="31"/>
      <c r="K40" s="35"/>
    </row>
    <row r="41" spans="1:11" x14ac:dyDescent="0.25">
      <c r="B41" s="8" t="s">
        <v>4691</v>
      </c>
      <c r="C41" s="57" t="s">
        <v>4692</v>
      </c>
      <c r="D41" s="54" t="s">
        <v>4693</v>
      </c>
      <c r="E41" s="6" t="s">
        <v>199</v>
      </c>
      <c r="F41" s="19">
        <v>2500000</v>
      </c>
      <c r="G41" s="24">
        <v>2519.48</v>
      </c>
      <c r="H41" s="24">
        <v>5.91</v>
      </c>
      <c r="I41" s="31">
        <v>5.5949999999999998</v>
      </c>
      <c r="J41" s="31"/>
      <c r="K41" s="35"/>
    </row>
    <row r="42" spans="1:11" x14ac:dyDescent="0.25">
      <c r="B42" s="8" t="s">
        <v>4694</v>
      </c>
      <c r="C42" s="57" t="s">
        <v>4695</v>
      </c>
      <c r="D42" s="54" t="s">
        <v>4696</v>
      </c>
      <c r="E42" s="6" t="s">
        <v>199</v>
      </c>
      <c r="F42" s="19">
        <v>2000000</v>
      </c>
      <c r="G42" s="24">
        <v>2008.29</v>
      </c>
      <c r="H42" s="24">
        <v>4.71</v>
      </c>
      <c r="I42" s="31">
        <v>5.51</v>
      </c>
      <c r="J42" s="31"/>
      <c r="K42" s="35"/>
    </row>
    <row r="43" spans="1:11" x14ac:dyDescent="0.25">
      <c r="B43" s="8" t="s">
        <v>3980</v>
      </c>
      <c r="C43" s="57" t="s">
        <v>3981</v>
      </c>
      <c r="D43" s="54" t="s">
        <v>3982</v>
      </c>
      <c r="E43" s="6" t="s">
        <v>199</v>
      </c>
      <c r="F43" s="19">
        <v>1000000</v>
      </c>
      <c r="G43" s="24">
        <v>1007.83</v>
      </c>
      <c r="H43" s="24">
        <v>2.36</v>
      </c>
      <c r="I43" s="31">
        <v>5.56</v>
      </c>
      <c r="J43" s="31"/>
      <c r="K43" s="35"/>
    </row>
    <row r="44" spans="1:11" x14ac:dyDescent="0.25">
      <c r="B44" s="8" t="s">
        <v>4697</v>
      </c>
      <c r="C44" s="57" t="s">
        <v>4698</v>
      </c>
      <c r="D44" s="54" t="s">
        <v>4699</v>
      </c>
      <c r="E44" s="6" t="s">
        <v>199</v>
      </c>
      <c r="F44" s="19">
        <v>1000000</v>
      </c>
      <c r="G44" s="24">
        <v>1004.17</v>
      </c>
      <c r="H44" s="24">
        <v>2.36</v>
      </c>
      <c r="I44" s="31">
        <v>5.5337500000000004</v>
      </c>
      <c r="J44" s="31"/>
      <c r="K44" s="35"/>
    </row>
    <row r="45" spans="1:11" x14ac:dyDescent="0.25">
      <c r="B45" s="8" t="s">
        <v>3515</v>
      </c>
      <c r="C45" s="57" t="s">
        <v>3516</v>
      </c>
      <c r="D45" s="54" t="s">
        <v>3517</v>
      </c>
      <c r="E45" s="6" t="s">
        <v>199</v>
      </c>
      <c r="F45" s="19">
        <v>800000</v>
      </c>
      <c r="G45" s="24">
        <v>801.89</v>
      </c>
      <c r="H45" s="24">
        <v>1.88</v>
      </c>
      <c r="I45" s="31">
        <v>5.6950500000000002</v>
      </c>
      <c r="J45" s="31"/>
      <c r="K45" s="35"/>
    </row>
    <row r="46" spans="1:11" x14ac:dyDescent="0.25">
      <c r="C46" s="58" t="s">
        <v>185</v>
      </c>
      <c r="D46" s="54"/>
      <c r="E46" s="6"/>
      <c r="F46" s="19"/>
      <c r="G46" s="25">
        <v>23451.200000000001</v>
      </c>
      <c r="H46" s="25">
        <v>55.02</v>
      </c>
      <c r="I46" s="31"/>
      <c r="J46" s="31"/>
      <c r="K46" s="35"/>
    </row>
    <row r="47" spans="1:11" x14ac:dyDescent="0.25">
      <c r="C47" s="57"/>
      <c r="D47" s="54"/>
      <c r="E47" s="6"/>
      <c r="F47" s="19"/>
      <c r="G47" s="24"/>
      <c r="H47" s="24"/>
      <c r="I47" s="31"/>
      <c r="J47" s="31"/>
      <c r="K47" s="35"/>
    </row>
    <row r="48" spans="1:11" x14ac:dyDescent="0.25">
      <c r="A48" s="10"/>
      <c r="B48" s="28"/>
      <c r="C48" s="58" t="s">
        <v>11</v>
      </c>
      <c r="D48" s="54"/>
      <c r="E48" s="6"/>
      <c r="F48" s="19"/>
      <c r="G48" s="24"/>
      <c r="H48" s="24"/>
      <c r="I48" s="31"/>
      <c r="J48" s="31"/>
      <c r="K48" s="35"/>
    </row>
    <row r="49" spans="1:11" x14ac:dyDescent="0.25">
      <c r="A49" s="28"/>
      <c r="B49" s="28"/>
      <c r="C49" s="58" t="s">
        <v>13</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14</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15</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16</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17</v>
      </c>
      <c r="D57" s="54"/>
      <c r="E57" s="6"/>
      <c r="F57" s="19"/>
      <c r="G57" s="24"/>
      <c r="H57" s="24"/>
      <c r="I57" s="31"/>
      <c r="J57" s="31"/>
      <c r="K57" s="35"/>
    </row>
    <row r="58" spans="1:11" x14ac:dyDescent="0.25">
      <c r="B58" s="8" t="s">
        <v>3491</v>
      </c>
      <c r="C58" s="57" t="s">
        <v>3492</v>
      </c>
      <c r="D58" s="54" t="s">
        <v>3493</v>
      </c>
      <c r="E58" s="6" t="s">
        <v>199</v>
      </c>
      <c r="F58" s="19">
        <v>1475000</v>
      </c>
      <c r="G58" s="24">
        <v>1440.4</v>
      </c>
      <c r="H58" s="24">
        <v>3.38</v>
      </c>
      <c r="I58" s="31">
        <v>5.6208499999999999</v>
      </c>
      <c r="J58" s="31"/>
      <c r="K58" s="35"/>
    </row>
    <row r="59" spans="1:11" x14ac:dyDescent="0.25">
      <c r="B59" s="8" t="s">
        <v>3430</v>
      </c>
      <c r="C59" s="57" t="s">
        <v>3431</v>
      </c>
      <c r="D59" s="54" t="s">
        <v>3432</v>
      </c>
      <c r="E59" s="6" t="s">
        <v>199</v>
      </c>
      <c r="F59" s="19">
        <v>1148900</v>
      </c>
      <c r="G59" s="24">
        <v>1124.3900000000001</v>
      </c>
      <c r="H59" s="24">
        <v>2.64</v>
      </c>
      <c r="I59" s="31">
        <v>5.6035000000000004</v>
      </c>
      <c r="J59" s="31"/>
      <c r="K59" s="35"/>
    </row>
    <row r="60" spans="1:11" x14ac:dyDescent="0.25">
      <c r="B60" s="8" t="s">
        <v>3439</v>
      </c>
      <c r="C60" s="57" t="s">
        <v>3440</v>
      </c>
      <c r="D60" s="54" t="s">
        <v>3441</v>
      </c>
      <c r="E60" s="6" t="s">
        <v>199</v>
      </c>
      <c r="F60" s="19">
        <v>1000000</v>
      </c>
      <c r="G60" s="24">
        <v>984.89</v>
      </c>
      <c r="H60" s="24">
        <v>2.31</v>
      </c>
      <c r="I60" s="31">
        <v>5.5434999999999999</v>
      </c>
      <c r="J60" s="31"/>
      <c r="K60" s="35"/>
    </row>
    <row r="61" spans="1:11" x14ac:dyDescent="0.25">
      <c r="B61" s="8" t="s">
        <v>3433</v>
      </c>
      <c r="C61" s="57" t="s">
        <v>3434</v>
      </c>
      <c r="D61" s="54" t="s">
        <v>3435</v>
      </c>
      <c r="E61" s="6" t="s">
        <v>199</v>
      </c>
      <c r="F61" s="19">
        <v>887500</v>
      </c>
      <c r="G61" s="24">
        <v>886.05</v>
      </c>
      <c r="H61" s="24">
        <v>2.08</v>
      </c>
      <c r="I61" s="31">
        <v>5.4243499999999996</v>
      </c>
      <c r="J61" s="31"/>
      <c r="K61" s="35"/>
    </row>
    <row r="62" spans="1:11" x14ac:dyDescent="0.25">
      <c r="B62" s="8" t="s">
        <v>3997</v>
      </c>
      <c r="C62" s="57" t="s">
        <v>3998</v>
      </c>
      <c r="D62" s="54" t="s">
        <v>3999</v>
      </c>
      <c r="E62" s="6" t="s">
        <v>199</v>
      </c>
      <c r="F62" s="19">
        <v>375000</v>
      </c>
      <c r="G62" s="24">
        <v>373.79</v>
      </c>
      <c r="H62" s="24">
        <v>0.88</v>
      </c>
      <c r="I62" s="31">
        <v>5.3643000000000001</v>
      </c>
      <c r="J62" s="31"/>
      <c r="K62" s="35"/>
    </row>
    <row r="63" spans="1:11" x14ac:dyDescent="0.25">
      <c r="B63" s="8" t="s">
        <v>3451</v>
      </c>
      <c r="C63" s="57" t="s">
        <v>3452</v>
      </c>
      <c r="D63" s="54" t="s">
        <v>3453</v>
      </c>
      <c r="E63" s="6" t="s">
        <v>199</v>
      </c>
      <c r="F63" s="19">
        <v>100000</v>
      </c>
      <c r="G63" s="24">
        <v>99.74</v>
      </c>
      <c r="H63" s="24">
        <v>0.23</v>
      </c>
      <c r="I63" s="31">
        <v>5.3861499999999998</v>
      </c>
      <c r="J63" s="31"/>
      <c r="K63" s="35"/>
    </row>
    <row r="64" spans="1:11" x14ac:dyDescent="0.25">
      <c r="C64" s="58" t="s">
        <v>185</v>
      </c>
      <c r="D64" s="54"/>
      <c r="E64" s="6"/>
      <c r="F64" s="19"/>
      <c r="G64" s="25">
        <v>4909.26</v>
      </c>
      <c r="H64" s="25">
        <v>11.52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200</v>
      </c>
      <c r="C78" s="57" t="s">
        <v>201</v>
      </c>
      <c r="D78" s="54"/>
      <c r="E78" s="6"/>
      <c r="F78" s="19"/>
      <c r="G78" s="24">
        <v>306.83</v>
      </c>
      <c r="H78" s="24">
        <v>0.72</v>
      </c>
      <c r="I78" s="31"/>
      <c r="J78" s="31"/>
      <c r="K78" s="35"/>
    </row>
    <row r="79" spans="1:11" x14ac:dyDescent="0.25">
      <c r="C79" s="58" t="s">
        <v>185</v>
      </c>
      <c r="D79" s="54"/>
      <c r="E79" s="6"/>
      <c r="F79" s="19"/>
      <c r="G79" s="25">
        <v>306.83</v>
      </c>
      <c r="H79" s="25">
        <v>0.72</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5183</v>
      </c>
      <c r="D82" s="54"/>
      <c r="E82" s="6"/>
      <c r="F82" s="19"/>
      <c r="G82" s="24" t="s">
        <v>2</v>
      </c>
      <c r="H82" s="24" t="s">
        <v>2</v>
      </c>
      <c r="I82" s="31"/>
      <c r="J82" s="31"/>
      <c r="K82" s="35"/>
      <c r="L82" s="3"/>
      <c r="AI82" s="3"/>
      <c r="AV82" s="3"/>
      <c r="AX82" s="3"/>
      <c r="BB82" s="3"/>
    </row>
    <row r="83" spans="1:54" x14ac:dyDescent="0.25">
      <c r="B83" s="8"/>
      <c r="C83" s="57" t="s">
        <v>202</v>
      </c>
      <c r="D83" s="54"/>
      <c r="E83" s="6"/>
      <c r="F83" s="19"/>
      <c r="G83" s="24">
        <v>1443.07</v>
      </c>
      <c r="H83" s="24">
        <v>3.39</v>
      </c>
      <c r="I83" s="31"/>
      <c r="J83" s="31"/>
      <c r="K83" s="35"/>
    </row>
    <row r="84" spans="1:54" x14ac:dyDescent="0.25">
      <c r="C84" s="58" t="s">
        <v>185</v>
      </c>
      <c r="D84" s="54"/>
      <c r="E84" s="6"/>
      <c r="F84" s="19"/>
      <c r="G84" s="25">
        <v>1443.07</v>
      </c>
      <c r="H84" s="25">
        <v>3.39</v>
      </c>
      <c r="I84" s="31"/>
      <c r="J84" s="31"/>
      <c r="K84" s="35"/>
    </row>
    <row r="85" spans="1:54" x14ac:dyDescent="0.25">
      <c r="C85" s="57"/>
      <c r="D85" s="54"/>
      <c r="E85" s="6"/>
      <c r="F85" s="19"/>
      <c r="G85" s="24"/>
      <c r="H85" s="24"/>
      <c r="I85" s="31"/>
      <c r="J85" s="31"/>
      <c r="K85" s="35"/>
    </row>
    <row r="86" spans="1:54" x14ac:dyDescent="0.25">
      <c r="C86" s="60" t="s">
        <v>203</v>
      </c>
      <c r="D86" s="55"/>
      <c r="E86" s="5"/>
      <c r="F86" s="20"/>
      <c r="G86" s="26">
        <v>42619.97</v>
      </c>
      <c r="H86" s="26">
        <v>100</v>
      </c>
      <c r="I86" s="32"/>
      <c r="J86" s="32"/>
      <c r="K86" s="36"/>
    </row>
    <row r="89" spans="1:54" x14ac:dyDescent="0.25">
      <c r="C89" s="1" t="s">
        <v>204</v>
      </c>
    </row>
    <row r="90" spans="1:54" x14ac:dyDescent="0.25">
      <c r="C90" s="37" t="s">
        <v>205</v>
      </c>
      <c r="D90" s="37"/>
      <c r="E90" s="37"/>
      <c r="F90" s="37"/>
      <c r="G90" s="37"/>
      <c r="H90" s="37"/>
      <c r="I90" s="37"/>
      <c r="J90" s="37"/>
      <c r="K90" s="37"/>
    </row>
    <row r="91" spans="1:54" x14ac:dyDescent="0.25">
      <c r="C91" s="2" t="s">
        <v>206</v>
      </c>
    </row>
    <row r="92" spans="1:54" x14ac:dyDescent="0.25">
      <c r="C92" s="2" t="s">
        <v>207</v>
      </c>
    </row>
    <row r="93" spans="1:54" ht="30" customHeight="1" x14ac:dyDescent="0.25">
      <c r="C93" s="84" t="s">
        <v>208</v>
      </c>
      <c r="D93" s="85"/>
      <c r="E93" s="85"/>
      <c r="F93" s="85"/>
      <c r="G93" s="85"/>
      <c r="H93" s="85"/>
      <c r="I93" s="85"/>
      <c r="J93" s="85"/>
      <c r="K93" s="85"/>
    </row>
    <row r="94" spans="1:54" x14ac:dyDescent="0.25">
      <c r="C94" s="2" t="s">
        <v>209</v>
      </c>
    </row>
    <row r="96" spans="1:54" x14ac:dyDescent="0.25">
      <c r="C96" s="1" t="s">
        <v>5327</v>
      </c>
      <c r="E96" s="82" t="s">
        <v>5328</v>
      </c>
    </row>
    <row r="97" spans="5:5" x14ac:dyDescent="0.25">
      <c r="E97" s="2" t="s">
        <v>5379</v>
      </c>
    </row>
  </sheetData>
  <mergeCells count="1">
    <mergeCell ref="C93:K93"/>
  </mergeCells>
  <hyperlinks>
    <hyperlink ref="J2" location="'Index'!A1" display="'Index'!A1" xr:uid="{6304503A-43C2-4470-A9B0-83C33A7860FA}"/>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328F4-39E5-4637-B181-E538F29EF6A2}">
  <sheetPr codeName="Sheet1"/>
  <dimension ref="A1:IV101"/>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4700</v>
      </c>
      <c r="J2" s="38" t="s">
        <v>4923</v>
      </c>
    </row>
    <row r="3" spans="1:54" ht="16.5" x14ac:dyDescent="0.3">
      <c r="C3" s="1" t="s">
        <v>28</v>
      </c>
      <c r="D3" s="21" t="s">
        <v>4701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532399</v>
      </c>
      <c r="G10" s="24">
        <v>5361.26</v>
      </c>
      <c r="H10" s="24">
        <v>15.16</v>
      </c>
      <c r="I10" s="31"/>
      <c r="J10" s="31"/>
      <c r="K10" s="35"/>
    </row>
    <row r="11" spans="1:54" x14ac:dyDescent="0.25">
      <c r="B11" s="8" t="s">
        <v>79</v>
      </c>
      <c r="C11" s="57" t="s">
        <v>80</v>
      </c>
      <c r="D11" s="54" t="s">
        <v>81</v>
      </c>
      <c r="E11" s="6" t="s">
        <v>82</v>
      </c>
      <c r="F11" s="19">
        <v>237575</v>
      </c>
      <c r="G11" s="24">
        <v>3722.44</v>
      </c>
      <c r="H11" s="24">
        <v>10.52</v>
      </c>
      <c r="I11" s="31"/>
      <c r="J11" s="31"/>
      <c r="K11" s="35"/>
    </row>
    <row r="12" spans="1:54" x14ac:dyDescent="0.25">
      <c r="B12" s="8" t="s">
        <v>44</v>
      </c>
      <c r="C12" s="57" t="s">
        <v>45</v>
      </c>
      <c r="D12" s="54" t="s">
        <v>46</v>
      </c>
      <c r="E12" s="6" t="s">
        <v>43</v>
      </c>
      <c r="F12" s="19">
        <v>250694</v>
      </c>
      <c r="G12" s="24">
        <v>3481.39</v>
      </c>
      <c r="H12" s="24">
        <v>9.84</v>
      </c>
      <c r="I12" s="31"/>
      <c r="J12" s="31"/>
      <c r="K12" s="35"/>
    </row>
    <row r="13" spans="1:54" x14ac:dyDescent="0.25">
      <c r="B13" s="8" t="s">
        <v>418</v>
      </c>
      <c r="C13" s="57" t="s">
        <v>419</v>
      </c>
      <c r="D13" s="54" t="s">
        <v>420</v>
      </c>
      <c r="E13" s="6" t="s">
        <v>257</v>
      </c>
      <c r="F13" s="19">
        <v>96101</v>
      </c>
      <c r="G13" s="24">
        <v>2019.13</v>
      </c>
      <c r="H13" s="24">
        <v>5.71</v>
      </c>
      <c r="I13" s="31"/>
      <c r="J13" s="31"/>
      <c r="K13" s="35"/>
    </row>
    <row r="14" spans="1:54" x14ac:dyDescent="0.25">
      <c r="B14" s="8" t="s">
        <v>50</v>
      </c>
      <c r="C14" s="57" t="s">
        <v>51</v>
      </c>
      <c r="D14" s="54" t="s">
        <v>52</v>
      </c>
      <c r="E14" s="6" t="s">
        <v>53</v>
      </c>
      <c r="F14" s="19">
        <v>125447</v>
      </c>
      <c r="G14" s="24">
        <v>1956.6</v>
      </c>
      <c r="H14" s="24">
        <v>5.53</v>
      </c>
      <c r="I14" s="31"/>
      <c r="J14" s="31"/>
      <c r="K14" s="35"/>
    </row>
    <row r="15" spans="1:54" x14ac:dyDescent="0.25">
      <c r="B15" s="8" t="s">
        <v>54</v>
      </c>
      <c r="C15" s="57" t="s">
        <v>55</v>
      </c>
      <c r="D15" s="54" t="s">
        <v>56</v>
      </c>
      <c r="E15" s="6" t="s">
        <v>57</v>
      </c>
      <c r="F15" s="19">
        <v>41053</v>
      </c>
      <c r="G15" s="24">
        <v>1670.24</v>
      </c>
      <c r="H15" s="24">
        <v>4.72</v>
      </c>
      <c r="I15" s="31"/>
      <c r="J15" s="31"/>
      <c r="K15" s="35"/>
    </row>
    <row r="16" spans="1:54" x14ac:dyDescent="0.25">
      <c r="B16" s="8" t="s">
        <v>58</v>
      </c>
      <c r="C16" s="57" t="s">
        <v>59</v>
      </c>
      <c r="D16" s="54" t="s">
        <v>60</v>
      </c>
      <c r="E16" s="6" t="s">
        <v>43</v>
      </c>
      <c r="F16" s="19">
        <v>145846</v>
      </c>
      <c r="G16" s="24">
        <v>1428.63</v>
      </c>
      <c r="H16" s="24">
        <v>4.04</v>
      </c>
      <c r="I16" s="31"/>
      <c r="J16" s="31"/>
      <c r="K16" s="35"/>
    </row>
    <row r="17" spans="2:11" x14ac:dyDescent="0.25">
      <c r="B17" s="8" t="s">
        <v>412</v>
      </c>
      <c r="C17" s="57" t="s">
        <v>413</v>
      </c>
      <c r="D17" s="54" t="s">
        <v>414</v>
      </c>
      <c r="E17" s="6" t="s">
        <v>180</v>
      </c>
      <c r="F17" s="19">
        <v>338637</v>
      </c>
      <c r="G17" s="24">
        <v>1369.45</v>
      </c>
      <c r="H17" s="24">
        <v>3.87</v>
      </c>
      <c r="I17" s="31"/>
      <c r="J17" s="31"/>
      <c r="K17" s="35"/>
    </row>
    <row r="18" spans="2:11" x14ac:dyDescent="0.25">
      <c r="B18" s="8" t="s">
        <v>47</v>
      </c>
      <c r="C18" s="57" t="s">
        <v>48</v>
      </c>
      <c r="D18" s="54" t="s">
        <v>49</v>
      </c>
      <c r="E18" s="6" t="s">
        <v>43</v>
      </c>
      <c r="F18" s="19">
        <v>100215</v>
      </c>
      <c r="G18" s="24">
        <v>1283</v>
      </c>
      <c r="H18" s="24">
        <v>3.63</v>
      </c>
      <c r="I18" s="31"/>
      <c r="J18" s="31"/>
      <c r="K18" s="35"/>
    </row>
    <row r="19" spans="2:11" x14ac:dyDescent="0.25">
      <c r="B19" s="8" t="s">
        <v>406</v>
      </c>
      <c r="C19" s="57" t="s">
        <v>407</v>
      </c>
      <c r="D19" s="54" t="s">
        <v>408</v>
      </c>
      <c r="E19" s="6" t="s">
        <v>64</v>
      </c>
      <c r="F19" s="19">
        <v>31000</v>
      </c>
      <c r="G19" s="24">
        <v>1164.92</v>
      </c>
      <c r="H19" s="24">
        <v>3.29</v>
      </c>
      <c r="I19" s="31"/>
      <c r="J19" s="31"/>
      <c r="K19" s="35"/>
    </row>
    <row r="20" spans="2:11" x14ac:dyDescent="0.25">
      <c r="B20" s="8" t="s">
        <v>427</v>
      </c>
      <c r="C20" s="57" t="s">
        <v>428</v>
      </c>
      <c r="D20" s="54" t="s">
        <v>429</v>
      </c>
      <c r="E20" s="6" t="s">
        <v>53</v>
      </c>
      <c r="F20" s="19">
        <v>35570</v>
      </c>
      <c r="G20" s="24">
        <v>1116.77</v>
      </c>
      <c r="H20" s="24">
        <v>3.16</v>
      </c>
      <c r="I20" s="31"/>
      <c r="J20" s="31"/>
      <c r="K20" s="35"/>
    </row>
    <row r="21" spans="2:11" x14ac:dyDescent="0.25">
      <c r="B21" s="8" t="s">
        <v>65</v>
      </c>
      <c r="C21" s="57" t="s">
        <v>66</v>
      </c>
      <c r="D21" s="54" t="s">
        <v>67</v>
      </c>
      <c r="E21" s="6" t="s">
        <v>43</v>
      </c>
      <c r="F21" s="19">
        <v>51668</v>
      </c>
      <c r="G21" s="24">
        <v>1097.43</v>
      </c>
      <c r="H21" s="24">
        <v>3.1</v>
      </c>
      <c r="I21" s="31"/>
      <c r="J21" s="31"/>
      <c r="K21" s="35"/>
    </row>
    <row r="22" spans="2:11" x14ac:dyDescent="0.25">
      <c r="B22" s="8" t="s">
        <v>83</v>
      </c>
      <c r="C22" s="57" t="s">
        <v>84</v>
      </c>
      <c r="D22" s="54" t="s">
        <v>85</v>
      </c>
      <c r="E22" s="6" t="s">
        <v>86</v>
      </c>
      <c r="F22" s="19">
        <v>91642</v>
      </c>
      <c r="G22" s="24">
        <v>950.92</v>
      </c>
      <c r="H22" s="24">
        <v>2.69</v>
      </c>
      <c r="I22" s="31"/>
      <c r="J22" s="31"/>
      <c r="K22" s="35"/>
    </row>
    <row r="23" spans="2:11" x14ac:dyDescent="0.25">
      <c r="B23" s="8" t="s">
        <v>177</v>
      </c>
      <c r="C23" s="57" t="s">
        <v>178</v>
      </c>
      <c r="D23" s="54" t="s">
        <v>179</v>
      </c>
      <c r="E23" s="6" t="s">
        <v>180</v>
      </c>
      <c r="F23" s="19">
        <v>31348</v>
      </c>
      <c r="G23" s="24">
        <v>773.36</v>
      </c>
      <c r="H23" s="24">
        <v>2.19</v>
      </c>
      <c r="I23" s="31"/>
      <c r="J23" s="31"/>
      <c r="K23" s="35"/>
    </row>
    <row r="24" spans="2:11" x14ac:dyDescent="0.25">
      <c r="B24" s="8" t="s">
        <v>61</v>
      </c>
      <c r="C24" s="57" t="s">
        <v>62</v>
      </c>
      <c r="D24" s="54" t="s">
        <v>63</v>
      </c>
      <c r="E24" s="6" t="s">
        <v>64</v>
      </c>
      <c r="F24" s="19">
        <v>4636</v>
      </c>
      <c r="G24" s="24">
        <v>736.85</v>
      </c>
      <c r="H24" s="24">
        <v>2.08</v>
      </c>
      <c r="I24" s="31"/>
      <c r="J24" s="31"/>
      <c r="K24" s="35"/>
    </row>
    <row r="25" spans="2:11" x14ac:dyDescent="0.25">
      <c r="B25" s="8" t="s">
        <v>627</v>
      </c>
      <c r="C25" s="57" t="s">
        <v>628</v>
      </c>
      <c r="D25" s="54" t="s">
        <v>629</v>
      </c>
      <c r="E25" s="6" t="s">
        <v>162</v>
      </c>
      <c r="F25" s="19">
        <v>243966</v>
      </c>
      <c r="G25" s="24">
        <v>732.26</v>
      </c>
      <c r="H25" s="24">
        <v>2.0699999999999998</v>
      </c>
      <c r="I25" s="31"/>
      <c r="J25" s="31"/>
      <c r="K25" s="35"/>
    </row>
    <row r="26" spans="2:11" x14ac:dyDescent="0.25">
      <c r="B26" s="8" t="s">
        <v>490</v>
      </c>
      <c r="C26" s="57" t="s">
        <v>491</v>
      </c>
      <c r="D26" s="54" t="s">
        <v>492</v>
      </c>
      <c r="E26" s="6" t="s">
        <v>124</v>
      </c>
      <c r="F26" s="19">
        <v>37067</v>
      </c>
      <c r="G26" s="24">
        <v>678.79</v>
      </c>
      <c r="H26" s="24">
        <v>1.92</v>
      </c>
      <c r="I26" s="31"/>
      <c r="J26" s="31"/>
      <c r="K26" s="35"/>
    </row>
    <row r="27" spans="2:11" x14ac:dyDescent="0.25">
      <c r="B27" s="8" t="s">
        <v>950</v>
      </c>
      <c r="C27" s="57" t="s">
        <v>951</v>
      </c>
      <c r="D27" s="54" t="s">
        <v>952</v>
      </c>
      <c r="E27" s="6" t="s">
        <v>53</v>
      </c>
      <c r="F27" s="19">
        <v>37160</v>
      </c>
      <c r="G27" s="24">
        <v>604.87</v>
      </c>
      <c r="H27" s="24">
        <v>1.71</v>
      </c>
      <c r="I27" s="31"/>
      <c r="J27" s="31"/>
      <c r="K27" s="35"/>
    </row>
    <row r="28" spans="2:11" x14ac:dyDescent="0.25">
      <c r="B28" s="8" t="s">
        <v>646</v>
      </c>
      <c r="C28" s="57" t="s">
        <v>647</v>
      </c>
      <c r="D28" s="54" t="s">
        <v>648</v>
      </c>
      <c r="E28" s="6" t="s">
        <v>75</v>
      </c>
      <c r="F28" s="19">
        <v>14339</v>
      </c>
      <c r="G28" s="24">
        <v>560.5</v>
      </c>
      <c r="H28" s="24">
        <v>1.58</v>
      </c>
      <c r="I28" s="31"/>
      <c r="J28" s="31"/>
      <c r="K28" s="35"/>
    </row>
    <row r="29" spans="2:11" x14ac:dyDescent="0.25">
      <c r="B29" s="8" t="s">
        <v>618</v>
      </c>
      <c r="C29" s="57" t="s">
        <v>619</v>
      </c>
      <c r="D29" s="54" t="s">
        <v>620</v>
      </c>
      <c r="E29" s="6" t="s">
        <v>247</v>
      </c>
      <c r="F29" s="19">
        <v>166828</v>
      </c>
      <c r="G29" s="24">
        <v>544.86</v>
      </c>
      <c r="H29" s="24">
        <v>1.54</v>
      </c>
      <c r="I29" s="31"/>
      <c r="J29" s="31"/>
      <c r="K29" s="35"/>
    </row>
    <row r="30" spans="2:11" x14ac:dyDescent="0.25">
      <c r="B30" s="8" t="s">
        <v>1121</v>
      </c>
      <c r="C30" s="57" t="s">
        <v>1122</v>
      </c>
      <c r="D30" s="54" t="s">
        <v>1123</v>
      </c>
      <c r="E30" s="6" t="s">
        <v>1124</v>
      </c>
      <c r="F30" s="19">
        <v>125763</v>
      </c>
      <c r="G30" s="24">
        <v>517.58000000000004</v>
      </c>
      <c r="H30" s="24">
        <v>1.46</v>
      </c>
      <c r="I30" s="31"/>
      <c r="J30" s="31"/>
      <c r="K30" s="35"/>
    </row>
    <row r="31" spans="2:11" x14ac:dyDescent="0.25">
      <c r="B31" s="8" t="s">
        <v>298</v>
      </c>
      <c r="C31" s="57" t="s">
        <v>299</v>
      </c>
      <c r="D31" s="54" t="s">
        <v>300</v>
      </c>
      <c r="E31" s="6" t="s">
        <v>210</v>
      </c>
      <c r="F31" s="19">
        <v>289288</v>
      </c>
      <c r="G31" s="24">
        <v>485.57</v>
      </c>
      <c r="H31" s="24">
        <v>1.37</v>
      </c>
      <c r="I31" s="31"/>
      <c r="J31" s="31"/>
      <c r="K31" s="35"/>
    </row>
    <row r="32" spans="2:11" x14ac:dyDescent="0.25">
      <c r="B32" s="8" t="s">
        <v>68</v>
      </c>
      <c r="C32" s="57" t="s">
        <v>69</v>
      </c>
      <c r="D32" s="54" t="s">
        <v>70</v>
      </c>
      <c r="E32" s="6" t="s">
        <v>71</v>
      </c>
      <c r="F32" s="19">
        <v>4139</v>
      </c>
      <c r="G32" s="24">
        <v>480.12</v>
      </c>
      <c r="H32" s="24">
        <v>1.36</v>
      </c>
      <c r="I32" s="31"/>
      <c r="J32" s="31"/>
      <c r="K32" s="35"/>
    </row>
    <row r="33" spans="2:11" x14ac:dyDescent="0.25">
      <c r="B33" s="8" t="s">
        <v>72</v>
      </c>
      <c r="C33" s="57" t="s">
        <v>73</v>
      </c>
      <c r="D33" s="54" t="s">
        <v>74</v>
      </c>
      <c r="E33" s="6" t="s">
        <v>75</v>
      </c>
      <c r="F33" s="19">
        <v>15829</v>
      </c>
      <c r="G33" s="24">
        <v>454.83</v>
      </c>
      <c r="H33" s="24">
        <v>1.29</v>
      </c>
      <c r="I33" s="31"/>
      <c r="J33" s="31"/>
      <c r="K33" s="35"/>
    </row>
    <row r="34" spans="2:11" x14ac:dyDescent="0.25">
      <c r="B34" s="8" t="s">
        <v>637</v>
      </c>
      <c r="C34" s="57" t="s">
        <v>638</v>
      </c>
      <c r="D34" s="54" t="s">
        <v>639</v>
      </c>
      <c r="E34" s="6" t="s">
        <v>247</v>
      </c>
      <c r="F34" s="19">
        <v>160015</v>
      </c>
      <c r="G34" s="24">
        <v>431.88</v>
      </c>
      <c r="H34" s="24">
        <v>1.22</v>
      </c>
      <c r="I34" s="31"/>
      <c r="J34" s="31"/>
      <c r="K34" s="35"/>
    </row>
    <row r="35" spans="2:11" x14ac:dyDescent="0.25">
      <c r="B35" s="8" t="s">
        <v>630</v>
      </c>
      <c r="C35" s="57" t="s">
        <v>631</v>
      </c>
      <c r="D35" s="54" t="s">
        <v>632</v>
      </c>
      <c r="E35" s="6" t="s">
        <v>86</v>
      </c>
      <c r="F35" s="19">
        <v>20196</v>
      </c>
      <c r="G35" s="24">
        <v>422.97</v>
      </c>
      <c r="H35" s="24">
        <v>1.2</v>
      </c>
      <c r="I35" s="31"/>
      <c r="J35" s="31"/>
      <c r="K35" s="35"/>
    </row>
    <row r="36" spans="2:11" x14ac:dyDescent="0.25">
      <c r="B36" s="8" t="s">
        <v>599</v>
      </c>
      <c r="C36" s="57" t="s">
        <v>600</v>
      </c>
      <c r="D36" s="54" t="s">
        <v>601</v>
      </c>
      <c r="E36" s="6" t="s">
        <v>602</v>
      </c>
      <c r="F36" s="19">
        <v>25787</v>
      </c>
      <c r="G36" s="24">
        <v>391.12</v>
      </c>
      <c r="H36" s="24">
        <v>1.1100000000000001</v>
      </c>
      <c r="I36" s="31"/>
      <c r="J36" s="31"/>
      <c r="K36" s="35"/>
    </row>
    <row r="37" spans="2:11" x14ac:dyDescent="0.25">
      <c r="B37" s="8" t="s">
        <v>421</v>
      </c>
      <c r="C37" s="57" t="s">
        <v>422</v>
      </c>
      <c r="D37" s="54" t="s">
        <v>423</v>
      </c>
      <c r="E37" s="6" t="s">
        <v>53</v>
      </c>
      <c r="F37" s="19">
        <v>22349</v>
      </c>
      <c r="G37" s="24">
        <v>339</v>
      </c>
      <c r="H37" s="24">
        <v>0.96</v>
      </c>
      <c r="I37" s="31"/>
      <c r="J37" s="31"/>
      <c r="K37" s="35"/>
    </row>
    <row r="38" spans="2:11" x14ac:dyDescent="0.25">
      <c r="B38" s="8" t="s">
        <v>1134</v>
      </c>
      <c r="C38" s="57" t="s">
        <v>1135</v>
      </c>
      <c r="D38" s="54" t="s">
        <v>1136</v>
      </c>
      <c r="E38" s="6" t="s">
        <v>162</v>
      </c>
      <c r="F38" s="19">
        <v>7739</v>
      </c>
      <c r="G38" s="24">
        <v>328.97</v>
      </c>
      <c r="H38" s="24">
        <v>0.93</v>
      </c>
      <c r="I38" s="31"/>
      <c r="J38" s="31"/>
      <c r="K38" s="35"/>
    </row>
    <row r="39" spans="2:11" x14ac:dyDescent="0.25">
      <c r="B39" s="8" t="s">
        <v>474</v>
      </c>
      <c r="C39" s="57" t="s">
        <v>475</v>
      </c>
      <c r="D39" s="54" t="s">
        <v>476</v>
      </c>
      <c r="E39" s="6" t="s">
        <v>64</v>
      </c>
      <c r="F39" s="19">
        <v>73685</v>
      </c>
      <c r="G39" s="24">
        <v>262.94</v>
      </c>
      <c r="H39" s="24">
        <v>0.74</v>
      </c>
      <c r="I39" s="31"/>
      <c r="J39" s="31"/>
      <c r="K39" s="35"/>
    </row>
    <row r="40" spans="2:11" x14ac:dyDescent="0.25">
      <c r="C40" s="58" t="s">
        <v>185</v>
      </c>
      <c r="D40" s="54"/>
      <c r="E40" s="6"/>
      <c r="F40" s="19"/>
      <c r="G40" s="25">
        <v>35368.65</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200</v>
      </c>
      <c r="C82" s="57" t="s">
        <v>201</v>
      </c>
      <c r="D82" s="54"/>
      <c r="E82" s="6"/>
      <c r="F82" s="19"/>
      <c r="G82" s="24">
        <v>27.14</v>
      </c>
      <c r="H82" s="24">
        <v>0.08</v>
      </c>
      <c r="I82" s="31"/>
      <c r="J82" s="31"/>
      <c r="K82" s="35"/>
    </row>
    <row r="83" spans="1:54" x14ac:dyDescent="0.25">
      <c r="C83" s="58" t="s">
        <v>185</v>
      </c>
      <c r="D83" s="54"/>
      <c r="E83" s="6"/>
      <c r="F83" s="19"/>
      <c r="G83" s="25">
        <v>27.14</v>
      </c>
      <c r="H83" s="25">
        <v>0.08</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5183</v>
      </c>
      <c r="D86" s="54"/>
      <c r="E86" s="6"/>
      <c r="F86" s="19"/>
      <c r="G86" s="24" t="s">
        <v>2</v>
      </c>
      <c r="H86" s="24" t="s">
        <v>2</v>
      </c>
      <c r="I86" s="31"/>
      <c r="J86" s="31"/>
      <c r="K86" s="35"/>
      <c r="L86" s="3"/>
      <c r="AI86" s="3"/>
      <c r="AV86" s="3"/>
      <c r="AX86" s="3"/>
      <c r="BB86" s="3"/>
    </row>
    <row r="87" spans="1:54" x14ac:dyDescent="0.25">
      <c r="B87" s="8"/>
      <c r="C87" s="57" t="s">
        <v>202</v>
      </c>
      <c r="D87" s="54"/>
      <c r="E87" s="6"/>
      <c r="F87" s="19"/>
      <c r="G87" s="24">
        <v>-23.15</v>
      </c>
      <c r="H87" s="24">
        <v>-7.0000000000000007E-2</v>
      </c>
      <c r="I87" s="31"/>
      <c r="J87" s="31"/>
      <c r="K87" s="35"/>
    </row>
    <row r="88" spans="1:54" x14ac:dyDescent="0.25">
      <c r="C88" s="58" t="s">
        <v>185</v>
      </c>
      <c r="D88" s="54"/>
      <c r="E88" s="6"/>
      <c r="F88" s="19"/>
      <c r="G88" s="25">
        <v>-23.15</v>
      </c>
      <c r="H88" s="25">
        <v>-7.0000000000000007E-2</v>
      </c>
      <c r="I88" s="31"/>
      <c r="J88" s="31"/>
      <c r="K88" s="35"/>
    </row>
    <row r="89" spans="1:54" x14ac:dyDescent="0.25">
      <c r="C89" s="57"/>
      <c r="D89" s="54"/>
      <c r="E89" s="6"/>
      <c r="F89" s="19"/>
      <c r="G89" s="24"/>
      <c r="H89" s="24"/>
      <c r="I89" s="31"/>
      <c r="J89" s="31"/>
      <c r="K89" s="35"/>
    </row>
    <row r="90" spans="1:54" x14ac:dyDescent="0.25">
      <c r="C90" s="60" t="s">
        <v>203</v>
      </c>
      <c r="D90" s="55"/>
      <c r="E90" s="5"/>
      <c r="F90" s="20"/>
      <c r="G90" s="26">
        <v>35372.639999999999</v>
      </c>
      <c r="H90" s="26">
        <v>100</v>
      </c>
      <c r="I90" s="32"/>
      <c r="J90" s="32"/>
      <c r="K90" s="36"/>
    </row>
    <row r="93" spans="1:54" x14ac:dyDescent="0.25">
      <c r="C93" s="1" t="s">
        <v>204</v>
      </c>
    </row>
    <row r="94" spans="1:54" x14ac:dyDescent="0.25">
      <c r="C94" s="37" t="s">
        <v>205</v>
      </c>
      <c r="D94" s="37"/>
      <c r="E94" s="37"/>
      <c r="F94" s="37"/>
      <c r="G94" s="37"/>
      <c r="H94" s="37"/>
      <c r="I94" s="37"/>
      <c r="J94" s="37"/>
      <c r="K94" s="37"/>
    </row>
    <row r="95" spans="1:54" x14ac:dyDescent="0.25">
      <c r="C95" s="2" t="s">
        <v>206</v>
      </c>
    </row>
    <row r="96" spans="1:54" x14ac:dyDescent="0.25">
      <c r="C96" s="2" t="s">
        <v>207</v>
      </c>
    </row>
    <row r="97" spans="3:11" ht="30" customHeight="1" x14ac:dyDescent="0.25">
      <c r="C97" s="84" t="s">
        <v>208</v>
      </c>
      <c r="D97" s="85"/>
      <c r="E97" s="85"/>
      <c r="F97" s="85"/>
      <c r="G97" s="85"/>
      <c r="H97" s="85"/>
      <c r="I97" s="85"/>
      <c r="J97" s="85"/>
      <c r="K97" s="85"/>
    </row>
    <row r="98" spans="3:11" x14ac:dyDescent="0.25">
      <c r="C98" s="2" t="s">
        <v>209</v>
      </c>
    </row>
    <row r="100" spans="3:11" x14ac:dyDescent="0.25">
      <c r="C100" s="1" t="s">
        <v>5327</v>
      </c>
      <c r="E100" s="82" t="s">
        <v>5328</v>
      </c>
    </row>
    <row r="101" spans="3:11" x14ac:dyDescent="0.25">
      <c r="E101" s="2" t="s">
        <v>5359</v>
      </c>
    </row>
  </sheetData>
  <mergeCells count="1">
    <mergeCell ref="C97:K97"/>
  </mergeCells>
  <hyperlinks>
    <hyperlink ref="J2" location="'Index'!A1" display="'Index'!A1" xr:uid="{BB5311D0-931E-48ED-BC82-D1C470D9848A}"/>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E64DC-1593-4EB9-8E92-B2D3F81C2B1F}">
  <sheetPr codeName="Sheet1"/>
  <dimension ref="A1:IV7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4702</v>
      </c>
      <c r="J2" s="38" t="s">
        <v>4923</v>
      </c>
    </row>
    <row r="3" spans="1:54" ht="16.5" x14ac:dyDescent="0.3">
      <c r="C3" s="1" t="s">
        <v>28</v>
      </c>
      <c r="D3" s="21" t="s">
        <v>4703</v>
      </c>
      <c r="F3" s="67" t="s">
        <v>5255</v>
      </c>
      <c r="G3" s="13" t="s">
        <v>4903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200</v>
      </c>
      <c r="C52" s="57" t="s">
        <v>201</v>
      </c>
      <c r="D52" s="54"/>
      <c r="E52" s="6"/>
      <c r="F52" s="19"/>
      <c r="G52" s="24">
        <v>5439.67</v>
      </c>
      <c r="H52" s="24">
        <v>99.49</v>
      </c>
      <c r="I52" s="31"/>
      <c r="J52" s="31"/>
      <c r="K52" s="35"/>
    </row>
    <row r="53" spans="1:54" x14ac:dyDescent="0.25">
      <c r="C53" s="58" t="s">
        <v>185</v>
      </c>
      <c r="D53" s="54"/>
      <c r="E53" s="6"/>
      <c r="F53" s="19"/>
      <c r="G53" s="25">
        <v>5439.67</v>
      </c>
      <c r="H53" s="25">
        <v>99.49</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5183</v>
      </c>
      <c r="D56" s="54"/>
      <c r="E56" s="6"/>
      <c r="F56" s="19"/>
      <c r="G56" s="24" t="s">
        <v>2</v>
      </c>
      <c r="H56" s="24" t="s">
        <v>2</v>
      </c>
      <c r="I56" s="31"/>
      <c r="J56" s="31"/>
      <c r="K56" s="35"/>
      <c r="L56" s="3"/>
      <c r="AI56" s="3"/>
      <c r="AV56" s="3"/>
      <c r="AX56" s="3"/>
      <c r="BB56" s="3"/>
    </row>
    <row r="57" spans="1:54" x14ac:dyDescent="0.25">
      <c r="B57" s="8"/>
      <c r="C57" s="57" t="s">
        <v>202</v>
      </c>
      <c r="D57" s="54"/>
      <c r="E57" s="6"/>
      <c r="F57" s="19"/>
      <c r="G57" s="24">
        <v>27.7</v>
      </c>
      <c r="H57" s="24">
        <v>0.51</v>
      </c>
      <c r="I57" s="31"/>
      <c r="J57" s="31"/>
      <c r="K57" s="35"/>
    </row>
    <row r="58" spans="1:54" x14ac:dyDescent="0.25">
      <c r="C58" s="58" t="s">
        <v>185</v>
      </c>
      <c r="D58" s="54"/>
      <c r="E58" s="6"/>
      <c r="F58" s="19"/>
      <c r="G58" s="25">
        <v>27.7</v>
      </c>
      <c r="H58" s="25">
        <v>0.51</v>
      </c>
      <c r="I58" s="31"/>
      <c r="J58" s="31"/>
      <c r="K58" s="35"/>
    </row>
    <row r="59" spans="1:54" x14ac:dyDescent="0.25">
      <c r="C59" s="57"/>
      <c r="D59" s="54"/>
      <c r="E59" s="6"/>
      <c r="F59" s="19"/>
      <c r="G59" s="24"/>
      <c r="H59" s="24"/>
      <c r="I59" s="31"/>
      <c r="J59" s="31"/>
      <c r="K59" s="35"/>
    </row>
    <row r="60" spans="1:54" x14ac:dyDescent="0.25">
      <c r="C60" s="60" t="s">
        <v>203</v>
      </c>
      <c r="D60" s="55"/>
      <c r="E60" s="5"/>
      <c r="F60" s="20"/>
      <c r="G60" s="26">
        <v>5467.37</v>
      </c>
      <c r="H60" s="26">
        <v>100</v>
      </c>
      <c r="I60" s="32"/>
      <c r="J60" s="32"/>
      <c r="K60" s="36"/>
    </row>
    <row r="63" spans="1:54" x14ac:dyDescent="0.25">
      <c r="C63" s="1" t="s">
        <v>204</v>
      </c>
    </row>
    <row r="64" spans="1:54" x14ac:dyDescent="0.25">
      <c r="C64" s="37" t="s">
        <v>205</v>
      </c>
      <c r="D64" s="37"/>
      <c r="E64" s="37"/>
      <c r="F64" s="37"/>
      <c r="G64" s="37"/>
      <c r="H64" s="37"/>
      <c r="I64" s="37"/>
      <c r="J64" s="37"/>
      <c r="K64" s="37"/>
    </row>
    <row r="65" spans="3:11" x14ac:dyDescent="0.25">
      <c r="C65" s="2" t="s">
        <v>206</v>
      </c>
    </row>
    <row r="66" spans="3:11" x14ac:dyDescent="0.25">
      <c r="C66" s="2" t="s">
        <v>207</v>
      </c>
    </row>
    <row r="67" spans="3:11" ht="30" customHeight="1" x14ac:dyDescent="0.25">
      <c r="C67" s="84" t="s">
        <v>208</v>
      </c>
      <c r="D67" s="85"/>
      <c r="E67" s="85"/>
      <c r="F67" s="85"/>
      <c r="G67" s="85"/>
      <c r="H67" s="85"/>
      <c r="I67" s="85"/>
      <c r="J67" s="85"/>
      <c r="K67" s="85"/>
    </row>
    <row r="68" spans="3:11" x14ac:dyDescent="0.25">
      <c r="C68" s="2" t="s">
        <v>209</v>
      </c>
    </row>
    <row r="69" spans="3:11" x14ac:dyDescent="0.25">
      <c r="C69" s="2" t="s">
        <v>5281</v>
      </c>
    </row>
    <row r="71" spans="3:11" x14ac:dyDescent="0.25">
      <c r="C71" s="1" t="s">
        <v>5327</v>
      </c>
      <c r="E71" s="82" t="s">
        <v>5328</v>
      </c>
    </row>
    <row r="72" spans="3:11" x14ac:dyDescent="0.25">
      <c r="E72" s="2" t="s">
        <v>5385</v>
      </c>
    </row>
  </sheetData>
  <mergeCells count="1">
    <mergeCell ref="C67:K67"/>
  </mergeCells>
  <hyperlinks>
    <hyperlink ref="J2" location="'Index'!A1" display="'Index'!A1" xr:uid="{C2FE2CA5-5DB4-4BCE-A1A8-047A70BF41E7}"/>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ED6A1-7D3B-4431-A789-6F392E86DA6D}">
  <sheetPr codeName="Sheet1"/>
  <dimension ref="A1:IV121"/>
  <sheetViews>
    <sheetView showGridLines="0" zoomScale="90" zoomScaleNormal="90" workbookViewId="0">
      <pane ySplit="6" topLeftCell="A104" activePane="bottomLeft" state="frozen"/>
      <selection pane="bottomLeft" activeCell="H123" sqref="H12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4704</v>
      </c>
      <c r="J2" s="38" t="s">
        <v>4923</v>
      </c>
    </row>
    <row r="3" spans="1:54" ht="16.5" x14ac:dyDescent="0.3">
      <c r="C3" s="1" t="s">
        <v>28</v>
      </c>
      <c r="D3" s="21" t="s">
        <v>4705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1125</v>
      </c>
      <c r="C10" s="57" t="s">
        <v>1126</v>
      </c>
      <c r="D10" s="54" t="s">
        <v>1127</v>
      </c>
      <c r="E10" s="6" t="s">
        <v>86</v>
      </c>
      <c r="F10" s="19">
        <v>329630</v>
      </c>
      <c r="G10" s="24">
        <v>2807.29</v>
      </c>
      <c r="H10" s="24">
        <v>2.7</v>
      </c>
      <c r="I10" s="31"/>
      <c r="J10" s="31"/>
      <c r="K10" s="35"/>
    </row>
    <row r="11" spans="1:54" x14ac:dyDescent="0.25">
      <c r="B11" s="8" t="s">
        <v>72</v>
      </c>
      <c r="C11" s="57" t="s">
        <v>73</v>
      </c>
      <c r="D11" s="54" t="s">
        <v>74</v>
      </c>
      <c r="E11" s="6" t="s">
        <v>75</v>
      </c>
      <c r="F11" s="19">
        <v>84012</v>
      </c>
      <c r="G11" s="24">
        <v>2414.84</v>
      </c>
      <c r="H11" s="24">
        <v>2.3199999999999998</v>
      </c>
      <c r="I11" s="31"/>
      <c r="J11" s="31"/>
      <c r="K11" s="35"/>
    </row>
    <row r="12" spans="1:54" x14ac:dyDescent="0.25">
      <c r="B12" s="8" t="s">
        <v>646</v>
      </c>
      <c r="C12" s="57" t="s">
        <v>647</v>
      </c>
      <c r="D12" s="54" t="s">
        <v>648</v>
      </c>
      <c r="E12" s="6" t="s">
        <v>75</v>
      </c>
      <c r="F12" s="19">
        <v>59780</v>
      </c>
      <c r="G12" s="24">
        <v>2336.02</v>
      </c>
      <c r="H12" s="24">
        <v>2.25</v>
      </c>
      <c r="I12" s="31"/>
      <c r="J12" s="31"/>
      <c r="K12" s="35"/>
    </row>
    <row r="13" spans="1:54" x14ac:dyDescent="0.25">
      <c r="B13" s="8" t="s">
        <v>79</v>
      </c>
      <c r="C13" s="57" t="s">
        <v>80</v>
      </c>
      <c r="D13" s="54" t="s">
        <v>81</v>
      </c>
      <c r="E13" s="6" t="s">
        <v>82</v>
      </c>
      <c r="F13" s="19">
        <v>147162</v>
      </c>
      <c r="G13" s="24">
        <v>2306.7600000000002</v>
      </c>
      <c r="H13" s="24">
        <v>2.2200000000000002</v>
      </c>
      <c r="I13" s="31"/>
      <c r="J13" s="31"/>
      <c r="K13" s="35"/>
    </row>
    <row r="14" spans="1:54" x14ac:dyDescent="0.25">
      <c r="B14" s="8" t="s">
        <v>950</v>
      </c>
      <c r="C14" s="57" t="s">
        <v>951</v>
      </c>
      <c r="D14" s="54" t="s">
        <v>952</v>
      </c>
      <c r="E14" s="6" t="s">
        <v>53</v>
      </c>
      <c r="F14" s="19">
        <v>141850</v>
      </c>
      <c r="G14" s="24">
        <v>2303.9299999999998</v>
      </c>
      <c r="H14" s="24">
        <v>2.2200000000000002</v>
      </c>
      <c r="I14" s="31"/>
      <c r="J14" s="31"/>
      <c r="K14" s="35"/>
    </row>
    <row r="15" spans="1:54" x14ac:dyDescent="0.25">
      <c r="B15" s="8" t="s">
        <v>58</v>
      </c>
      <c r="C15" s="57" t="s">
        <v>59</v>
      </c>
      <c r="D15" s="54" t="s">
        <v>60</v>
      </c>
      <c r="E15" s="6" t="s">
        <v>43</v>
      </c>
      <c r="F15" s="19">
        <v>234529</v>
      </c>
      <c r="G15" s="24">
        <v>2296.04</v>
      </c>
      <c r="H15" s="24">
        <v>2.21</v>
      </c>
      <c r="I15" s="31"/>
      <c r="J15" s="31"/>
      <c r="K15" s="35"/>
    </row>
    <row r="16" spans="1:54" x14ac:dyDescent="0.25">
      <c r="B16" s="8" t="s">
        <v>490</v>
      </c>
      <c r="C16" s="57" t="s">
        <v>491</v>
      </c>
      <c r="D16" s="54" t="s">
        <v>492</v>
      </c>
      <c r="E16" s="6" t="s">
        <v>124</v>
      </c>
      <c r="F16" s="19">
        <v>124103</v>
      </c>
      <c r="G16" s="24">
        <v>2273.0700000000002</v>
      </c>
      <c r="H16" s="24">
        <v>2.19</v>
      </c>
      <c r="I16" s="31"/>
      <c r="J16" s="31"/>
      <c r="K16" s="35"/>
    </row>
    <row r="17" spans="2:11" x14ac:dyDescent="0.25">
      <c r="B17" s="8" t="s">
        <v>54</v>
      </c>
      <c r="C17" s="57" t="s">
        <v>55</v>
      </c>
      <c r="D17" s="54" t="s">
        <v>56</v>
      </c>
      <c r="E17" s="6" t="s">
        <v>57</v>
      </c>
      <c r="F17" s="19">
        <v>55418</v>
      </c>
      <c r="G17" s="24">
        <v>2255.29</v>
      </c>
      <c r="H17" s="24">
        <v>2.17</v>
      </c>
      <c r="I17" s="31"/>
      <c r="J17" s="31"/>
      <c r="K17" s="35"/>
    </row>
    <row r="18" spans="2:11" x14ac:dyDescent="0.25">
      <c r="B18" s="8" t="s">
        <v>47</v>
      </c>
      <c r="C18" s="57" t="s">
        <v>48</v>
      </c>
      <c r="D18" s="54" t="s">
        <v>49</v>
      </c>
      <c r="E18" s="6" t="s">
        <v>43</v>
      </c>
      <c r="F18" s="19">
        <v>173123</v>
      </c>
      <c r="G18" s="24">
        <v>2215.46</v>
      </c>
      <c r="H18" s="24">
        <v>2.13</v>
      </c>
      <c r="I18" s="31"/>
      <c r="J18" s="31"/>
      <c r="K18" s="35"/>
    </row>
    <row r="19" spans="2:11" x14ac:dyDescent="0.25">
      <c r="B19" s="8" t="s">
        <v>1140</v>
      </c>
      <c r="C19" s="57" t="s">
        <v>1141</v>
      </c>
      <c r="D19" s="54" t="s">
        <v>1142</v>
      </c>
      <c r="E19" s="6" t="s">
        <v>90</v>
      </c>
      <c r="F19" s="19">
        <v>111595</v>
      </c>
      <c r="G19" s="24">
        <v>2193.96</v>
      </c>
      <c r="H19" s="24">
        <v>2.11</v>
      </c>
      <c r="I19" s="31"/>
      <c r="J19" s="31"/>
      <c r="K19" s="35"/>
    </row>
    <row r="20" spans="2:11" x14ac:dyDescent="0.25">
      <c r="B20" s="8" t="s">
        <v>418</v>
      </c>
      <c r="C20" s="57" t="s">
        <v>419</v>
      </c>
      <c r="D20" s="54" t="s">
        <v>420</v>
      </c>
      <c r="E20" s="6" t="s">
        <v>257</v>
      </c>
      <c r="F20" s="19">
        <v>104343</v>
      </c>
      <c r="G20" s="24">
        <v>2192.87</v>
      </c>
      <c r="H20" s="24">
        <v>2.11</v>
      </c>
      <c r="I20" s="31"/>
      <c r="J20" s="31"/>
      <c r="K20" s="35"/>
    </row>
    <row r="21" spans="2:11" x14ac:dyDescent="0.25">
      <c r="B21" s="8" t="s">
        <v>94</v>
      </c>
      <c r="C21" s="57" t="s">
        <v>95</v>
      </c>
      <c r="D21" s="54" t="s">
        <v>96</v>
      </c>
      <c r="E21" s="6" t="s">
        <v>97</v>
      </c>
      <c r="F21" s="19">
        <v>270859</v>
      </c>
      <c r="G21" s="24">
        <v>2189.62</v>
      </c>
      <c r="H21" s="24">
        <v>2.11</v>
      </c>
      <c r="I21" s="31"/>
      <c r="J21" s="31"/>
      <c r="K21" s="35"/>
    </row>
    <row r="22" spans="2:11" x14ac:dyDescent="0.25">
      <c r="B22" s="8" t="s">
        <v>599</v>
      </c>
      <c r="C22" s="57" t="s">
        <v>600</v>
      </c>
      <c r="D22" s="54" t="s">
        <v>601</v>
      </c>
      <c r="E22" s="6" t="s">
        <v>602</v>
      </c>
      <c r="F22" s="19">
        <v>143522</v>
      </c>
      <c r="G22" s="24">
        <v>2177.09</v>
      </c>
      <c r="H22" s="24">
        <v>2.09</v>
      </c>
      <c r="I22" s="31"/>
      <c r="J22" s="31"/>
      <c r="K22" s="35"/>
    </row>
    <row r="23" spans="2:11" x14ac:dyDescent="0.25">
      <c r="B23" s="8" t="s">
        <v>1137</v>
      </c>
      <c r="C23" s="57" t="s">
        <v>1138</v>
      </c>
      <c r="D23" s="54" t="s">
        <v>1139</v>
      </c>
      <c r="E23" s="6" t="s">
        <v>131</v>
      </c>
      <c r="F23" s="19">
        <v>172105</v>
      </c>
      <c r="G23" s="24">
        <v>2170.42</v>
      </c>
      <c r="H23" s="24">
        <v>2.09</v>
      </c>
      <c r="I23" s="31"/>
      <c r="J23" s="31"/>
      <c r="K23" s="35"/>
    </row>
    <row r="24" spans="2:11" x14ac:dyDescent="0.25">
      <c r="B24" s="8" t="s">
        <v>406</v>
      </c>
      <c r="C24" s="57" t="s">
        <v>407</v>
      </c>
      <c r="D24" s="54" t="s">
        <v>408</v>
      </c>
      <c r="E24" s="6" t="s">
        <v>64</v>
      </c>
      <c r="F24" s="19">
        <v>57214</v>
      </c>
      <c r="G24" s="24">
        <v>2149.6999999999998</v>
      </c>
      <c r="H24" s="24">
        <v>2.0699999999999998</v>
      </c>
      <c r="I24" s="31"/>
      <c r="J24" s="31"/>
      <c r="K24" s="35"/>
    </row>
    <row r="25" spans="2:11" x14ac:dyDescent="0.25">
      <c r="B25" s="8" t="s">
        <v>427</v>
      </c>
      <c r="C25" s="57" t="s">
        <v>428</v>
      </c>
      <c r="D25" s="54" t="s">
        <v>429</v>
      </c>
      <c r="E25" s="6" t="s">
        <v>53</v>
      </c>
      <c r="F25" s="19">
        <v>68290</v>
      </c>
      <c r="G25" s="24">
        <v>2142.6</v>
      </c>
      <c r="H25" s="24">
        <v>2.06</v>
      </c>
      <c r="I25" s="31"/>
      <c r="J25" s="31"/>
      <c r="K25" s="35"/>
    </row>
    <row r="26" spans="2:11" x14ac:dyDescent="0.25">
      <c r="B26" s="8" t="s">
        <v>40</v>
      </c>
      <c r="C26" s="57" t="s">
        <v>41</v>
      </c>
      <c r="D26" s="54" t="s">
        <v>42</v>
      </c>
      <c r="E26" s="6" t="s">
        <v>43</v>
      </c>
      <c r="F26" s="19">
        <v>212628</v>
      </c>
      <c r="G26" s="24">
        <v>2142.44</v>
      </c>
      <c r="H26" s="24">
        <v>2.06</v>
      </c>
      <c r="I26" s="31"/>
      <c r="J26" s="31"/>
      <c r="K26" s="35"/>
    </row>
    <row r="27" spans="2:11" x14ac:dyDescent="0.25">
      <c r="B27" s="8" t="s">
        <v>65</v>
      </c>
      <c r="C27" s="57" t="s">
        <v>66</v>
      </c>
      <c r="D27" s="54" t="s">
        <v>67</v>
      </c>
      <c r="E27" s="6" t="s">
        <v>43</v>
      </c>
      <c r="F27" s="19">
        <v>100306</v>
      </c>
      <c r="G27" s="24">
        <v>2130.9</v>
      </c>
      <c r="H27" s="24">
        <v>2.0499999999999998</v>
      </c>
      <c r="I27" s="31"/>
      <c r="J27" s="31"/>
      <c r="K27" s="35"/>
    </row>
    <row r="28" spans="2:11" x14ac:dyDescent="0.25">
      <c r="B28" s="8" t="s">
        <v>50</v>
      </c>
      <c r="C28" s="57" t="s">
        <v>51</v>
      </c>
      <c r="D28" s="54" t="s">
        <v>52</v>
      </c>
      <c r="E28" s="6" t="s">
        <v>53</v>
      </c>
      <c r="F28" s="19">
        <v>136022</v>
      </c>
      <c r="G28" s="24">
        <v>2122.08</v>
      </c>
      <c r="H28" s="24">
        <v>2.04</v>
      </c>
      <c r="I28" s="31"/>
      <c r="J28" s="31"/>
      <c r="K28" s="35"/>
    </row>
    <row r="29" spans="2:11" x14ac:dyDescent="0.25">
      <c r="B29" s="8" t="s">
        <v>421</v>
      </c>
      <c r="C29" s="57" t="s">
        <v>422</v>
      </c>
      <c r="D29" s="54" t="s">
        <v>423</v>
      </c>
      <c r="E29" s="6" t="s">
        <v>53</v>
      </c>
      <c r="F29" s="19">
        <v>139836</v>
      </c>
      <c r="G29" s="24">
        <v>2121.73</v>
      </c>
      <c r="H29" s="24">
        <v>2.04</v>
      </c>
      <c r="I29" s="31"/>
      <c r="J29" s="31"/>
      <c r="K29" s="35"/>
    </row>
    <row r="30" spans="2:11" x14ac:dyDescent="0.25">
      <c r="B30" s="8" t="s">
        <v>590</v>
      </c>
      <c r="C30" s="57" t="s">
        <v>591</v>
      </c>
      <c r="D30" s="54" t="s">
        <v>592</v>
      </c>
      <c r="E30" s="6" t="s">
        <v>212</v>
      </c>
      <c r="F30" s="19">
        <v>35592</v>
      </c>
      <c r="G30" s="24">
        <v>2100.46</v>
      </c>
      <c r="H30" s="24">
        <v>2.02</v>
      </c>
      <c r="I30" s="31"/>
      <c r="J30" s="31"/>
      <c r="K30" s="35"/>
    </row>
    <row r="31" spans="2:11" x14ac:dyDescent="0.25">
      <c r="B31" s="8" t="s">
        <v>1150</v>
      </c>
      <c r="C31" s="57" t="s">
        <v>1151</v>
      </c>
      <c r="D31" s="54" t="s">
        <v>1152</v>
      </c>
      <c r="E31" s="6" t="s">
        <v>540</v>
      </c>
      <c r="F31" s="19">
        <v>178067</v>
      </c>
      <c r="G31" s="24">
        <v>2087.66</v>
      </c>
      <c r="H31" s="24">
        <v>2.0099999999999998</v>
      </c>
      <c r="I31" s="31"/>
      <c r="J31" s="31"/>
      <c r="K31" s="35"/>
    </row>
    <row r="32" spans="2:11" x14ac:dyDescent="0.25">
      <c r="B32" s="8" t="s">
        <v>367</v>
      </c>
      <c r="C32" s="57" t="s">
        <v>368</v>
      </c>
      <c r="D32" s="54" t="s">
        <v>369</v>
      </c>
      <c r="E32" s="6" t="s">
        <v>53</v>
      </c>
      <c r="F32" s="19">
        <v>834564</v>
      </c>
      <c r="G32" s="24">
        <v>2082.4899999999998</v>
      </c>
      <c r="H32" s="24">
        <v>2</v>
      </c>
      <c r="I32" s="31"/>
      <c r="J32" s="31"/>
      <c r="K32" s="35"/>
    </row>
    <row r="33" spans="2:11" x14ac:dyDescent="0.25">
      <c r="B33" s="8" t="s">
        <v>630</v>
      </c>
      <c r="C33" s="57" t="s">
        <v>631</v>
      </c>
      <c r="D33" s="54" t="s">
        <v>632</v>
      </c>
      <c r="E33" s="6" t="s">
        <v>86</v>
      </c>
      <c r="F33" s="19">
        <v>99217</v>
      </c>
      <c r="G33" s="24">
        <v>2077.6</v>
      </c>
      <c r="H33" s="24">
        <v>2</v>
      </c>
      <c r="I33" s="31"/>
      <c r="J33" s="31"/>
      <c r="K33" s="35"/>
    </row>
    <row r="34" spans="2:11" x14ac:dyDescent="0.25">
      <c r="B34" s="8" t="s">
        <v>1040</v>
      </c>
      <c r="C34" s="57" t="s">
        <v>1041</v>
      </c>
      <c r="D34" s="54" t="s">
        <v>1042</v>
      </c>
      <c r="E34" s="6" t="s">
        <v>64</v>
      </c>
      <c r="F34" s="19">
        <v>22840</v>
      </c>
      <c r="G34" s="24">
        <v>2072.39</v>
      </c>
      <c r="H34" s="24">
        <v>1.99</v>
      </c>
      <c r="I34" s="31"/>
      <c r="J34" s="31"/>
      <c r="K34" s="35"/>
    </row>
    <row r="35" spans="2:11" x14ac:dyDescent="0.25">
      <c r="B35" s="8" t="s">
        <v>83</v>
      </c>
      <c r="C35" s="57" t="s">
        <v>84</v>
      </c>
      <c r="D35" s="54" t="s">
        <v>85</v>
      </c>
      <c r="E35" s="6" t="s">
        <v>86</v>
      </c>
      <c r="F35" s="19">
        <v>199422</v>
      </c>
      <c r="G35" s="24">
        <v>2069</v>
      </c>
      <c r="H35" s="24">
        <v>1.99</v>
      </c>
      <c r="I35" s="31"/>
      <c r="J35" s="31"/>
      <c r="K35" s="35"/>
    </row>
    <row r="36" spans="2:11" x14ac:dyDescent="0.25">
      <c r="B36" s="8" t="s">
        <v>609</v>
      </c>
      <c r="C36" s="57" t="s">
        <v>610</v>
      </c>
      <c r="D36" s="54" t="s">
        <v>611</v>
      </c>
      <c r="E36" s="6" t="s">
        <v>166</v>
      </c>
      <c r="F36" s="19">
        <v>177520</v>
      </c>
      <c r="G36" s="24">
        <v>2064.1999999999998</v>
      </c>
      <c r="H36" s="24">
        <v>1.99</v>
      </c>
      <c r="I36" s="31"/>
      <c r="J36" s="31"/>
      <c r="K36" s="35"/>
    </row>
    <row r="37" spans="2:11" x14ac:dyDescent="0.25">
      <c r="B37" s="8" t="s">
        <v>1121</v>
      </c>
      <c r="C37" s="57" t="s">
        <v>1122</v>
      </c>
      <c r="D37" s="54" t="s">
        <v>1123</v>
      </c>
      <c r="E37" s="6" t="s">
        <v>1124</v>
      </c>
      <c r="F37" s="19">
        <v>500965</v>
      </c>
      <c r="G37" s="24">
        <v>2062.7199999999998</v>
      </c>
      <c r="H37" s="24">
        <v>1.98</v>
      </c>
      <c r="I37" s="31"/>
      <c r="J37" s="31"/>
      <c r="K37" s="35"/>
    </row>
    <row r="38" spans="2:11" x14ac:dyDescent="0.25">
      <c r="B38" s="8" t="s">
        <v>1131</v>
      </c>
      <c r="C38" s="57" t="s">
        <v>1132</v>
      </c>
      <c r="D38" s="54" t="s">
        <v>1133</v>
      </c>
      <c r="E38" s="6" t="s">
        <v>86</v>
      </c>
      <c r="F38" s="19">
        <v>669644</v>
      </c>
      <c r="G38" s="24">
        <v>2050.4499999999998</v>
      </c>
      <c r="H38" s="24">
        <v>1.97</v>
      </c>
      <c r="I38" s="31"/>
      <c r="J38" s="31"/>
      <c r="K38" s="35"/>
    </row>
    <row r="39" spans="2:11" x14ac:dyDescent="0.25">
      <c r="B39" s="8" t="s">
        <v>446</v>
      </c>
      <c r="C39" s="57" t="s">
        <v>447</v>
      </c>
      <c r="D39" s="54" t="s">
        <v>448</v>
      </c>
      <c r="E39" s="6" t="s">
        <v>449</v>
      </c>
      <c r="F39" s="19">
        <v>842677</v>
      </c>
      <c r="G39" s="24">
        <v>2049.81</v>
      </c>
      <c r="H39" s="24">
        <v>1.97</v>
      </c>
      <c r="I39" s="31"/>
      <c r="J39" s="31"/>
      <c r="K39" s="35"/>
    </row>
    <row r="40" spans="2:11" x14ac:dyDescent="0.25">
      <c r="B40" s="8" t="s">
        <v>409</v>
      </c>
      <c r="C40" s="57" t="s">
        <v>410</v>
      </c>
      <c r="D40" s="54" t="s">
        <v>411</v>
      </c>
      <c r="E40" s="6" t="s">
        <v>124</v>
      </c>
      <c r="F40" s="19">
        <v>133779</v>
      </c>
      <c r="G40" s="24">
        <v>2048.56</v>
      </c>
      <c r="H40" s="24">
        <v>1.97</v>
      </c>
      <c r="I40" s="31"/>
      <c r="J40" s="31"/>
      <c r="K40" s="35"/>
    </row>
    <row r="41" spans="2:11" x14ac:dyDescent="0.25">
      <c r="B41" s="8" t="s">
        <v>412</v>
      </c>
      <c r="C41" s="57" t="s">
        <v>413</v>
      </c>
      <c r="D41" s="54" t="s">
        <v>414</v>
      </c>
      <c r="E41" s="6" t="s">
        <v>180</v>
      </c>
      <c r="F41" s="19">
        <v>504785</v>
      </c>
      <c r="G41" s="24">
        <v>2040.59</v>
      </c>
      <c r="H41" s="24">
        <v>1.96</v>
      </c>
      <c r="I41" s="31"/>
      <c r="J41" s="31"/>
      <c r="K41" s="35"/>
    </row>
    <row r="42" spans="2:11" x14ac:dyDescent="0.25">
      <c r="B42" s="8" t="s">
        <v>1128</v>
      </c>
      <c r="C42" s="57" t="s">
        <v>1129</v>
      </c>
      <c r="D42" s="54" t="s">
        <v>1130</v>
      </c>
      <c r="E42" s="6" t="s">
        <v>210</v>
      </c>
      <c r="F42" s="19">
        <v>175850</v>
      </c>
      <c r="G42" s="24">
        <v>2040.39</v>
      </c>
      <c r="H42" s="24">
        <v>1.96</v>
      </c>
      <c r="I42" s="31"/>
      <c r="J42" s="31"/>
      <c r="K42" s="35"/>
    </row>
    <row r="43" spans="2:11" x14ac:dyDescent="0.25">
      <c r="B43" s="8" t="s">
        <v>98</v>
      </c>
      <c r="C43" s="57" t="s">
        <v>99</v>
      </c>
      <c r="D43" s="54" t="s">
        <v>100</v>
      </c>
      <c r="E43" s="6" t="s">
        <v>64</v>
      </c>
      <c r="F43" s="19">
        <v>28909</v>
      </c>
      <c r="G43" s="24">
        <v>2039.1</v>
      </c>
      <c r="H43" s="24">
        <v>1.96</v>
      </c>
      <c r="I43" s="31"/>
      <c r="J43" s="31"/>
      <c r="K43" s="35"/>
    </row>
    <row r="44" spans="2:11" x14ac:dyDescent="0.25">
      <c r="B44" s="8" t="s">
        <v>44</v>
      </c>
      <c r="C44" s="57" t="s">
        <v>45</v>
      </c>
      <c r="D44" s="54" t="s">
        <v>46</v>
      </c>
      <c r="E44" s="6" t="s">
        <v>43</v>
      </c>
      <c r="F44" s="19">
        <v>146797</v>
      </c>
      <c r="G44" s="24">
        <v>2038.72</v>
      </c>
      <c r="H44" s="24">
        <v>1.96</v>
      </c>
      <c r="I44" s="31"/>
      <c r="J44" s="31"/>
      <c r="K44" s="35"/>
    </row>
    <row r="45" spans="2:11" x14ac:dyDescent="0.25">
      <c r="B45" s="8" t="s">
        <v>87</v>
      </c>
      <c r="C45" s="57" t="s">
        <v>88</v>
      </c>
      <c r="D45" s="54" t="s">
        <v>89</v>
      </c>
      <c r="E45" s="6" t="s">
        <v>90</v>
      </c>
      <c r="F45" s="19">
        <v>263988</v>
      </c>
      <c r="G45" s="24">
        <v>2017.66</v>
      </c>
      <c r="H45" s="24">
        <v>1.94</v>
      </c>
      <c r="I45" s="31"/>
      <c r="J45" s="31"/>
      <c r="K45" s="35"/>
    </row>
    <row r="46" spans="2:11" x14ac:dyDescent="0.25">
      <c r="B46" s="8" t="s">
        <v>1147</v>
      </c>
      <c r="C46" s="57" t="s">
        <v>1148</v>
      </c>
      <c r="D46" s="54" t="s">
        <v>1149</v>
      </c>
      <c r="E46" s="6" t="s">
        <v>124</v>
      </c>
      <c r="F46" s="19">
        <v>158379</v>
      </c>
      <c r="G46" s="24">
        <v>1993.67</v>
      </c>
      <c r="H46" s="24">
        <v>1.92</v>
      </c>
      <c r="I46" s="31"/>
      <c r="J46" s="31"/>
      <c r="K46" s="35"/>
    </row>
    <row r="47" spans="2:11" x14ac:dyDescent="0.25">
      <c r="B47" s="8" t="s">
        <v>1048</v>
      </c>
      <c r="C47" s="57" t="s">
        <v>1049</v>
      </c>
      <c r="D47" s="54" t="s">
        <v>1050</v>
      </c>
      <c r="E47" s="6" t="s">
        <v>71</v>
      </c>
      <c r="F47" s="19">
        <v>72685</v>
      </c>
      <c r="G47" s="24">
        <v>1991.13</v>
      </c>
      <c r="H47" s="24">
        <v>1.92</v>
      </c>
      <c r="I47" s="31"/>
      <c r="J47" s="31"/>
      <c r="K47" s="35"/>
    </row>
    <row r="48" spans="2:11" x14ac:dyDescent="0.25">
      <c r="B48" s="8" t="s">
        <v>61</v>
      </c>
      <c r="C48" s="57" t="s">
        <v>62</v>
      </c>
      <c r="D48" s="54" t="s">
        <v>63</v>
      </c>
      <c r="E48" s="6" t="s">
        <v>64</v>
      </c>
      <c r="F48" s="19">
        <v>12414</v>
      </c>
      <c r="G48" s="24">
        <v>1973.83</v>
      </c>
      <c r="H48" s="24">
        <v>1.9</v>
      </c>
      <c r="I48" s="31"/>
      <c r="J48" s="31"/>
      <c r="K48" s="35"/>
    </row>
    <row r="49" spans="2:11" x14ac:dyDescent="0.25">
      <c r="B49" s="8" t="s">
        <v>298</v>
      </c>
      <c r="C49" s="57" t="s">
        <v>299</v>
      </c>
      <c r="D49" s="54" t="s">
        <v>300</v>
      </c>
      <c r="E49" s="6" t="s">
        <v>210</v>
      </c>
      <c r="F49" s="19">
        <v>1171624</v>
      </c>
      <c r="G49" s="24">
        <v>1967.86</v>
      </c>
      <c r="H49" s="24">
        <v>1.89</v>
      </c>
      <c r="I49" s="31"/>
      <c r="J49" s="31"/>
      <c r="K49" s="35"/>
    </row>
    <row r="50" spans="2:11" x14ac:dyDescent="0.25">
      <c r="B50" s="8" t="s">
        <v>177</v>
      </c>
      <c r="C50" s="57" t="s">
        <v>178</v>
      </c>
      <c r="D50" s="54" t="s">
        <v>179</v>
      </c>
      <c r="E50" s="6" t="s">
        <v>180</v>
      </c>
      <c r="F50" s="19">
        <v>79568</v>
      </c>
      <c r="G50" s="24">
        <v>1962.62</v>
      </c>
      <c r="H50" s="24">
        <v>1.89</v>
      </c>
      <c r="I50" s="31"/>
      <c r="J50" s="31"/>
      <c r="K50" s="35"/>
    </row>
    <row r="51" spans="2:11" x14ac:dyDescent="0.25">
      <c r="B51" s="8" t="s">
        <v>1153</v>
      </c>
      <c r="C51" s="57" t="s">
        <v>1154</v>
      </c>
      <c r="D51" s="54" t="s">
        <v>1155</v>
      </c>
      <c r="E51" s="6" t="s">
        <v>166</v>
      </c>
      <c r="F51" s="19">
        <v>26491</v>
      </c>
      <c r="G51" s="24">
        <v>1943.25</v>
      </c>
      <c r="H51" s="24">
        <v>1.87</v>
      </c>
      <c r="I51" s="31"/>
      <c r="J51" s="31"/>
      <c r="K51" s="35"/>
    </row>
    <row r="52" spans="2:11" x14ac:dyDescent="0.25">
      <c r="B52" s="8" t="s">
        <v>618</v>
      </c>
      <c r="C52" s="57" t="s">
        <v>619</v>
      </c>
      <c r="D52" s="54" t="s">
        <v>620</v>
      </c>
      <c r="E52" s="6" t="s">
        <v>247</v>
      </c>
      <c r="F52" s="19">
        <v>593141</v>
      </c>
      <c r="G52" s="24">
        <v>1936.31</v>
      </c>
      <c r="H52" s="24">
        <v>1.86</v>
      </c>
      <c r="I52" s="31"/>
      <c r="J52" s="31"/>
      <c r="K52" s="35"/>
    </row>
    <row r="53" spans="2:11" x14ac:dyDescent="0.25">
      <c r="B53" s="8" t="s">
        <v>1143</v>
      </c>
      <c r="C53" s="57" t="s">
        <v>1144</v>
      </c>
      <c r="D53" s="54" t="s">
        <v>1145</v>
      </c>
      <c r="E53" s="6" t="s">
        <v>1146</v>
      </c>
      <c r="F53" s="19">
        <v>514559</v>
      </c>
      <c r="G53" s="24">
        <v>1935.51</v>
      </c>
      <c r="H53" s="24">
        <v>1.86</v>
      </c>
      <c r="I53" s="31"/>
      <c r="J53" s="31"/>
      <c r="K53" s="35"/>
    </row>
    <row r="54" spans="2:11" x14ac:dyDescent="0.25">
      <c r="B54" s="8" t="s">
        <v>68</v>
      </c>
      <c r="C54" s="57" t="s">
        <v>69</v>
      </c>
      <c r="D54" s="54" t="s">
        <v>70</v>
      </c>
      <c r="E54" s="6" t="s">
        <v>71</v>
      </c>
      <c r="F54" s="19">
        <v>16635</v>
      </c>
      <c r="G54" s="24">
        <v>1929.66</v>
      </c>
      <c r="H54" s="24">
        <v>1.86</v>
      </c>
      <c r="I54" s="31"/>
      <c r="J54" s="31"/>
      <c r="K54" s="35"/>
    </row>
    <row r="55" spans="2:11" x14ac:dyDescent="0.25">
      <c r="B55" s="8" t="s">
        <v>637</v>
      </c>
      <c r="C55" s="57" t="s">
        <v>638</v>
      </c>
      <c r="D55" s="54" t="s">
        <v>639</v>
      </c>
      <c r="E55" s="6" t="s">
        <v>247</v>
      </c>
      <c r="F55" s="19">
        <v>710142</v>
      </c>
      <c r="G55" s="24">
        <v>1917.03</v>
      </c>
      <c r="H55" s="24">
        <v>1.84</v>
      </c>
      <c r="I55" s="31"/>
      <c r="J55" s="31"/>
      <c r="K55" s="35"/>
    </row>
    <row r="56" spans="2:11" x14ac:dyDescent="0.25">
      <c r="B56" s="8" t="s">
        <v>627</v>
      </c>
      <c r="C56" s="57" t="s">
        <v>628</v>
      </c>
      <c r="D56" s="54" t="s">
        <v>629</v>
      </c>
      <c r="E56" s="6" t="s">
        <v>162</v>
      </c>
      <c r="F56" s="19">
        <v>607870</v>
      </c>
      <c r="G56" s="24">
        <v>1824.22</v>
      </c>
      <c r="H56" s="24">
        <v>1.76</v>
      </c>
      <c r="I56" s="31"/>
      <c r="J56" s="31"/>
      <c r="K56" s="35"/>
    </row>
    <row r="57" spans="2:11" x14ac:dyDescent="0.25">
      <c r="B57" s="8" t="s">
        <v>1134</v>
      </c>
      <c r="C57" s="57" t="s">
        <v>1135</v>
      </c>
      <c r="D57" s="54" t="s">
        <v>1136</v>
      </c>
      <c r="E57" s="6" t="s">
        <v>162</v>
      </c>
      <c r="F57" s="19">
        <v>42586</v>
      </c>
      <c r="G57" s="24">
        <v>1810.08</v>
      </c>
      <c r="H57" s="24">
        <v>1.74</v>
      </c>
      <c r="I57" s="31"/>
      <c r="J57" s="31"/>
      <c r="K57" s="35"/>
    </row>
    <row r="58" spans="2:11" x14ac:dyDescent="0.25">
      <c r="B58" s="8" t="s">
        <v>1156</v>
      </c>
      <c r="C58" s="57" t="s">
        <v>1157</v>
      </c>
      <c r="D58" s="54" t="s">
        <v>1158</v>
      </c>
      <c r="E58" s="6" t="s">
        <v>1159</v>
      </c>
      <c r="F58" s="19">
        <v>78393</v>
      </c>
      <c r="G58" s="24">
        <v>1787.52</v>
      </c>
      <c r="H58" s="24">
        <v>1.72</v>
      </c>
      <c r="I58" s="31"/>
      <c r="J58" s="31"/>
      <c r="K58" s="35"/>
    </row>
    <row r="59" spans="2:11" x14ac:dyDescent="0.25">
      <c r="B59" s="8" t="s">
        <v>474</v>
      </c>
      <c r="C59" s="57" t="s">
        <v>475</v>
      </c>
      <c r="D59" s="54" t="s">
        <v>476</v>
      </c>
      <c r="E59" s="6" t="s">
        <v>64</v>
      </c>
      <c r="F59" s="19">
        <v>304027</v>
      </c>
      <c r="G59" s="24">
        <v>1084.77</v>
      </c>
      <c r="H59" s="24">
        <v>1.04</v>
      </c>
      <c r="I59" s="31"/>
      <c r="J59" s="31"/>
      <c r="K59" s="35"/>
    </row>
    <row r="60" spans="2:11" x14ac:dyDescent="0.25">
      <c r="C60" s="58" t="s">
        <v>185</v>
      </c>
      <c r="D60" s="54"/>
      <c r="E60" s="6"/>
      <c r="F60" s="19"/>
      <c r="G60" s="25">
        <v>103941.37</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57" t="s">
        <v>201</v>
      </c>
      <c r="D102" s="54"/>
      <c r="E102" s="6"/>
      <c r="F102" s="19"/>
      <c r="G102" s="24">
        <v>118.25</v>
      </c>
      <c r="H102" s="24">
        <v>0.11</v>
      </c>
      <c r="I102" s="31"/>
      <c r="J102" s="31"/>
      <c r="K102" s="35"/>
    </row>
    <row r="103" spans="1:54" x14ac:dyDescent="0.25">
      <c r="C103" s="58" t="s">
        <v>185</v>
      </c>
      <c r="D103" s="54"/>
      <c r="E103" s="6"/>
      <c r="F103" s="19"/>
      <c r="G103" s="25">
        <v>118.25</v>
      </c>
      <c r="H103" s="25">
        <v>0.11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5183</v>
      </c>
      <c r="D106" s="54"/>
      <c r="E106" s="6"/>
      <c r="F106" s="19"/>
      <c r="G106" s="24" t="s">
        <v>2</v>
      </c>
      <c r="H106" s="24" t="s">
        <v>2</v>
      </c>
      <c r="I106" s="31"/>
      <c r="J106" s="31"/>
      <c r="K106" s="35"/>
      <c r="L106" s="3"/>
      <c r="AI106" s="3"/>
      <c r="AV106" s="3"/>
      <c r="AX106" s="3"/>
      <c r="BB106" s="3"/>
    </row>
    <row r="107" spans="1:54" x14ac:dyDescent="0.25">
      <c r="B107" s="8"/>
      <c r="C107" s="57" t="s">
        <v>202</v>
      </c>
      <c r="D107" s="54"/>
      <c r="E107" s="6"/>
      <c r="F107" s="19"/>
      <c r="G107" s="24">
        <v>-120.78</v>
      </c>
      <c r="H107" s="24">
        <v>-0.09</v>
      </c>
      <c r="I107" s="31"/>
      <c r="J107" s="31"/>
      <c r="K107" s="35"/>
    </row>
    <row r="108" spans="1:54" x14ac:dyDescent="0.25">
      <c r="C108" s="58" t="s">
        <v>185</v>
      </c>
      <c r="D108" s="54"/>
      <c r="E108" s="6"/>
      <c r="F108" s="19"/>
      <c r="G108" s="25">
        <v>-120.78</v>
      </c>
      <c r="H108" s="25">
        <v>-0.09</v>
      </c>
      <c r="I108" s="31"/>
      <c r="J108" s="31"/>
      <c r="K108" s="35"/>
    </row>
    <row r="109" spans="1:54" x14ac:dyDescent="0.25">
      <c r="C109" s="57"/>
      <c r="D109" s="54"/>
      <c r="E109" s="6"/>
      <c r="F109" s="19"/>
      <c r="G109" s="24"/>
      <c r="H109" s="24"/>
      <c r="I109" s="31"/>
      <c r="J109" s="31"/>
      <c r="K109" s="35"/>
    </row>
    <row r="110" spans="1:54" x14ac:dyDescent="0.25">
      <c r="C110" s="60" t="s">
        <v>203</v>
      </c>
      <c r="D110" s="55"/>
      <c r="E110" s="5"/>
      <c r="F110" s="20"/>
      <c r="G110" s="26">
        <v>103938.84</v>
      </c>
      <c r="H110" s="26">
        <v>100</v>
      </c>
      <c r="I110" s="32"/>
      <c r="J110" s="32"/>
      <c r="K110" s="36"/>
    </row>
    <row r="113" spans="3:11" x14ac:dyDescent="0.25">
      <c r="C113" s="1" t="s">
        <v>204</v>
      </c>
    </row>
    <row r="114" spans="3:11" x14ac:dyDescent="0.25">
      <c r="C114" s="37" t="s">
        <v>205</v>
      </c>
      <c r="D114" s="37"/>
      <c r="E114" s="37"/>
      <c r="F114" s="37"/>
      <c r="G114" s="37"/>
      <c r="H114" s="37"/>
      <c r="I114" s="37"/>
      <c r="J114" s="37"/>
      <c r="K114" s="37"/>
    </row>
    <row r="115" spans="3:11" x14ac:dyDescent="0.25">
      <c r="C115" s="2" t="s">
        <v>206</v>
      </c>
    </row>
    <row r="116" spans="3:11" x14ac:dyDescent="0.25">
      <c r="C116" s="2" t="s">
        <v>207</v>
      </c>
    </row>
    <row r="117" spans="3:11" ht="30" customHeight="1" x14ac:dyDescent="0.25">
      <c r="C117" s="84" t="s">
        <v>208</v>
      </c>
      <c r="D117" s="85"/>
      <c r="E117" s="85"/>
      <c r="F117" s="85"/>
      <c r="G117" s="85"/>
      <c r="H117" s="85"/>
      <c r="I117" s="85"/>
      <c r="J117" s="85"/>
      <c r="K117" s="85"/>
    </row>
    <row r="118" spans="3:11" x14ac:dyDescent="0.25">
      <c r="C118" s="2" t="s">
        <v>209</v>
      </c>
    </row>
    <row r="120" spans="3:11" x14ac:dyDescent="0.25">
      <c r="C120" s="1" t="s">
        <v>5327</v>
      </c>
      <c r="E120" s="82" t="s">
        <v>5328</v>
      </c>
    </row>
    <row r="121" spans="3:11" x14ac:dyDescent="0.25">
      <c r="E121" s="2" t="s">
        <v>5386</v>
      </c>
    </row>
  </sheetData>
  <mergeCells count="1">
    <mergeCell ref="C117:K117"/>
  </mergeCells>
  <hyperlinks>
    <hyperlink ref="J2" location="'Index'!A1" display="'Index'!A1" xr:uid="{88944C2F-DBAA-4AB6-8CA8-690CFB618677}"/>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6607-2FE0-4354-9B9D-D3D243E360F0}">
  <sheetPr codeName="Sheet1"/>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4706</v>
      </c>
      <c r="J2" s="38" t="s">
        <v>4923</v>
      </c>
    </row>
    <row r="3" spans="1:54" ht="16.5" x14ac:dyDescent="0.3">
      <c r="C3" s="1" t="s">
        <v>28</v>
      </c>
      <c r="D3" s="21" t="s">
        <v>4707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5970000</v>
      </c>
      <c r="G10" s="24">
        <v>93579.75</v>
      </c>
      <c r="H10" s="24">
        <v>10.16</v>
      </c>
      <c r="I10" s="31"/>
      <c r="J10" s="31"/>
      <c r="K10" s="35"/>
    </row>
    <row r="11" spans="1:54" x14ac:dyDescent="0.25">
      <c r="B11" s="8" t="s">
        <v>434</v>
      </c>
      <c r="C11" s="57" t="s">
        <v>435</v>
      </c>
      <c r="D11" s="54" t="s">
        <v>436</v>
      </c>
      <c r="E11" s="6" t="s">
        <v>82</v>
      </c>
      <c r="F11" s="19">
        <v>24951217</v>
      </c>
      <c r="G11" s="24">
        <v>89599.82</v>
      </c>
      <c r="H11" s="24">
        <v>9.73</v>
      </c>
      <c r="I11" s="31"/>
      <c r="J11" s="31"/>
      <c r="K11" s="35"/>
    </row>
    <row r="12" spans="1:54" x14ac:dyDescent="0.25">
      <c r="B12" s="8" t="s">
        <v>1043</v>
      </c>
      <c r="C12" s="57" t="s">
        <v>837</v>
      </c>
      <c r="D12" s="54" t="s">
        <v>1044</v>
      </c>
      <c r="E12" s="6" t="s">
        <v>82</v>
      </c>
      <c r="F12" s="19">
        <v>53774163</v>
      </c>
      <c r="G12" s="24">
        <v>86979.71</v>
      </c>
      <c r="H12" s="24">
        <v>9.44</v>
      </c>
      <c r="I12" s="31"/>
      <c r="J12" s="31"/>
      <c r="K12" s="35"/>
    </row>
    <row r="13" spans="1:54" x14ac:dyDescent="0.25">
      <c r="B13" s="8" t="s">
        <v>430</v>
      </c>
      <c r="C13" s="57" t="s">
        <v>431</v>
      </c>
      <c r="D13" s="54" t="s">
        <v>432</v>
      </c>
      <c r="E13" s="6" t="s">
        <v>433</v>
      </c>
      <c r="F13" s="19">
        <v>35634819</v>
      </c>
      <c r="G13" s="24">
        <v>62749.35</v>
      </c>
      <c r="H13" s="24">
        <v>6.81</v>
      </c>
      <c r="I13" s="31"/>
      <c r="J13" s="31"/>
      <c r="K13" s="35"/>
    </row>
    <row r="14" spans="1:54" x14ac:dyDescent="0.25">
      <c r="B14" s="8" t="s">
        <v>618</v>
      </c>
      <c r="C14" s="57" t="s">
        <v>619</v>
      </c>
      <c r="D14" s="54" t="s">
        <v>620</v>
      </c>
      <c r="E14" s="6" t="s">
        <v>247</v>
      </c>
      <c r="F14" s="19">
        <v>16007670</v>
      </c>
      <c r="G14" s="24">
        <v>52257.04</v>
      </c>
      <c r="H14" s="24">
        <v>5.67</v>
      </c>
      <c r="I14" s="31"/>
      <c r="J14" s="31"/>
      <c r="K14" s="35"/>
    </row>
    <row r="15" spans="1:54" x14ac:dyDescent="0.25">
      <c r="B15" s="8" t="s">
        <v>499</v>
      </c>
      <c r="C15" s="57" t="s">
        <v>500</v>
      </c>
      <c r="D15" s="54" t="s">
        <v>501</v>
      </c>
      <c r="E15" s="6" t="s">
        <v>433</v>
      </c>
      <c r="F15" s="19">
        <v>17268032</v>
      </c>
      <c r="G15" s="24">
        <v>49645.59</v>
      </c>
      <c r="H15" s="24">
        <v>5.39</v>
      </c>
      <c r="I15" s="31"/>
      <c r="J15" s="31"/>
      <c r="K15" s="35"/>
    </row>
    <row r="16" spans="1:54" x14ac:dyDescent="0.25">
      <c r="B16" s="8" t="s">
        <v>2365</v>
      </c>
      <c r="C16" s="57" t="s">
        <v>2366</v>
      </c>
      <c r="D16" s="54" t="s">
        <v>2367</v>
      </c>
      <c r="E16" s="6" t="s">
        <v>57</v>
      </c>
      <c r="F16" s="19">
        <v>4005515</v>
      </c>
      <c r="G16" s="24">
        <v>48054.16</v>
      </c>
      <c r="H16" s="24">
        <v>5.22</v>
      </c>
      <c r="I16" s="31"/>
      <c r="J16" s="31"/>
      <c r="K16" s="35"/>
    </row>
    <row r="17" spans="2:11" x14ac:dyDescent="0.25">
      <c r="B17" s="8" t="s">
        <v>465</v>
      </c>
      <c r="C17" s="57" t="s">
        <v>466</v>
      </c>
      <c r="D17" s="54" t="s">
        <v>467</v>
      </c>
      <c r="E17" s="6" t="s">
        <v>433</v>
      </c>
      <c r="F17" s="19">
        <v>13219320</v>
      </c>
      <c r="G17" s="24">
        <v>35936.720000000001</v>
      </c>
      <c r="H17" s="24">
        <v>3.9</v>
      </c>
      <c r="I17" s="31"/>
      <c r="J17" s="31"/>
      <c r="K17" s="35"/>
    </row>
    <row r="18" spans="2:11" x14ac:dyDescent="0.25">
      <c r="B18" s="8" t="s">
        <v>2965</v>
      </c>
      <c r="C18" s="57" t="s">
        <v>2966</v>
      </c>
      <c r="D18" s="54" t="s">
        <v>2967</v>
      </c>
      <c r="E18" s="6" t="s">
        <v>116</v>
      </c>
      <c r="F18" s="19">
        <v>6719943</v>
      </c>
      <c r="G18" s="24">
        <v>35461.14</v>
      </c>
      <c r="H18" s="24">
        <v>3.85</v>
      </c>
      <c r="I18" s="31"/>
      <c r="J18" s="31"/>
      <c r="K18" s="35"/>
    </row>
    <row r="19" spans="2:11" x14ac:dyDescent="0.25">
      <c r="B19" s="8" t="s">
        <v>153</v>
      </c>
      <c r="C19" s="57" t="s">
        <v>154</v>
      </c>
      <c r="D19" s="54" t="s">
        <v>155</v>
      </c>
      <c r="E19" s="6" t="s">
        <v>104</v>
      </c>
      <c r="F19" s="19">
        <v>1133474</v>
      </c>
      <c r="G19" s="24">
        <v>33098.57</v>
      </c>
      <c r="H19" s="24">
        <v>3.59</v>
      </c>
      <c r="I19" s="31"/>
      <c r="J19" s="31"/>
      <c r="K19" s="35"/>
    </row>
    <row r="20" spans="2:11" x14ac:dyDescent="0.25">
      <c r="B20" s="8" t="s">
        <v>244</v>
      </c>
      <c r="C20" s="57" t="s">
        <v>245</v>
      </c>
      <c r="D20" s="54" t="s">
        <v>246</v>
      </c>
      <c r="E20" s="6" t="s">
        <v>247</v>
      </c>
      <c r="F20" s="19">
        <v>2435360</v>
      </c>
      <c r="G20" s="24">
        <v>32012.81</v>
      </c>
      <c r="H20" s="24">
        <v>3.48</v>
      </c>
      <c r="I20" s="31"/>
      <c r="J20" s="31"/>
      <c r="K20" s="35"/>
    </row>
    <row r="21" spans="2:11" x14ac:dyDescent="0.25">
      <c r="B21" s="8" t="s">
        <v>446</v>
      </c>
      <c r="C21" s="57" t="s">
        <v>447</v>
      </c>
      <c r="D21" s="54" t="s">
        <v>448</v>
      </c>
      <c r="E21" s="6" t="s">
        <v>449</v>
      </c>
      <c r="F21" s="19">
        <v>12316276</v>
      </c>
      <c r="G21" s="24">
        <v>29959.34</v>
      </c>
      <c r="H21" s="24">
        <v>3.25</v>
      </c>
      <c r="I21" s="31"/>
      <c r="J21" s="31"/>
      <c r="K21" s="35"/>
    </row>
    <row r="22" spans="2:11" x14ac:dyDescent="0.25">
      <c r="B22" s="8" t="s">
        <v>170</v>
      </c>
      <c r="C22" s="57" t="s">
        <v>171</v>
      </c>
      <c r="D22" s="54" t="s">
        <v>172</v>
      </c>
      <c r="E22" s="6" t="s">
        <v>173</v>
      </c>
      <c r="F22" s="19">
        <v>76240</v>
      </c>
      <c r="G22" s="24">
        <v>26985.15</v>
      </c>
      <c r="H22" s="24">
        <v>2.93</v>
      </c>
      <c r="I22" s="31"/>
      <c r="J22" s="31"/>
      <c r="K22" s="35"/>
    </row>
    <row r="23" spans="2:11" x14ac:dyDescent="0.25">
      <c r="B23" s="8" t="s">
        <v>1045</v>
      </c>
      <c r="C23" s="57" t="s">
        <v>1046</v>
      </c>
      <c r="D23" s="54" t="s">
        <v>1047</v>
      </c>
      <c r="E23" s="6" t="s">
        <v>247</v>
      </c>
      <c r="F23" s="19">
        <v>14114574</v>
      </c>
      <c r="G23" s="24">
        <v>24062.53</v>
      </c>
      <c r="H23" s="24">
        <v>2.61</v>
      </c>
      <c r="I23" s="31"/>
      <c r="J23" s="31"/>
      <c r="K23" s="35"/>
    </row>
    <row r="24" spans="2:11" x14ac:dyDescent="0.25">
      <c r="B24" s="8" t="s">
        <v>2910</v>
      </c>
      <c r="C24" s="57" t="s">
        <v>2911</v>
      </c>
      <c r="D24" s="54" t="s">
        <v>2912</v>
      </c>
      <c r="E24" s="6" t="s">
        <v>433</v>
      </c>
      <c r="F24" s="19">
        <v>11183665</v>
      </c>
      <c r="G24" s="24">
        <v>22297.99</v>
      </c>
      <c r="H24" s="24">
        <v>2.42</v>
      </c>
      <c r="I24" s="31"/>
      <c r="J24" s="31"/>
      <c r="K24" s="35"/>
    </row>
    <row r="25" spans="2:11" x14ac:dyDescent="0.25">
      <c r="B25" s="8" t="s">
        <v>4708</v>
      </c>
      <c r="C25" s="57" t="s">
        <v>4709</v>
      </c>
      <c r="D25" s="54" t="s">
        <v>4710</v>
      </c>
      <c r="E25" s="6" t="s">
        <v>82</v>
      </c>
      <c r="F25" s="19">
        <v>4354044</v>
      </c>
      <c r="G25" s="24">
        <v>16532.310000000001</v>
      </c>
      <c r="H25" s="24">
        <v>1.8</v>
      </c>
      <c r="I25" s="31"/>
      <c r="J25" s="31"/>
      <c r="K25" s="35"/>
    </row>
    <row r="26" spans="2:11" x14ac:dyDescent="0.25">
      <c r="B26" s="8" t="s">
        <v>2437</v>
      </c>
      <c r="C26" s="57" t="s">
        <v>710</v>
      </c>
      <c r="D26" s="54" t="s">
        <v>2438</v>
      </c>
      <c r="E26" s="6" t="s">
        <v>86</v>
      </c>
      <c r="F26" s="19">
        <v>4325000</v>
      </c>
      <c r="G26" s="24">
        <v>15608.93</v>
      </c>
      <c r="H26" s="24">
        <v>1.69</v>
      </c>
      <c r="I26" s="31"/>
      <c r="J26" s="31"/>
      <c r="K26" s="35"/>
    </row>
    <row r="27" spans="2:11" x14ac:dyDescent="0.25">
      <c r="B27" s="8" t="s">
        <v>2000</v>
      </c>
      <c r="C27" s="57" t="s">
        <v>2001</v>
      </c>
      <c r="D27" s="54" t="s">
        <v>2002</v>
      </c>
      <c r="E27" s="6" t="s">
        <v>116</v>
      </c>
      <c r="F27" s="19">
        <v>2796573</v>
      </c>
      <c r="G27" s="24">
        <v>15520.98</v>
      </c>
      <c r="H27" s="24">
        <v>1.69</v>
      </c>
      <c r="I27" s="31"/>
      <c r="J27" s="31"/>
      <c r="K27" s="35"/>
    </row>
    <row r="28" spans="2:11" x14ac:dyDescent="0.25">
      <c r="B28" s="8" t="s">
        <v>2432</v>
      </c>
      <c r="C28" s="57" t="s">
        <v>731</v>
      </c>
      <c r="D28" s="54" t="s">
        <v>2433</v>
      </c>
      <c r="E28" s="6" t="s">
        <v>86</v>
      </c>
      <c r="F28" s="19">
        <v>4257426</v>
      </c>
      <c r="G28" s="24">
        <v>15441.68</v>
      </c>
      <c r="H28" s="24">
        <v>1.68</v>
      </c>
      <c r="I28" s="31"/>
      <c r="J28" s="31"/>
      <c r="K28" s="35"/>
    </row>
    <row r="29" spans="2:11" x14ac:dyDescent="0.25">
      <c r="B29" s="8" t="s">
        <v>2916</v>
      </c>
      <c r="C29" s="57" t="s">
        <v>2917</v>
      </c>
      <c r="D29" s="54" t="s">
        <v>2918</v>
      </c>
      <c r="E29" s="6" t="s">
        <v>433</v>
      </c>
      <c r="F29" s="19">
        <v>3693637</v>
      </c>
      <c r="G29" s="24">
        <v>14632.34</v>
      </c>
      <c r="H29" s="24">
        <v>1.59</v>
      </c>
      <c r="I29" s="31"/>
      <c r="J29" s="31"/>
      <c r="K29" s="35"/>
    </row>
    <row r="30" spans="2:11" x14ac:dyDescent="0.25">
      <c r="B30" s="8" t="s">
        <v>2464</v>
      </c>
      <c r="C30" s="57" t="s">
        <v>2181</v>
      </c>
      <c r="D30" s="54" t="s">
        <v>2465</v>
      </c>
      <c r="E30" s="6" t="s">
        <v>247</v>
      </c>
      <c r="F30" s="19">
        <v>2550000</v>
      </c>
      <c r="G30" s="24">
        <v>12460.58</v>
      </c>
      <c r="H30" s="24">
        <v>1.35</v>
      </c>
      <c r="I30" s="31"/>
      <c r="J30" s="31"/>
      <c r="K30" s="35"/>
    </row>
    <row r="31" spans="2:11" x14ac:dyDescent="0.25">
      <c r="B31" s="8" t="s">
        <v>593</v>
      </c>
      <c r="C31" s="57" t="s">
        <v>594</v>
      </c>
      <c r="D31" s="54" t="s">
        <v>595</v>
      </c>
      <c r="E31" s="6" t="s">
        <v>247</v>
      </c>
      <c r="F31" s="19">
        <v>1250000</v>
      </c>
      <c r="G31" s="24">
        <v>12431.88</v>
      </c>
      <c r="H31" s="24">
        <v>1.35</v>
      </c>
      <c r="I31" s="31"/>
      <c r="J31" s="31"/>
      <c r="K31" s="35"/>
    </row>
    <row r="32" spans="2:11" x14ac:dyDescent="0.25">
      <c r="B32" s="8" t="s">
        <v>370</v>
      </c>
      <c r="C32" s="57" t="s">
        <v>371</v>
      </c>
      <c r="D32" s="54" t="s">
        <v>372</v>
      </c>
      <c r="E32" s="6" t="s">
        <v>143</v>
      </c>
      <c r="F32" s="19">
        <v>425000</v>
      </c>
      <c r="G32" s="24">
        <v>11833.7</v>
      </c>
      <c r="H32" s="24">
        <v>1.28</v>
      </c>
      <c r="I32" s="31"/>
      <c r="J32" s="31"/>
      <c r="K32" s="35"/>
    </row>
    <row r="33" spans="2:11" x14ac:dyDescent="0.25">
      <c r="B33" s="8" t="s">
        <v>637</v>
      </c>
      <c r="C33" s="57" t="s">
        <v>638</v>
      </c>
      <c r="D33" s="54" t="s">
        <v>639</v>
      </c>
      <c r="E33" s="6" t="s">
        <v>247</v>
      </c>
      <c r="F33" s="19">
        <v>4310964</v>
      </c>
      <c r="G33" s="24">
        <v>11637.45</v>
      </c>
      <c r="H33" s="24">
        <v>1.26</v>
      </c>
      <c r="I33" s="31"/>
      <c r="J33" s="31"/>
      <c r="K33" s="35"/>
    </row>
    <row r="34" spans="2:11" x14ac:dyDescent="0.25">
      <c r="B34" s="8" t="s">
        <v>4711</v>
      </c>
      <c r="C34" s="57" t="s">
        <v>4712</v>
      </c>
      <c r="D34" s="54" t="s">
        <v>4713</v>
      </c>
      <c r="E34" s="6" t="s">
        <v>116</v>
      </c>
      <c r="F34" s="19">
        <v>2352146</v>
      </c>
      <c r="G34" s="24">
        <v>10271.82</v>
      </c>
      <c r="H34" s="24">
        <v>1.1200000000000001</v>
      </c>
      <c r="I34" s="31"/>
      <c r="J34" s="31"/>
      <c r="K34" s="35"/>
    </row>
    <row r="35" spans="2:11" x14ac:dyDescent="0.25">
      <c r="B35" s="8" t="s">
        <v>2303</v>
      </c>
      <c r="C35" s="57" t="s">
        <v>2304</v>
      </c>
      <c r="D35" s="54" t="s">
        <v>2305</v>
      </c>
      <c r="E35" s="6" t="s">
        <v>449</v>
      </c>
      <c r="F35" s="19">
        <v>2100000</v>
      </c>
      <c r="G35" s="24">
        <v>8677.2000000000007</v>
      </c>
      <c r="H35" s="24">
        <v>0.94</v>
      </c>
      <c r="I35" s="31"/>
      <c r="J35" s="31"/>
      <c r="K35" s="35"/>
    </row>
    <row r="36" spans="2:11" x14ac:dyDescent="0.25">
      <c r="B36" s="8" t="s">
        <v>2591</v>
      </c>
      <c r="C36" s="57" t="s">
        <v>2592</v>
      </c>
      <c r="D36" s="54" t="s">
        <v>2593</v>
      </c>
      <c r="E36" s="6" t="s">
        <v>247</v>
      </c>
      <c r="F36" s="19">
        <v>10964983</v>
      </c>
      <c r="G36" s="24">
        <v>8414.5300000000007</v>
      </c>
      <c r="H36" s="24">
        <v>0.91</v>
      </c>
      <c r="I36" s="31"/>
      <c r="J36" s="31"/>
      <c r="K36" s="35"/>
    </row>
    <row r="37" spans="2:11" x14ac:dyDescent="0.25">
      <c r="B37" s="8" t="s">
        <v>1067</v>
      </c>
      <c r="C37" s="57" t="s">
        <v>1068</v>
      </c>
      <c r="D37" s="54" t="s">
        <v>1069</v>
      </c>
      <c r="E37" s="6" t="s">
        <v>218</v>
      </c>
      <c r="F37" s="19">
        <v>5704650</v>
      </c>
      <c r="G37" s="24">
        <v>7946.01</v>
      </c>
      <c r="H37" s="24">
        <v>0.86</v>
      </c>
      <c r="I37" s="31"/>
      <c r="J37" s="31"/>
      <c r="K37" s="35"/>
    </row>
    <row r="38" spans="2:11" x14ac:dyDescent="0.25">
      <c r="B38" s="8" t="s">
        <v>4215</v>
      </c>
      <c r="C38" s="57" t="s">
        <v>4216</v>
      </c>
      <c r="D38" s="54" t="s">
        <v>4217</v>
      </c>
      <c r="E38" s="6" t="s">
        <v>57</v>
      </c>
      <c r="F38" s="19">
        <v>650000</v>
      </c>
      <c r="G38" s="24">
        <v>4457.38</v>
      </c>
      <c r="H38" s="24">
        <v>0.48</v>
      </c>
      <c r="I38" s="31"/>
      <c r="J38" s="31"/>
      <c r="K38" s="35"/>
    </row>
    <row r="39" spans="2:11" x14ac:dyDescent="0.25">
      <c r="B39" s="8" t="s">
        <v>596</v>
      </c>
      <c r="C39" s="57" t="s">
        <v>597</v>
      </c>
      <c r="D39" s="54" t="s">
        <v>598</v>
      </c>
      <c r="E39" s="6" t="s">
        <v>247</v>
      </c>
      <c r="F39" s="19">
        <v>2224865</v>
      </c>
      <c r="G39" s="24">
        <v>3281.45</v>
      </c>
      <c r="H39" s="24">
        <v>0.36</v>
      </c>
      <c r="I39" s="31"/>
      <c r="J39" s="31"/>
      <c r="K39" s="35"/>
    </row>
    <row r="40" spans="2:11" x14ac:dyDescent="0.25">
      <c r="B40" s="8" t="s">
        <v>4557</v>
      </c>
      <c r="C40" s="57" t="s">
        <v>4558</v>
      </c>
      <c r="D40" s="54" t="s">
        <v>4559</v>
      </c>
      <c r="E40" s="6" t="s">
        <v>116</v>
      </c>
      <c r="F40" s="19">
        <v>200000</v>
      </c>
      <c r="G40" s="24">
        <v>2339.1999999999998</v>
      </c>
      <c r="H40" s="24">
        <v>0.25</v>
      </c>
      <c r="I40" s="31"/>
      <c r="J40" s="31"/>
      <c r="K40" s="35"/>
    </row>
    <row r="41" spans="2:11" x14ac:dyDescent="0.25">
      <c r="B41" s="8" t="s">
        <v>508</v>
      </c>
      <c r="C41" s="57" t="s">
        <v>509</v>
      </c>
      <c r="D41" s="54" t="s">
        <v>510</v>
      </c>
      <c r="E41" s="6" t="s">
        <v>108</v>
      </c>
      <c r="F41" s="19">
        <v>664422</v>
      </c>
      <c r="G41" s="24">
        <v>1888.29</v>
      </c>
      <c r="H41" s="24">
        <v>0.21</v>
      </c>
      <c r="I41" s="31"/>
      <c r="J41" s="31"/>
      <c r="K41" s="35"/>
    </row>
    <row r="42" spans="2:11" x14ac:dyDescent="0.25">
      <c r="C42" s="58" t="s">
        <v>185</v>
      </c>
      <c r="D42" s="54"/>
      <c r="E42" s="6"/>
      <c r="F42" s="19"/>
      <c r="G42" s="25">
        <v>896055.4</v>
      </c>
      <c r="H42" s="25">
        <v>97.27</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9</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11</v>
      </c>
      <c r="D60" s="54"/>
      <c r="E60" s="6"/>
      <c r="F60" s="19"/>
      <c r="G60" s="24"/>
      <c r="H60" s="24"/>
      <c r="I60" s="31"/>
      <c r="J60" s="31"/>
      <c r="K60" s="35"/>
    </row>
    <row r="61" spans="1:11" x14ac:dyDescent="0.25">
      <c r="A61" s="28"/>
      <c r="B61" s="28"/>
      <c r="C61" s="58" t="s">
        <v>13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C65" s="59" t="s">
        <v>15</v>
      </c>
      <c r="D65" s="54"/>
      <c r="E65" s="6"/>
      <c r="F65" s="19"/>
      <c r="G65" s="24"/>
      <c r="H65" s="24"/>
      <c r="I65" s="31"/>
      <c r="J65" s="31"/>
      <c r="K65" s="35"/>
    </row>
    <row r="66" spans="1:11" x14ac:dyDescent="0.25">
      <c r="B66" s="8" t="s">
        <v>196</v>
      </c>
      <c r="C66" s="57" t="s">
        <v>197</v>
      </c>
      <c r="D66" s="54" t="s">
        <v>198</v>
      </c>
      <c r="E66" s="6" t="s">
        <v>199</v>
      </c>
      <c r="F66" s="19">
        <v>500000</v>
      </c>
      <c r="G66" s="24">
        <v>474.73</v>
      </c>
      <c r="H66" s="24">
        <v>0.05</v>
      </c>
      <c r="I66" s="31">
        <v>5.5041000000000002</v>
      </c>
      <c r="J66" s="31"/>
      <c r="K66" s="35"/>
    </row>
    <row r="67" spans="1:11" x14ac:dyDescent="0.25">
      <c r="C67" s="58" t="s">
        <v>185</v>
      </c>
      <c r="D67" s="54"/>
      <c r="E67" s="6"/>
      <c r="F67" s="19"/>
      <c r="G67" s="25">
        <v>474.73</v>
      </c>
      <c r="H67" s="25">
        <v>0.05</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200</v>
      </c>
      <c r="C85" s="57" t="s">
        <v>201</v>
      </c>
      <c r="D85" s="54"/>
      <c r="E85" s="6"/>
      <c r="F85" s="19"/>
      <c r="G85" s="24">
        <v>21602.65</v>
      </c>
      <c r="H85" s="24">
        <v>2.35</v>
      </c>
      <c r="I85" s="31"/>
      <c r="J85" s="31"/>
      <c r="K85" s="35"/>
    </row>
    <row r="86" spans="1:54" x14ac:dyDescent="0.25">
      <c r="C86" s="58" t="s">
        <v>185</v>
      </c>
      <c r="D86" s="54"/>
      <c r="E86" s="6"/>
      <c r="F86" s="19"/>
      <c r="G86" s="25">
        <v>21602.65</v>
      </c>
      <c r="H86" s="25">
        <v>2.35</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5183</v>
      </c>
      <c r="D89" s="54"/>
      <c r="E89" s="6"/>
      <c r="F89" s="19"/>
      <c r="G89" s="24">
        <v>5000</v>
      </c>
      <c r="H89" s="24">
        <v>0.54</v>
      </c>
      <c r="I89" s="31"/>
      <c r="J89" s="31"/>
      <c r="K89" s="35"/>
      <c r="L89" s="3"/>
      <c r="AI89" s="3"/>
      <c r="AV89" s="3"/>
      <c r="AX89" s="3"/>
      <c r="BB89" s="3"/>
    </row>
    <row r="90" spans="1:54" x14ac:dyDescent="0.25">
      <c r="B90" s="8"/>
      <c r="C90" s="57" t="s">
        <v>202</v>
      </c>
      <c r="D90" s="54"/>
      <c r="E90" s="6"/>
      <c r="F90" s="19"/>
      <c r="G90" s="24">
        <v>-2151.37</v>
      </c>
      <c r="H90" s="24">
        <v>-0.21000000000000005</v>
      </c>
      <c r="I90" s="31"/>
      <c r="J90" s="31"/>
      <c r="K90" s="35"/>
    </row>
    <row r="91" spans="1:54" x14ac:dyDescent="0.25">
      <c r="C91" s="58" t="s">
        <v>185</v>
      </c>
      <c r="D91" s="54"/>
      <c r="E91" s="6"/>
      <c r="F91" s="19"/>
      <c r="G91" s="25">
        <v>2848.63</v>
      </c>
      <c r="H91" s="25">
        <v>0.33</v>
      </c>
      <c r="I91" s="31"/>
      <c r="J91" s="31"/>
      <c r="K91" s="35"/>
    </row>
    <row r="92" spans="1:54" x14ac:dyDescent="0.25">
      <c r="C92" s="57"/>
      <c r="D92" s="54"/>
      <c r="E92" s="6"/>
      <c r="F92" s="19"/>
      <c r="G92" s="24"/>
      <c r="H92" s="24"/>
      <c r="I92" s="31"/>
      <c r="J92" s="31"/>
      <c r="K92" s="35"/>
    </row>
    <row r="93" spans="1:54" x14ac:dyDescent="0.25">
      <c r="C93" s="60" t="s">
        <v>203</v>
      </c>
      <c r="D93" s="55"/>
      <c r="E93" s="5"/>
      <c r="F93" s="20"/>
      <c r="G93" s="26">
        <v>920981.41</v>
      </c>
      <c r="H93" s="26">
        <v>99.999999999999986</v>
      </c>
      <c r="I93" s="32"/>
      <c r="J93" s="32"/>
      <c r="K93" s="36"/>
    </row>
    <row r="96" spans="1:54" x14ac:dyDescent="0.25">
      <c r="C96" s="1" t="s">
        <v>204</v>
      </c>
    </row>
    <row r="97" spans="3:11" x14ac:dyDescent="0.25">
      <c r="C97" s="37" t="s">
        <v>205</v>
      </c>
      <c r="D97" s="37"/>
      <c r="E97" s="37"/>
      <c r="F97" s="37"/>
      <c r="G97" s="37"/>
      <c r="H97" s="37"/>
      <c r="I97" s="37"/>
      <c r="J97" s="37"/>
      <c r="K97" s="37"/>
    </row>
    <row r="98" spans="3:11" x14ac:dyDescent="0.25">
      <c r="C98" s="2" t="s">
        <v>206</v>
      </c>
    </row>
    <row r="99" spans="3:11" x14ac:dyDescent="0.25">
      <c r="C99" s="2" t="s">
        <v>207</v>
      </c>
    </row>
    <row r="100" spans="3:11" ht="30" customHeight="1" x14ac:dyDescent="0.25">
      <c r="C100" s="84" t="s">
        <v>208</v>
      </c>
      <c r="D100" s="85"/>
      <c r="E100" s="85"/>
      <c r="F100" s="85"/>
      <c r="G100" s="85"/>
      <c r="H100" s="85"/>
      <c r="I100" s="85"/>
      <c r="J100" s="85"/>
      <c r="K100" s="85"/>
    </row>
    <row r="101" spans="3:11" x14ac:dyDescent="0.25">
      <c r="C101" s="2" t="s">
        <v>209</v>
      </c>
    </row>
    <row r="103" spans="3:11" x14ac:dyDescent="0.25">
      <c r="C103" s="1" t="s">
        <v>5327</v>
      </c>
      <c r="E103" s="82" t="s">
        <v>5328</v>
      </c>
    </row>
    <row r="104" spans="3:11" x14ac:dyDescent="0.25">
      <c r="E104" s="2" t="s">
        <v>5387</v>
      </c>
    </row>
  </sheetData>
  <mergeCells count="1">
    <mergeCell ref="C100:K100"/>
  </mergeCells>
  <hyperlinks>
    <hyperlink ref="J2" location="'Index'!A1" display="'Index'!A1" xr:uid="{7590199D-BE03-4227-B1CF-B21BDA7E0897}"/>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0AEF-5B28-4DED-8783-8B65CA7A06DC}">
  <sheetPr codeName="Sheet1"/>
  <dimension ref="A1:IV103"/>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4714</v>
      </c>
      <c r="J2" s="38" t="s">
        <v>4923</v>
      </c>
    </row>
    <row r="3" spans="1:54" ht="16.5" x14ac:dyDescent="0.3">
      <c r="C3" s="1" t="s">
        <v>28</v>
      </c>
      <c r="D3" s="21" t="s">
        <v>4715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406</v>
      </c>
      <c r="C10" s="57" t="s">
        <v>407</v>
      </c>
      <c r="D10" s="54" t="s">
        <v>408</v>
      </c>
      <c r="E10" s="6" t="s">
        <v>64</v>
      </c>
      <c r="F10" s="19">
        <v>2400000</v>
      </c>
      <c r="G10" s="24">
        <v>90175.2</v>
      </c>
      <c r="H10" s="24">
        <v>16.760000000000002</v>
      </c>
      <c r="I10" s="31"/>
      <c r="J10" s="31"/>
      <c r="K10" s="35"/>
    </row>
    <row r="11" spans="1:54" x14ac:dyDescent="0.25">
      <c r="B11" s="8" t="s">
        <v>61</v>
      </c>
      <c r="C11" s="57" t="s">
        <v>62</v>
      </c>
      <c r="D11" s="54" t="s">
        <v>63</v>
      </c>
      <c r="E11" s="6" t="s">
        <v>64</v>
      </c>
      <c r="F11" s="19">
        <v>400000</v>
      </c>
      <c r="G11" s="24">
        <v>63600</v>
      </c>
      <c r="H11" s="24">
        <v>11.82</v>
      </c>
      <c r="I11" s="31"/>
      <c r="J11" s="31"/>
      <c r="K11" s="35"/>
    </row>
    <row r="12" spans="1:54" x14ac:dyDescent="0.25">
      <c r="B12" s="8" t="s">
        <v>98</v>
      </c>
      <c r="C12" s="57" t="s">
        <v>99</v>
      </c>
      <c r="D12" s="54" t="s">
        <v>100</v>
      </c>
      <c r="E12" s="6" t="s">
        <v>64</v>
      </c>
      <c r="F12" s="19">
        <v>500000</v>
      </c>
      <c r="G12" s="24">
        <v>35267.5</v>
      </c>
      <c r="H12" s="24">
        <v>6.56</v>
      </c>
      <c r="I12" s="31"/>
      <c r="J12" s="31"/>
      <c r="K12" s="35"/>
    </row>
    <row r="13" spans="1:54" x14ac:dyDescent="0.25">
      <c r="B13" s="8" t="s">
        <v>91</v>
      </c>
      <c r="C13" s="57" t="s">
        <v>92</v>
      </c>
      <c r="D13" s="54" t="s">
        <v>93</v>
      </c>
      <c r="E13" s="6" t="s">
        <v>64</v>
      </c>
      <c r="F13" s="19">
        <v>900000</v>
      </c>
      <c r="G13" s="24">
        <v>31783.5</v>
      </c>
      <c r="H13" s="24">
        <v>5.91</v>
      </c>
      <c r="I13" s="31"/>
      <c r="J13" s="31"/>
      <c r="K13" s="35"/>
    </row>
    <row r="14" spans="1:54" x14ac:dyDescent="0.25">
      <c r="B14" s="8" t="s">
        <v>1051</v>
      </c>
      <c r="C14" s="57" t="s">
        <v>1052</v>
      </c>
      <c r="D14" s="54" t="s">
        <v>1053</v>
      </c>
      <c r="E14" s="6" t="s">
        <v>64</v>
      </c>
      <c r="F14" s="19">
        <v>360000</v>
      </c>
      <c r="G14" s="24">
        <v>22228.2</v>
      </c>
      <c r="H14" s="24">
        <v>4.13</v>
      </c>
      <c r="I14" s="31"/>
      <c r="J14" s="31"/>
      <c r="K14" s="35"/>
    </row>
    <row r="15" spans="1:54" x14ac:dyDescent="0.25">
      <c r="B15" s="8" t="s">
        <v>3910</v>
      </c>
      <c r="C15" s="57" t="s">
        <v>3911</v>
      </c>
      <c r="D15" s="54" t="s">
        <v>3912</v>
      </c>
      <c r="E15" s="6" t="s">
        <v>143</v>
      </c>
      <c r="F15" s="19">
        <v>314810</v>
      </c>
      <c r="G15" s="24">
        <v>22113.83</v>
      </c>
      <c r="H15" s="24">
        <v>4.1100000000000003</v>
      </c>
      <c r="I15" s="31"/>
      <c r="J15" s="31"/>
      <c r="K15" s="35"/>
    </row>
    <row r="16" spans="1:54" x14ac:dyDescent="0.25">
      <c r="B16" s="8" t="s">
        <v>2974</v>
      </c>
      <c r="C16" s="57" t="s">
        <v>2975</v>
      </c>
      <c r="D16" s="54" t="s">
        <v>2976</v>
      </c>
      <c r="E16" s="6" t="s">
        <v>143</v>
      </c>
      <c r="F16" s="19">
        <v>1200000</v>
      </c>
      <c r="G16" s="24">
        <v>20989.200000000001</v>
      </c>
      <c r="H16" s="24">
        <v>3.9</v>
      </c>
      <c r="I16" s="31"/>
      <c r="J16" s="31"/>
      <c r="K16" s="35"/>
    </row>
    <row r="17" spans="2:11" x14ac:dyDescent="0.25">
      <c r="B17" s="8" t="s">
        <v>147</v>
      </c>
      <c r="C17" s="57" t="s">
        <v>148</v>
      </c>
      <c r="D17" s="54" t="s">
        <v>149</v>
      </c>
      <c r="E17" s="6" t="s">
        <v>143</v>
      </c>
      <c r="F17" s="19">
        <v>4000000</v>
      </c>
      <c r="G17" s="24">
        <v>20470</v>
      </c>
      <c r="H17" s="24">
        <v>3.8</v>
      </c>
      <c r="I17" s="31"/>
      <c r="J17" s="31"/>
      <c r="K17" s="35"/>
    </row>
    <row r="18" spans="2:11" x14ac:dyDescent="0.25">
      <c r="B18" s="8" t="s">
        <v>286</v>
      </c>
      <c r="C18" s="57" t="s">
        <v>287</v>
      </c>
      <c r="D18" s="54" t="s">
        <v>288</v>
      </c>
      <c r="E18" s="6" t="s">
        <v>143</v>
      </c>
      <c r="F18" s="19">
        <v>140000</v>
      </c>
      <c r="G18" s="24">
        <v>18485.599999999999</v>
      </c>
      <c r="H18" s="24">
        <v>3.44</v>
      </c>
      <c r="I18" s="31"/>
      <c r="J18" s="31"/>
      <c r="K18" s="35"/>
    </row>
    <row r="19" spans="2:11" x14ac:dyDescent="0.25">
      <c r="B19" s="8" t="s">
        <v>268</v>
      </c>
      <c r="C19" s="57" t="s">
        <v>269</v>
      </c>
      <c r="D19" s="54" t="s">
        <v>270</v>
      </c>
      <c r="E19" s="6" t="s">
        <v>143</v>
      </c>
      <c r="F19" s="19">
        <v>1400000</v>
      </c>
      <c r="G19" s="24">
        <v>18295.2</v>
      </c>
      <c r="H19" s="24">
        <v>3.4</v>
      </c>
      <c r="I19" s="31"/>
      <c r="J19" s="31"/>
      <c r="K19" s="35"/>
    </row>
    <row r="20" spans="2:11" x14ac:dyDescent="0.25">
      <c r="B20" s="8" t="s">
        <v>2959</v>
      </c>
      <c r="C20" s="57" t="s">
        <v>2960</v>
      </c>
      <c r="D20" s="54" t="s">
        <v>2961</v>
      </c>
      <c r="E20" s="6" t="s">
        <v>116</v>
      </c>
      <c r="F20" s="19">
        <v>1600000</v>
      </c>
      <c r="G20" s="24">
        <v>16587.2</v>
      </c>
      <c r="H20" s="24">
        <v>3.08</v>
      </c>
      <c r="I20" s="31"/>
      <c r="J20" s="31"/>
      <c r="K20" s="35"/>
    </row>
    <row r="21" spans="2:11" x14ac:dyDescent="0.25">
      <c r="B21" s="8" t="s">
        <v>550</v>
      </c>
      <c r="C21" s="57" t="s">
        <v>551</v>
      </c>
      <c r="D21" s="54" t="s">
        <v>552</v>
      </c>
      <c r="E21" s="6" t="s">
        <v>143</v>
      </c>
      <c r="F21" s="19">
        <v>3216185</v>
      </c>
      <c r="G21" s="24">
        <v>15564.73</v>
      </c>
      <c r="H21" s="24">
        <v>2.89</v>
      </c>
      <c r="I21" s="31"/>
      <c r="J21" s="31"/>
      <c r="K21" s="35"/>
    </row>
    <row r="22" spans="2:11" x14ac:dyDescent="0.25">
      <c r="B22" s="8" t="s">
        <v>2925</v>
      </c>
      <c r="C22" s="57" t="s">
        <v>2926</v>
      </c>
      <c r="D22" s="54" t="s">
        <v>2927</v>
      </c>
      <c r="E22" s="6" t="s">
        <v>64</v>
      </c>
      <c r="F22" s="19">
        <v>2000000</v>
      </c>
      <c r="G22" s="24">
        <v>14359</v>
      </c>
      <c r="H22" s="24">
        <v>2.67</v>
      </c>
      <c r="I22" s="31"/>
      <c r="J22" s="31"/>
      <c r="K22" s="35"/>
    </row>
    <row r="23" spans="2:11" x14ac:dyDescent="0.25">
      <c r="B23" s="8" t="s">
        <v>361</v>
      </c>
      <c r="C23" s="57" t="s">
        <v>362</v>
      </c>
      <c r="D23" s="54" t="s">
        <v>363</v>
      </c>
      <c r="E23" s="6" t="s">
        <v>143</v>
      </c>
      <c r="F23" s="19">
        <v>9243</v>
      </c>
      <c r="G23" s="24">
        <v>14088.18</v>
      </c>
      <c r="H23" s="24">
        <v>2.62</v>
      </c>
      <c r="I23" s="31"/>
      <c r="J23" s="31"/>
      <c r="K23" s="35"/>
    </row>
    <row r="24" spans="2:11" x14ac:dyDescent="0.25">
      <c r="B24" s="8" t="s">
        <v>553</v>
      </c>
      <c r="C24" s="57" t="s">
        <v>554</v>
      </c>
      <c r="D24" s="54" t="s">
        <v>555</v>
      </c>
      <c r="E24" s="6" t="s">
        <v>143</v>
      </c>
      <c r="F24" s="19">
        <v>12000000</v>
      </c>
      <c r="G24" s="24">
        <v>13957.2</v>
      </c>
      <c r="H24" s="24">
        <v>2.59</v>
      </c>
      <c r="I24" s="31"/>
      <c r="J24" s="31"/>
      <c r="K24" s="35"/>
    </row>
    <row r="25" spans="2:11" x14ac:dyDescent="0.25">
      <c r="B25" s="8" t="s">
        <v>4716</v>
      </c>
      <c r="C25" s="57" t="s">
        <v>4717</v>
      </c>
      <c r="D25" s="54" t="s">
        <v>4718</v>
      </c>
      <c r="E25" s="6" t="s">
        <v>143</v>
      </c>
      <c r="F25" s="19">
        <v>1326557</v>
      </c>
      <c r="G25" s="24">
        <v>13646.29</v>
      </c>
      <c r="H25" s="24">
        <v>2.54</v>
      </c>
      <c r="I25" s="31"/>
      <c r="J25" s="31"/>
      <c r="K25" s="35"/>
    </row>
    <row r="26" spans="2:11" x14ac:dyDescent="0.25">
      <c r="B26" s="8" t="s">
        <v>140</v>
      </c>
      <c r="C26" s="57" t="s">
        <v>141</v>
      </c>
      <c r="D26" s="54" t="s">
        <v>142</v>
      </c>
      <c r="E26" s="6" t="s">
        <v>143</v>
      </c>
      <c r="F26" s="19">
        <v>330000</v>
      </c>
      <c r="G26" s="24">
        <v>12868.02</v>
      </c>
      <c r="H26" s="24">
        <v>2.39</v>
      </c>
      <c r="I26" s="31"/>
      <c r="J26" s="31"/>
      <c r="K26" s="35"/>
    </row>
    <row r="27" spans="2:11" x14ac:dyDescent="0.25">
      <c r="B27" s="8" t="s">
        <v>113</v>
      </c>
      <c r="C27" s="57" t="s">
        <v>114</v>
      </c>
      <c r="D27" s="54" t="s">
        <v>115</v>
      </c>
      <c r="E27" s="6" t="s">
        <v>116</v>
      </c>
      <c r="F27" s="19">
        <v>400000</v>
      </c>
      <c r="G27" s="24">
        <v>12617.6</v>
      </c>
      <c r="H27" s="24">
        <v>2.35</v>
      </c>
      <c r="I27" s="31"/>
      <c r="J27" s="31"/>
      <c r="K27" s="35"/>
    </row>
    <row r="28" spans="2:11" x14ac:dyDescent="0.25">
      <c r="B28" s="8" t="s">
        <v>219</v>
      </c>
      <c r="C28" s="57" t="s">
        <v>220</v>
      </c>
      <c r="D28" s="54" t="s">
        <v>221</v>
      </c>
      <c r="E28" s="6" t="s">
        <v>143</v>
      </c>
      <c r="F28" s="19">
        <v>800000</v>
      </c>
      <c r="G28" s="24">
        <v>11470.4</v>
      </c>
      <c r="H28" s="24">
        <v>2.13</v>
      </c>
      <c r="I28" s="31"/>
      <c r="J28" s="31"/>
      <c r="K28" s="35"/>
    </row>
    <row r="29" spans="2:11" x14ac:dyDescent="0.25">
      <c r="B29" s="8" t="s">
        <v>3360</v>
      </c>
      <c r="C29" s="57" t="s">
        <v>3361</v>
      </c>
      <c r="D29" s="54" t="s">
        <v>3362</v>
      </c>
      <c r="E29" s="6" t="s">
        <v>143</v>
      </c>
      <c r="F29" s="19">
        <v>320000</v>
      </c>
      <c r="G29" s="24">
        <v>8459.52</v>
      </c>
      <c r="H29" s="24">
        <v>1.57</v>
      </c>
      <c r="I29" s="31"/>
      <c r="J29" s="31"/>
      <c r="K29" s="35"/>
    </row>
    <row r="30" spans="2:11" x14ac:dyDescent="0.25">
      <c r="B30" s="8" t="s">
        <v>274</v>
      </c>
      <c r="C30" s="57" t="s">
        <v>275</v>
      </c>
      <c r="D30" s="54" t="s">
        <v>276</v>
      </c>
      <c r="E30" s="6" t="s">
        <v>143</v>
      </c>
      <c r="F30" s="19">
        <v>900000</v>
      </c>
      <c r="G30" s="24">
        <v>8412.75</v>
      </c>
      <c r="H30" s="24">
        <v>1.56</v>
      </c>
      <c r="I30" s="31"/>
      <c r="J30" s="31"/>
      <c r="K30" s="35"/>
    </row>
    <row r="31" spans="2:11" x14ac:dyDescent="0.25">
      <c r="B31" s="8" t="s">
        <v>1989</v>
      </c>
      <c r="C31" s="57" t="s">
        <v>1990</v>
      </c>
      <c r="D31" s="54" t="s">
        <v>5185</v>
      </c>
      <c r="E31" s="6" t="s">
        <v>116</v>
      </c>
      <c r="F31" s="19">
        <v>184438</v>
      </c>
      <c r="G31" s="24">
        <v>8068.39</v>
      </c>
      <c r="H31" s="24">
        <v>1.5</v>
      </c>
      <c r="I31" s="31"/>
      <c r="J31" s="31"/>
      <c r="K31" s="35" t="s">
        <v>5186</v>
      </c>
    </row>
    <row r="32" spans="2:11" x14ac:dyDescent="0.25">
      <c r="B32" s="8" t="s">
        <v>3901</v>
      </c>
      <c r="C32" s="57" t="s">
        <v>3902</v>
      </c>
      <c r="D32" s="54" t="s">
        <v>3903</v>
      </c>
      <c r="E32" s="6" t="s">
        <v>143</v>
      </c>
      <c r="F32" s="19">
        <v>1572348</v>
      </c>
      <c r="G32" s="24">
        <v>7820.07</v>
      </c>
      <c r="H32" s="24">
        <v>1.45</v>
      </c>
      <c r="I32" s="31"/>
      <c r="J32" s="31"/>
      <c r="K32" s="35"/>
    </row>
    <row r="33" spans="1:11" x14ac:dyDescent="0.25">
      <c r="B33" s="8" t="s">
        <v>241</v>
      </c>
      <c r="C33" s="57" t="s">
        <v>242</v>
      </c>
      <c r="D33" s="54" t="s">
        <v>243</v>
      </c>
      <c r="E33" s="6" t="s">
        <v>225</v>
      </c>
      <c r="F33" s="19">
        <v>2100000</v>
      </c>
      <c r="G33" s="24">
        <v>7392</v>
      </c>
      <c r="H33" s="24">
        <v>1.37</v>
      </c>
      <c r="I33" s="31"/>
      <c r="J33" s="31"/>
      <c r="K33" s="35"/>
    </row>
    <row r="34" spans="1:11" x14ac:dyDescent="0.25">
      <c r="B34" s="8" t="s">
        <v>3325</v>
      </c>
      <c r="C34" s="57" t="s">
        <v>3326</v>
      </c>
      <c r="D34" s="54" t="s">
        <v>3327</v>
      </c>
      <c r="E34" s="6" t="s">
        <v>143</v>
      </c>
      <c r="F34" s="19">
        <v>710236</v>
      </c>
      <c r="G34" s="24">
        <v>7249.38</v>
      </c>
      <c r="H34" s="24">
        <v>1.35</v>
      </c>
      <c r="I34" s="31"/>
      <c r="J34" s="31"/>
      <c r="K34" s="35"/>
    </row>
    <row r="35" spans="1:11" x14ac:dyDescent="0.25">
      <c r="B35" s="8" t="s">
        <v>248</v>
      </c>
      <c r="C35" s="57" t="s">
        <v>249</v>
      </c>
      <c r="D35" s="54" t="s">
        <v>250</v>
      </c>
      <c r="E35" s="6" t="s">
        <v>143</v>
      </c>
      <c r="F35" s="19">
        <v>300000</v>
      </c>
      <c r="G35" s="24">
        <v>6926.7</v>
      </c>
      <c r="H35" s="24">
        <v>1.29</v>
      </c>
      <c r="I35" s="31"/>
      <c r="J35" s="31"/>
      <c r="K35" s="35"/>
    </row>
    <row r="36" spans="1:11" x14ac:dyDescent="0.25">
      <c r="B36" s="8" t="s">
        <v>4719</v>
      </c>
      <c r="C36" s="57" t="s">
        <v>4720</v>
      </c>
      <c r="D36" s="54" t="s">
        <v>4721</v>
      </c>
      <c r="E36" s="6" t="s">
        <v>143</v>
      </c>
      <c r="F36" s="19">
        <v>540000</v>
      </c>
      <c r="G36" s="24">
        <v>4830.3</v>
      </c>
      <c r="H36" s="24">
        <v>0.9</v>
      </c>
      <c r="I36" s="31"/>
      <c r="J36" s="31"/>
      <c r="K36" s="35"/>
    </row>
    <row r="37" spans="1:11" x14ac:dyDescent="0.25">
      <c r="B37" s="8" t="s">
        <v>480</v>
      </c>
      <c r="C37" s="57" t="s">
        <v>481</v>
      </c>
      <c r="D37" s="54" t="s">
        <v>482</v>
      </c>
      <c r="E37" s="6" t="s">
        <v>143</v>
      </c>
      <c r="F37" s="19">
        <v>204000</v>
      </c>
      <c r="G37" s="24">
        <v>2694.64</v>
      </c>
      <c r="H37" s="24">
        <v>0.5</v>
      </c>
      <c r="I37" s="31"/>
      <c r="J37" s="31"/>
      <c r="K37" s="35"/>
    </row>
    <row r="38" spans="1:11" x14ac:dyDescent="0.25">
      <c r="B38" s="8" t="s">
        <v>4722</v>
      </c>
      <c r="C38" s="57" t="s">
        <v>4723</v>
      </c>
      <c r="D38" s="54" t="s">
        <v>4724</v>
      </c>
      <c r="E38" s="6" t="s">
        <v>143</v>
      </c>
      <c r="F38" s="19">
        <v>1582010</v>
      </c>
      <c r="G38" s="24">
        <v>1613.97</v>
      </c>
      <c r="H38" s="24">
        <v>0.3</v>
      </c>
      <c r="I38" s="31"/>
      <c r="J38" s="31"/>
      <c r="K38" s="35"/>
    </row>
    <row r="39" spans="1:11" x14ac:dyDescent="0.25">
      <c r="C39" s="58" t="s">
        <v>185</v>
      </c>
      <c r="D39" s="54"/>
      <c r="E39" s="6"/>
      <c r="F39" s="19"/>
      <c r="G39" s="25">
        <v>532034.56999999995</v>
      </c>
      <c r="H39" s="25">
        <v>98.88</v>
      </c>
      <c r="I39" s="31"/>
      <c r="J39" s="31"/>
      <c r="K39" s="35"/>
    </row>
    <row r="40" spans="1:11" x14ac:dyDescent="0.25">
      <c r="C40" s="57"/>
      <c r="D40" s="54"/>
      <c r="E40" s="6"/>
      <c r="F40" s="19"/>
      <c r="G40" s="24"/>
      <c r="H40" s="24"/>
      <c r="I40" s="31"/>
      <c r="J40" s="31"/>
      <c r="K40" s="35"/>
    </row>
    <row r="41" spans="1:11" x14ac:dyDescent="0.25">
      <c r="C41" s="58" t="s">
        <v>3</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4</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5</v>
      </c>
      <c r="D45" s="54"/>
      <c r="E45" s="6"/>
      <c r="F45" s="19"/>
      <c r="G45" s="24"/>
      <c r="H45" s="24"/>
      <c r="I45" s="31"/>
      <c r="J45" s="31"/>
      <c r="K45" s="35"/>
    </row>
    <row r="46" spans="1:11" x14ac:dyDescent="0.25">
      <c r="C46" s="59" t="s">
        <v>6</v>
      </c>
      <c r="D46" s="54"/>
      <c r="E46" s="6"/>
      <c r="F46" s="19"/>
      <c r="G46" s="24"/>
      <c r="H46" s="24"/>
      <c r="I46" s="31"/>
      <c r="J46" s="31"/>
      <c r="K46" s="35"/>
    </row>
    <row r="47" spans="1:11" x14ac:dyDescent="0.25">
      <c r="B47" s="8" t="s">
        <v>193</v>
      </c>
      <c r="C47" s="57" t="s">
        <v>92</v>
      </c>
      <c r="D47" s="54" t="s">
        <v>194</v>
      </c>
      <c r="E47" s="6" t="s">
        <v>195</v>
      </c>
      <c r="F47" s="19">
        <v>4000000</v>
      </c>
      <c r="G47" s="24">
        <v>405.62</v>
      </c>
      <c r="H47" s="24">
        <v>0.08</v>
      </c>
      <c r="I47" s="31">
        <v>6.0350000000000001</v>
      </c>
      <c r="J47" s="31"/>
      <c r="K47" s="35" t="s">
        <v>5197</v>
      </c>
    </row>
    <row r="48" spans="1:11" x14ac:dyDescent="0.25">
      <c r="C48" s="58" t="s">
        <v>185</v>
      </c>
      <c r="D48" s="54"/>
      <c r="E48" s="6"/>
      <c r="F48" s="19"/>
      <c r="G48" s="25">
        <v>405.62</v>
      </c>
      <c r="H48" s="25">
        <v>0.08</v>
      </c>
      <c r="I48" s="31"/>
      <c r="J48" s="31"/>
      <c r="K48" s="35"/>
    </row>
    <row r="49" spans="1:11" x14ac:dyDescent="0.25">
      <c r="C49" s="57"/>
      <c r="D49" s="54"/>
      <c r="E49" s="6"/>
      <c r="F49" s="19"/>
      <c r="G49" s="24"/>
      <c r="H49" s="24"/>
      <c r="I49" s="31"/>
      <c r="J49" s="31"/>
      <c r="K49" s="35"/>
    </row>
    <row r="50" spans="1:11" x14ac:dyDescent="0.25">
      <c r="C50" s="58" t="s">
        <v>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9</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10</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A59" s="28"/>
      <c r="B59" s="28"/>
      <c r="C59" s="58" t="s">
        <v>13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14</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15</v>
      </c>
      <c r="D63" s="54"/>
      <c r="E63" s="6"/>
      <c r="F63" s="19"/>
      <c r="G63" s="24"/>
      <c r="H63" s="24"/>
      <c r="I63" s="31"/>
      <c r="J63" s="31"/>
      <c r="K63" s="35"/>
    </row>
    <row r="64" spans="1:11" x14ac:dyDescent="0.25">
      <c r="B64" s="8" t="s">
        <v>196</v>
      </c>
      <c r="C64" s="57" t="s">
        <v>197</v>
      </c>
      <c r="D64" s="54" t="s">
        <v>198</v>
      </c>
      <c r="E64" s="6" t="s">
        <v>199</v>
      </c>
      <c r="F64" s="19">
        <v>500000</v>
      </c>
      <c r="G64" s="24">
        <v>474.73</v>
      </c>
      <c r="H64" s="24">
        <v>0.09</v>
      </c>
      <c r="I64" s="31">
        <v>5.5041000000000002</v>
      </c>
      <c r="J64" s="31"/>
      <c r="K64" s="35"/>
    </row>
    <row r="65" spans="1:11" x14ac:dyDescent="0.25">
      <c r="C65" s="58" t="s">
        <v>185</v>
      </c>
      <c r="D65" s="54"/>
      <c r="E65" s="6"/>
      <c r="F65" s="19"/>
      <c r="G65" s="25">
        <v>474.73</v>
      </c>
      <c r="H65" s="25">
        <v>0.09</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57" t="s">
        <v>201</v>
      </c>
      <c r="D83" s="54"/>
      <c r="E83" s="6"/>
      <c r="F83" s="19"/>
      <c r="G83" s="24">
        <v>8974.16</v>
      </c>
      <c r="H83" s="24">
        <v>1.67</v>
      </c>
      <c r="I83" s="31"/>
      <c r="J83" s="31"/>
      <c r="K83" s="35"/>
    </row>
    <row r="84" spans="1:54" x14ac:dyDescent="0.25">
      <c r="C84" s="58" t="s">
        <v>185</v>
      </c>
      <c r="D84" s="54"/>
      <c r="E84" s="6"/>
      <c r="F84" s="19"/>
      <c r="G84" s="25">
        <v>8974.16</v>
      </c>
      <c r="H84" s="25">
        <v>1.67</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5183</v>
      </c>
      <c r="D87" s="54"/>
      <c r="E87" s="6"/>
      <c r="F87" s="19"/>
      <c r="G87" s="24" t="s">
        <v>2</v>
      </c>
      <c r="H87" s="24" t="s">
        <v>2</v>
      </c>
      <c r="I87" s="31"/>
      <c r="J87" s="31"/>
      <c r="K87" s="35"/>
      <c r="L87" s="3"/>
      <c r="AI87" s="3"/>
      <c r="AV87" s="3"/>
      <c r="AX87" s="3"/>
      <c r="BB87" s="3"/>
    </row>
    <row r="88" spans="1:54" x14ac:dyDescent="0.25">
      <c r="B88" s="8"/>
      <c r="C88" s="57" t="s">
        <v>202</v>
      </c>
      <c r="D88" s="54"/>
      <c r="E88" s="6"/>
      <c r="F88" s="19"/>
      <c r="G88" s="24">
        <v>-3903.13</v>
      </c>
      <c r="H88" s="24">
        <v>-0.72</v>
      </c>
      <c r="I88" s="31"/>
      <c r="J88" s="31"/>
      <c r="K88" s="35"/>
    </row>
    <row r="89" spans="1:54" x14ac:dyDescent="0.25">
      <c r="C89" s="58" t="s">
        <v>185</v>
      </c>
      <c r="D89" s="54"/>
      <c r="E89" s="6"/>
      <c r="F89" s="19"/>
      <c r="G89" s="25">
        <v>-3903.13</v>
      </c>
      <c r="H89" s="25">
        <v>-0.72</v>
      </c>
      <c r="I89" s="31"/>
      <c r="J89" s="31"/>
      <c r="K89" s="35"/>
    </row>
    <row r="90" spans="1:54" x14ac:dyDescent="0.25">
      <c r="C90" s="57"/>
      <c r="D90" s="54"/>
      <c r="E90" s="6"/>
      <c r="F90" s="19"/>
      <c r="G90" s="24"/>
      <c r="H90" s="24"/>
      <c r="I90" s="31"/>
      <c r="J90" s="31"/>
      <c r="K90" s="35"/>
    </row>
    <row r="91" spans="1:54" x14ac:dyDescent="0.25">
      <c r="C91" s="60" t="s">
        <v>203</v>
      </c>
      <c r="D91" s="55"/>
      <c r="E91" s="5"/>
      <c r="F91" s="20"/>
      <c r="G91" s="26">
        <v>537985.94999999995</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3:11" x14ac:dyDescent="0.25">
      <c r="C97" s="2" t="s">
        <v>207</v>
      </c>
    </row>
    <row r="98" spans="3:11" ht="30" customHeight="1" x14ac:dyDescent="0.25">
      <c r="C98" s="84" t="s">
        <v>208</v>
      </c>
      <c r="D98" s="85"/>
      <c r="E98" s="85"/>
      <c r="F98" s="85"/>
      <c r="G98" s="85"/>
      <c r="H98" s="85"/>
      <c r="I98" s="85"/>
      <c r="J98" s="85"/>
      <c r="K98" s="85"/>
    </row>
    <row r="99" spans="3:11" x14ac:dyDescent="0.25">
      <c r="C99" s="2" t="s">
        <v>209</v>
      </c>
    </row>
    <row r="100" spans="3:11" x14ac:dyDescent="0.25">
      <c r="C100" s="2" t="s">
        <v>5189</v>
      </c>
    </row>
    <row r="102" spans="3:11" x14ac:dyDescent="0.25">
      <c r="C102" s="1" t="s">
        <v>5327</v>
      </c>
      <c r="E102" s="82" t="s">
        <v>5328</v>
      </c>
    </row>
    <row r="103" spans="3:11" x14ac:dyDescent="0.25">
      <c r="E103" s="2" t="s">
        <v>5388</v>
      </c>
    </row>
  </sheetData>
  <mergeCells count="1">
    <mergeCell ref="C98:K98"/>
  </mergeCells>
  <hyperlinks>
    <hyperlink ref="J2" location="'Index'!A1" display="'Index'!A1" xr:uid="{BE8AEAB7-94F5-49C9-BFD2-B654DC55F0AF}"/>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8FEA-4E33-4989-8544-D7B3C6D3B9EA}">
  <sheetPr codeName="Sheet1"/>
  <dimension ref="A1:IV177"/>
  <sheetViews>
    <sheetView showGridLines="0" zoomScale="90" zoomScaleNormal="90" workbookViewId="0">
      <pane ySplit="6" topLeftCell="A1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1038</v>
      </c>
      <c r="J2" s="38" t="s">
        <v>4923</v>
      </c>
    </row>
    <row r="3" spans="1:54" ht="16.5" x14ac:dyDescent="0.3">
      <c r="C3" s="1" t="s">
        <v>28</v>
      </c>
      <c r="D3" s="21" t="s">
        <v>1039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40449258</v>
      </c>
      <c r="G10" s="24">
        <v>407566.72</v>
      </c>
      <c r="H10" s="24">
        <v>8.18</v>
      </c>
      <c r="I10" s="31"/>
      <c r="J10" s="31"/>
      <c r="K10" s="35"/>
    </row>
    <row r="11" spans="1:54" x14ac:dyDescent="0.25">
      <c r="B11" s="8" t="s">
        <v>79</v>
      </c>
      <c r="C11" s="57" t="s">
        <v>80</v>
      </c>
      <c r="D11" s="54" t="s">
        <v>81</v>
      </c>
      <c r="E11" s="6" t="s">
        <v>82</v>
      </c>
      <c r="F11" s="19">
        <v>19717567</v>
      </c>
      <c r="G11" s="24">
        <v>309072.86</v>
      </c>
      <c r="H11" s="24">
        <v>6.2</v>
      </c>
      <c r="I11" s="31"/>
      <c r="J11" s="31"/>
      <c r="K11" s="35"/>
    </row>
    <row r="12" spans="1:54" x14ac:dyDescent="0.25">
      <c r="B12" s="8" t="s">
        <v>304</v>
      </c>
      <c r="C12" s="57" t="s">
        <v>305</v>
      </c>
      <c r="D12" s="54" t="s">
        <v>306</v>
      </c>
      <c r="E12" s="6" t="s">
        <v>43</v>
      </c>
      <c r="F12" s="19">
        <v>113256586</v>
      </c>
      <c r="G12" s="24">
        <v>141004.45000000001</v>
      </c>
      <c r="H12" s="24">
        <v>2.83</v>
      </c>
      <c r="I12" s="31"/>
      <c r="J12" s="31"/>
      <c r="K12" s="35"/>
    </row>
    <row r="13" spans="1:54" x14ac:dyDescent="0.25">
      <c r="B13" s="8" t="s">
        <v>65</v>
      </c>
      <c r="C13" s="57" t="s">
        <v>66</v>
      </c>
      <c r="D13" s="54" t="s">
        <v>67</v>
      </c>
      <c r="E13" s="6" t="s">
        <v>43</v>
      </c>
      <c r="F13" s="19">
        <v>6405768</v>
      </c>
      <c r="G13" s="24">
        <v>136084.14000000001</v>
      </c>
      <c r="H13" s="24">
        <v>2.73</v>
      </c>
      <c r="I13" s="31"/>
      <c r="J13" s="31"/>
      <c r="K13" s="35"/>
    </row>
    <row r="14" spans="1:54" x14ac:dyDescent="0.25">
      <c r="B14" s="8" t="s">
        <v>412</v>
      </c>
      <c r="C14" s="57" t="s">
        <v>413</v>
      </c>
      <c r="D14" s="54" t="s">
        <v>414</v>
      </c>
      <c r="E14" s="6" t="s">
        <v>180</v>
      </c>
      <c r="F14" s="19">
        <v>31014741</v>
      </c>
      <c r="G14" s="24">
        <v>125377.09</v>
      </c>
      <c r="H14" s="24">
        <v>2.52</v>
      </c>
      <c r="I14" s="31"/>
      <c r="J14" s="31"/>
      <c r="K14" s="35"/>
    </row>
    <row r="15" spans="1:54" x14ac:dyDescent="0.25">
      <c r="B15" s="8" t="s">
        <v>298</v>
      </c>
      <c r="C15" s="57" t="s">
        <v>299</v>
      </c>
      <c r="D15" s="54" t="s">
        <v>300</v>
      </c>
      <c r="E15" s="6" t="s">
        <v>210</v>
      </c>
      <c r="F15" s="19">
        <v>74067300</v>
      </c>
      <c r="G15" s="24">
        <v>124403.44</v>
      </c>
      <c r="H15" s="24">
        <v>2.5</v>
      </c>
      <c r="I15" s="31"/>
      <c r="J15" s="31"/>
      <c r="K15" s="35"/>
    </row>
    <row r="16" spans="1:54" x14ac:dyDescent="0.25">
      <c r="B16" s="8" t="s">
        <v>289</v>
      </c>
      <c r="C16" s="57" t="s">
        <v>290</v>
      </c>
      <c r="D16" s="54" t="s">
        <v>291</v>
      </c>
      <c r="E16" s="6" t="s">
        <v>124</v>
      </c>
      <c r="F16" s="19">
        <v>28807465</v>
      </c>
      <c r="G16" s="24">
        <v>114754.54</v>
      </c>
      <c r="H16" s="24">
        <v>2.2999999999999998</v>
      </c>
      <c r="I16" s="31"/>
      <c r="J16" s="31"/>
      <c r="K16" s="35"/>
    </row>
    <row r="17" spans="2:11" x14ac:dyDescent="0.25">
      <c r="B17" s="8" t="s">
        <v>254</v>
      </c>
      <c r="C17" s="57" t="s">
        <v>255</v>
      </c>
      <c r="D17" s="54" t="s">
        <v>256</v>
      </c>
      <c r="E17" s="6" t="s">
        <v>257</v>
      </c>
      <c r="F17" s="19">
        <v>25286692</v>
      </c>
      <c r="G17" s="24">
        <v>101412.28</v>
      </c>
      <c r="H17" s="24">
        <v>2.0299999999999998</v>
      </c>
      <c r="I17" s="31"/>
      <c r="J17" s="31"/>
      <c r="K17" s="35"/>
    </row>
    <row r="18" spans="2:11" x14ac:dyDescent="0.25">
      <c r="B18" s="8" t="s">
        <v>358</v>
      </c>
      <c r="C18" s="57" t="s">
        <v>359</v>
      </c>
      <c r="D18" s="54" t="s">
        <v>360</v>
      </c>
      <c r="E18" s="6" t="s">
        <v>184</v>
      </c>
      <c r="F18" s="19">
        <v>18846663</v>
      </c>
      <c r="G18" s="24">
        <v>97512.63</v>
      </c>
      <c r="H18" s="24">
        <v>1.96</v>
      </c>
      <c r="I18" s="31"/>
      <c r="J18" s="31"/>
      <c r="K18" s="35"/>
    </row>
    <row r="19" spans="2:11" x14ac:dyDescent="0.25">
      <c r="B19" s="8" t="s">
        <v>430</v>
      </c>
      <c r="C19" s="57" t="s">
        <v>431</v>
      </c>
      <c r="D19" s="54" t="s">
        <v>432</v>
      </c>
      <c r="E19" s="6" t="s">
        <v>433</v>
      </c>
      <c r="F19" s="19">
        <v>51993788</v>
      </c>
      <c r="G19" s="24">
        <v>91555.86</v>
      </c>
      <c r="H19" s="24">
        <v>1.84</v>
      </c>
      <c r="I19" s="31"/>
      <c r="J19" s="31"/>
      <c r="K19" s="35"/>
    </row>
    <row r="20" spans="2:11" x14ac:dyDescent="0.25">
      <c r="B20" s="8" t="s">
        <v>244</v>
      </c>
      <c r="C20" s="57" t="s">
        <v>245</v>
      </c>
      <c r="D20" s="54" t="s">
        <v>246</v>
      </c>
      <c r="E20" s="6" t="s">
        <v>247</v>
      </c>
      <c r="F20" s="19">
        <v>6482410</v>
      </c>
      <c r="G20" s="24">
        <v>85211.28</v>
      </c>
      <c r="H20" s="24">
        <v>1.71</v>
      </c>
      <c r="I20" s="31"/>
      <c r="J20" s="31"/>
      <c r="K20" s="35"/>
    </row>
    <row r="21" spans="2:11" x14ac:dyDescent="0.25">
      <c r="B21" s="8" t="s">
        <v>44</v>
      </c>
      <c r="C21" s="57" t="s">
        <v>45</v>
      </c>
      <c r="D21" s="54" t="s">
        <v>46</v>
      </c>
      <c r="E21" s="6" t="s">
        <v>43</v>
      </c>
      <c r="F21" s="19">
        <v>5281550</v>
      </c>
      <c r="G21" s="24">
        <v>73350.17</v>
      </c>
      <c r="H21" s="24">
        <v>1.47</v>
      </c>
      <c r="I21" s="31"/>
      <c r="J21" s="31"/>
      <c r="K21" s="35"/>
    </row>
    <row r="22" spans="2:11" x14ac:dyDescent="0.25">
      <c r="B22" s="8" t="s">
        <v>415</v>
      </c>
      <c r="C22" s="57" t="s">
        <v>416</v>
      </c>
      <c r="D22" s="54" t="s">
        <v>417</v>
      </c>
      <c r="E22" s="6" t="s">
        <v>86</v>
      </c>
      <c r="F22" s="19">
        <v>19717172</v>
      </c>
      <c r="G22" s="24">
        <v>73318.3</v>
      </c>
      <c r="H22" s="24">
        <v>1.47</v>
      </c>
      <c r="I22" s="31"/>
      <c r="J22" s="31"/>
      <c r="K22" s="35"/>
    </row>
    <row r="23" spans="2:11" x14ac:dyDescent="0.25">
      <c r="B23" s="8" t="s">
        <v>418</v>
      </c>
      <c r="C23" s="57" t="s">
        <v>419</v>
      </c>
      <c r="D23" s="54" t="s">
        <v>420</v>
      </c>
      <c r="E23" s="6" t="s">
        <v>257</v>
      </c>
      <c r="F23" s="19">
        <v>3152051</v>
      </c>
      <c r="G23" s="24">
        <v>66243.5</v>
      </c>
      <c r="H23" s="24">
        <v>1.33</v>
      </c>
      <c r="I23" s="31"/>
      <c r="J23" s="31"/>
      <c r="K23" s="35"/>
    </row>
    <row r="24" spans="2:11" x14ac:dyDescent="0.25">
      <c r="B24" s="8" t="s">
        <v>94</v>
      </c>
      <c r="C24" s="57" t="s">
        <v>95</v>
      </c>
      <c r="D24" s="54" t="s">
        <v>96</v>
      </c>
      <c r="E24" s="6" t="s">
        <v>97</v>
      </c>
      <c r="F24" s="19">
        <v>8020000</v>
      </c>
      <c r="G24" s="24">
        <v>64833.68</v>
      </c>
      <c r="H24" s="24">
        <v>1.3</v>
      </c>
      <c r="I24" s="31"/>
      <c r="J24" s="31"/>
      <c r="K24" s="35"/>
    </row>
    <row r="25" spans="2:11" x14ac:dyDescent="0.25">
      <c r="B25" s="8" t="s">
        <v>421</v>
      </c>
      <c r="C25" s="57" t="s">
        <v>422</v>
      </c>
      <c r="D25" s="54" t="s">
        <v>423</v>
      </c>
      <c r="E25" s="6" t="s">
        <v>53</v>
      </c>
      <c r="F25" s="19">
        <v>4186409</v>
      </c>
      <c r="G25" s="24">
        <v>63520.38</v>
      </c>
      <c r="H25" s="24">
        <v>1.27</v>
      </c>
      <c r="I25" s="31"/>
      <c r="J25" s="31"/>
      <c r="K25" s="35"/>
    </row>
    <row r="26" spans="2:11" x14ac:dyDescent="0.25">
      <c r="B26" s="8" t="s">
        <v>47</v>
      </c>
      <c r="C26" s="57" t="s">
        <v>48</v>
      </c>
      <c r="D26" s="54" t="s">
        <v>49</v>
      </c>
      <c r="E26" s="6" t="s">
        <v>43</v>
      </c>
      <c r="F26" s="19">
        <v>4904255</v>
      </c>
      <c r="G26" s="24">
        <v>62759.75</v>
      </c>
      <c r="H26" s="24">
        <v>1.26</v>
      </c>
      <c r="I26" s="31"/>
      <c r="J26" s="31"/>
      <c r="K26" s="35"/>
    </row>
    <row r="27" spans="2:11" x14ac:dyDescent="0.25">
      <c r="B27" s="8" t="s">
        <v>61</v>
      </c>
      <c r="C27" s="57" t="s">
        <v>62</v>
      </c>
      <c r="D27" s="54" t="s">
        <v>63</v>
      </c>
      <c r="E27" s="6" t="s">
        <v>64</v>
      </c>
      <c r="F27" s="19">
        <v>393463</v>
      </c>
      <c r="G27" s="24">
        <v>62560.62</v>
      </c>
      <c r="H27" s="24">
        <v>1.26</v>
      </c>
      <c r="I27" s="31"/>
      <c r="J27" s="31"/>
      <c r="K27" s="35"/>
    </row>
    <row r="28" spans="2:11" x14ac:dyDescent="0.25">
      <c r="B28" s="8" t="s">
        <v>1005</v>
      </c>
      <c r="C28" s="57" t="s">
        <v>1006</v>
      </c>
      <c r="D28" s="54" t="s">
        <v>1007</v>
      </c>
      <c r="E28" s="6" t="s">
        <v>166</v>
      </c>
      <c r="F28" s="19">
        <v>9199605</v>
      </c>
      <c r="G28" s="24">
        <v>61218.77</v>
      </c>
      <c r="H28" s="24">
        <v>1.23</v>
      </c>
      <c r="I28" s="31"/>
      <c r="J28" s="31"/>
      <c r="K28" s="35"/>
    </row>
    <row r="29" spans="2:11" x14ac:dyDescent="0.25">
      <c r="B29" s="8" t="s">
        <v>159</v>
      </c>
      <c r="C29" s="57" t="s">
        <v>160</v>
      </c>
      <c r="D29" s="54" t="s">
        <v>161</v>
      </c>
      <c r="E29" s="6" t="s">
        <v>162</v>
      </c>
      <c r="F29" s="19">
        <v>22188917</v>
      </c>
      <c r="G29" s="24">
        <v>59313.19</v>
      </c>
      <c r="H29" s="24">
        <v>1.19</v>
      </c>
      <c r="I29" s="31"/>
      <c r="J29" s="31"/>
      <c r="K29" s="35"/>
    </row>
    <row r="30" spans="2:11" x14ac:dyDescent="0.25">
      <c r="B30" s="8" t="s">
        <v>1040</v>
      </c>
      <c r="C30" s="57" t="s">
        <v>1041</v>
      </c>
      <c r="D30" s="54" t="s">
        <v>1042</v>
      </c>
      <c r="E30" s="6" t="s">
        <v>64</v>
      </c>
      <c r="F30" s="19">
        <v>651816</v>
      </c>
      <c r="G30" s="24">
        <v>59142.52</v>
      </c>
      <c r="H30" s="24">
        <v>1.19</v>
      </c>
      <c r="I30" s="31"/>
      <c r="J30" s="31"/>
      <c r="K30" s="35"/>
    </row>
    <row r="31" spans="2:11" x14ac:dyDescent="0.25">
      <c r="B31" s="8" t="s">
        <v>409</v>
      </c>
      <c r="C31" s="57" t="s">
        <v>410</v>
      </c>
      <c r="D31" s="54" t="s">
        <v>411</v>
      </c>
      <c r="E31" s="6" t="s">
        <v>124</v>
      </c>
      <c r="F31" s="19">
        <v>3836985</v>
      </c>
      <c r="G31" s="24">
        <v>58755.75</v>
      </c>
      <c r="H31" s="24">
        <v>1.18</v>
      </c>
      <c r="I31" s="31"/>
      <c r="J31" s="31"/>
      <c r="K31" s="35"/>
    </row>
    <row r="32" spans="2:11" x14ac:dyDescent="0.25">
      <c r="B32" s="8" t="s">
        <v>1043</v>
      </c>
      <c r="C32" s="57" t="s">
        <v>837</v>
      </c>
      <c r="D32" s="54" t="s">
        <v>1044</v>
      </c>
      <c r="E32" s="6" t="s">
        <v>82</v>
      </c>
      <c r="F32" s="19">
        <v>36049578</v>
      </c>
      <c r="G32" s="24">
        <v>58310.19</v>
      </c>
      <c r="H32" s="24">
        <v>1.17</v>
      </c>
      <c r="I32" s="31"/>
      <c r="J32" s="31"/>
      <c r="K32" s="35"/>
    </row>
    <row r="33" spans="2:11" x14ac:dyDescent="0.25">
      <c r="B33" s="8" t="s">
        <v>446</v>
      </c>
      <c r="C33" s="57" t="s">
        <v>447</v>
      </c>
      <c r="D33" s="54" t="s">
        <v>448</v>
      </c>
      <c r="E33" s="6" t="s">
        <v>449</v>
      </c>
      <c r="F33" s="19">
        <v>23896662</v>
      </c>
      <c r="G33" s="24">
        <v>58128.63</v>
      </c>
      <c r="H33" s="24">
        <v>1.17</v>
      </c>
      <c r="I33" s="31"/>
      <c r="J33" s="31"/>
      <c r="K33" s="35"/>
    </row>
    <row r="34" spans="2:11" x14ac:dyDescent="0.25">
      <c r="B34" s="8" t="s">
        <v>950</v>
      </c>
      <c r="C34" s="57" t="s">
        <v>951</v>
      </c>
      <c r="D34" s="54" t="s">
        <v>952</v>
      </c>
      <c r="E34" s="6" t="s">
        <v>53</v>
      </c>
      <c r="F34" s="19">
        <v>3526100</v>
      </c>
      <c r="G34" s="24">
        <v>57270.92</v>
      </c>
      <c r="H34" s="24">
        <v>1.1499999999999999</v>
      </c>
      <c r="I34" s="31"/>
      <c r="J34" s="31"/>
      <c r="K34" s="35"/>
    </row>
    <row r="35" spans="2:11" x14ac:dyDescent="0.25">
      <c r="B35" s="8" t="s">
        <v>226</v>
      </c>
      <c r="C35" s="57" t="s">
        <v>227</v>
      </c>
      <c r="D35" s="54" t="s">
        <v>228</v>
      </c>
      <c r="E35" s="6" t="s">
        <v>124</v>
      </c>
      <c r="F35" s="19">
        <v>1004007</v>
      </c>
      <c r="G35" s="24">
        <v>57077.8</v>
      </c>
      <c r="H35" s="24">
        <v>1.1499999999999999</v>
      </c>
      <c r="I35" s="31"/>
      <c r="J35" s="31"/>
      <c r="K35" s="35"/>
    </row>
    <row r="36" spans="2:11" x14ac:dyDescent="0.25">
      <c r="B36" s="8" t="s">
        <v>443</v>
      </c>
      <c r="C36" s="57" t="s">
        <v>444</v>
      </c>
      <c r="D36" s="54" t="s">
        <v>445</v>
      </c>
      <c r="E36" s="6" t="s">
        <v>90</v>
      </c>
      <c r="F36" s="19">
        <v>8824999</v>
      </c>
      <c r="G36" s="24">
        <v>54692.93</v>
      </c>
      <c r="H36" s="24">
        <v>1.1000000000000001</v>
      </c>
      <c r="I36" s="31"/>
      <c r="J36" s="31"/>
      <c r="K36" s="35"/>
    </row>
    <row r="37" spans="2:11" x14ac:dyDescent="0.25">
      <c r="B37" s="8" t="s">
        <v>58</v>
      </c>
      <c r="C37" s="57" t="s">
        <v>59</v>
      </c>
      <c r="D37" s="54" t="s">
        <v>60</v>
      </c>
      <c r="E37" s="6" t="s">
        <v>43</v>
      </c>
      <c r="F37" s="19">
        <v>5000519</v>
      </c>
      <c r="G37" s="24">
        <v>48955.08</v>
      </c>
      <c r="H37" s="24">
        <v>0.98</v>
      </c>
      <c r="I37" s="31"/>
      <c r="J37" s="31"/>
      <c r="K37" s="35"/>
    </row>
    <row r="38" spans="2:11" x14ac:dyDescent="0.25">
      <c r="B38" s="8" t="s">
        <v>465</v>
      </c>
      <c r="C38" s="57" t="s">
        <v>466</v>
      </c>
      <c r="D38" s="54" t="s">
        <v>467</v>
      </c>
      <c r="E38" s="6" t="s">
        <v>433</v>
      </c>
      <c r="F38" s="19">
        <v>17474315</v>
      </c>
      <c r="G38" s="24">
        <v>47503.93</v>
      </c>
      <c r="H38" s="24">
        <v>0.95</v>
      </c>
      <c r="I38" s="31"/>
      <c r="J38" s="31"/>
      <c r="K38" s="35"/>
    </row>
    <row r="39" spans="2:11" x14ac:dyDescent="0.25">
      <c r="B39" s="8" t="s">
        <v>72</v>
      </c>
      <c r="C39" s="57" t="s">
        <v>73</v>
      </c>
      <c r="D39" s="54" t="s">
        <v>74</v>
      </c>
      <c r="E39" s="6" t="s">
        <v>75</v>
      </c>
      <c r="F39" s="19">
        <v>1642500</v>
      </c>
      <c r="G39" s="24">
        <v>47212.02</v>
      </c>
      <c r="H39" s="24">
        <v>0.95</v>
      </c>
      <c r="I39" s="31"/>
      <c r="J39" s="31"/>
      <c r="K39" s="35"/>
    </row>
    <row r="40" spans="2:11" x14ac:dyDescent="0.25">
      <c r="B40" s="8" t="s">
        <v>50</v>
      </c>
      <c r="C40" s="57" t="s">
        <v>51</v>
      </c>
      <c r="D40" s="54" t="s">
        <v>52</v>
      </c>
      <c r="E40" s="6" t="s">
        <v>53</v>
      </c>
      <c r="F40" s="19">
        <v>2938596</v>
      </c>
      <c r="G40" s="24">
        <v>45845.04</v>
      </c>
      <c r="H40" s="24">
        <v>0.92</v>
      </c>
      <c r="I40" s="31"/>
      <c r="J40" s="31"/>
      <c r="K40" s="35"/>
    </row>
    <row r="41" spans="2:11" x14ac:dyDescent="0.25">
      <c r="B41" s="8" t="s">
        <v>474</v>
      </c>
      <c r="C41" s="57" t="s">
        <v>475</v>
      </c>
      <c r="D41" s="54" t="s">
        <v>476</v>
      </c>
      <c r="E41" s="6" t="s">
        <v>64</v>
      </c>
      <c r="F41" s="19">
        <v>12394339</v>
      </c>
      <c r="G41" s="24">
        <v>44223</v>
      </c>
      <c r="H41" s="24">
        <v>0.89</v>
      </c>
      <c r="I41" s="31"/>
      <c r="J41" s="31"/>
      <c r="K41" s="35"/>
    </row>
    <row r="42" spans="2:11" x14ac:dyDescent="0.25">
      <c r="B42" s="8" t="s">
        <v>241</v>
      </c>
      <c r="C42" s="57" t="s">
        <v>242</v>
      </c>
      <c r="D42" s="54" t="s">
        <v>243</v>
      </c>
      <c r="E42" s="6" t="s">
        <v>225</v>
      </c>
      <c r="F42" s="19">
        <v>12394339</v>
      </c>
      <c r="G42" s="24">
        <v>43628.07</v>
      </c>
      <c r="H42" s="24">
        <v>0.88</v>
      </c>
      <c r="I42" s="31"/>
      <c r="J42" s="31"/>
      <c r="K42" s="35"/>
    </row>
    <row r="43" spans="2:11" x14ac:dyDescent="0.25">
      <c r="B43" s="8" t="s">
        <v>572</v>
      </c>
      <c r="C43" s="57" t="s">
        <v>573</v>
      </c>
      <c r="D43" s="54" t="s">
        <v>574</v>
      </c>
      <c r="E43" s="6" t="s">
        <v>75</v>
      </c>
      <c r="F43" s="19">
        <v>4040000</v>
      </c>
      <c r="G43" s="24">
        <v>43312.84</v>
      </c>
      <c r="H43" s="24">
        <v>0.87</v>
      </c>
      <c r="I43" s="31"/>
      <c r="J43" s="31"/>
      <c r="K43" s="35"/>
    </row>
    <row r="44" spans="2:11" x14ac:dyDescent="0.25">
      <c r="B44" s="8" t="s">
        <v>914</v>
      </c>
      <c r="C44" s="57" t="s">
        <v>915</v>
      </c>
      <c r="D44" s="54" t="s">
        <v>916</v>
      </c>
      <c r="E44" s="6" t="s">
        <v>267</v>
      </c>
      <c r="F44" s="19">
        <v>2937085</v>
      </c>
      <c r="G44" s="24">
        <v>42634.73</v>
      </c>
      <c r="H44" s="24">
        <v>0.86</v>
      </c>
      <c r="I44" s="31"/>
      <c r="J44" s="31"/>
      <c r="K44" s="35"/>
    </row>
    <row r="45" spans="2:11" x14ac:dyDescent="0.25">
      <c r="B45" s="8" t="s">
        <v>54</v>
      </c>
      <c r="C45" s="57" t="s">
        <v>55</v>
      </c>
      <c r="D45" s="54" t="s">
        <v>56</v>
      </c>
      <c r="E45" s="6" t="s">
        <v>57</v>
      </c>
      <c r="F45" s="19">
        <v>1005000</v>
      </c>
      <c r="G45" s="24">
        <v>40899.480000000003</v>
      </c>
      <c r="H45" s="24">
        <v>0.82</v>
      </c>
      <c r="I45" s="31"/>
      <c r="J45" s="31"/>
      <c r="K45" s="35"/>
    </row>
    <row r="46" spans="2:11" x14ac:dyDescent="0.25">
      <c r="B46" s="8" t="s">
        <v>367</v>
      </c>
      <c r="C46" s="57" t="s">
        <v>368</v>
      </c>
      <c r="D46" s="54" t="s">
        <v>369</v>
      </c>
      <c r="E46" s="6" t="s">
        <v>53</v>
      </c>
      <c r="F46" s="19">
        <v>15000000</v>
      </c>
      <c r="G46" s="24">
        <v>37429.5</v>
      </c>
      <c r="H46" s="24">
        <v>0.75</v>
      </c>
      <c r="I46" s="31"/>
      <c r="J46" s="31"/>
      <c r="K46" s="35"/>
    </row>
    <row r="47" spans="2:11" x14ac:dyDescent="0.25">
      <c r="B47" s="8" t="s">
        <v>1045</v>
      </c>
      <c r="C47" s="57" t="s">
        <v>1046</v>
      </c>
      <c r="D47" s="54" t="s">
        <v>1047</v>
      </c>
      <c r="E47" s="6" t="s">
        <v>247</v>
      </c>
      <c r="F47" s="19">
        <v>21853430</v>
      </c>
      <c r="G47" s="24">
        <v>37255.730000000003</v>
      </c>
      <c r="H47" s="24">
        <v>0.75</v>
      </c>
      <c r="I47" s="31"/>
      <c r="J47" s="31"/>
      <c r="K47" s="35"/>
    </row>
    <row r="48" spans="2:11" x14ac:dyDescent="0.25">
      <c r="B48" s="8" t="s">
        <v>553</v>
      </c>
      <c r="C48" s="57" t="s">
        <v>554</v>
      </c>
      <c r="D48" s="54" t="s">
        <v>555</v>
      </c>
      <c r="E48" s="6" t="s">
        <v>143</v>
      </c>
      <c r="F48" s="19">
        <v>30000000</v>
      </c>
      <c r="G48" s="24">
        <v>34893</v>
      </c>
      <c r="H48" s="24">
        <v>0.7</v>
      </c>
      <c r="I48" s="31"/>
      <c r="J48" s="31"/>
      <c r="K48" s="35"/>
    </row>
    <row r="49" spans="2:11" x14ac:dyDescent="0.25">
      <c r="B49" s="8" t="s">
        <v>1048</v>
      </c>
      <c r="C49" s="57" t="s">
        <v>1049</v>
      </c>
      <c r="D49" s="54" t="s">
        <v>1050</v>
      </c>
      <c r="E49" s="6" t="s">
        <v>71</v>
      </c>
      <c r="F49" s="19">
        <v>1115585</v>
      </c>
      <c r="G49" s="24">
        <v>30560.34</v>
      </c>
      <c r="H49" s="24">
        <v>0.61</v>
      </c>
      <c r="I49" s="31"/>
      <c r="J49" s="31"/>
      <c r="K49" s="35"/>
    </row>
    <row r="50" spans="2:11" x14ac:dyDescent="0.25">
      <c r="B50" s="8" t="s">
        <v>301</v>
      </c>
      <c r="C50" s="57" t="s">
        <v>302</v>
      </c>
      <c r="D50" s="54" t="s">
        <v>303</v>
      </c>
      <c r="E50" s="6" t="s">
        <v>212</v>
      </c>
      <c r="F50" s="19">
        <v>7156013</v>
      </c>
      <c r="G50" s="24">
        <v>30498.93</v>
      </c>
      <c r="H50" s="24">
        <v>0.61</v>
      </c>
      <c r="I50" s="31"/>
      <c r="J50" s="31"/>
      <c r="K50" s="35"/>
    </row>
    <row r="51" spans="2:11" x14ac:dyDescent="0.25">
      <c r="B51" s="8" t="s">
        <v>1011</v>
      </c>
      <c r="C51" s="57" t="s">
        <v>1012</v>
      </c>
      <c r="D51" s="54" t="s">
        <v>1013</v>
      </c>
      <c r="E51" s="6" t="s">
        <v>124</v>
      </c>
      <c r="F51" s="19">
        <v>1328039</v>
      </c>
      <c r="G51" s="24">
        <v>29894.16</v>
      </c>
      <c r="H51" s="24">
        <v>0.6</v>
      </c>
      <c r="I51" s="31"/>
      <c r="J51" s="31"/>
      <c r="K51" s="35"/>
    </row>
    <row r="52" spans="2:11" x14ac:dyDescent="0.25">
      <c r="B52" s="8" t="s">
        <v>334</v>
      </c>
      <c r="C52" s="57" t="s">
        <v>335</v>
      </c>
      <c r="D52" s="54" t="s">
        <v>336</v>
      </c>
      <c r="E52" s="6" t="s">
        <v>71</v>
      </c>
      <c r="F52" s="19">
        <v>8370435</v>
      </c>
      <c r="G52" s="24">
        <v>29836.42</v>
      </c>
      <c r="H52" s="24">
        <v>0.6</v>
      </c>
      <c r="I52" s="31"/>
      <c r="J52" s="31"/>
      <c r="K52" s="35"/>
    </row>
    <row r="53" spans="2:11" x14ac:dyDescent="0.25">
      <c r="B53" s="8" t="s">
        <v>487</v>
      </c>
      <c r="C53" s="57" t="s">
        <v>488</v>
      </c>
      <c r="D53" s="54" t="s">
        <v>489</v>
      </c>
      <c r="E53" s="6" t="s">
        <v>90</v>
      </c>
      <c r="F53" s="19">
        <v>3101220</v>
      </c>
      <c r="G53" s="24">
        <v>27738.86</v>
      </c>
      <c r="H53" s="24">
        <v>0.56000000000000005</v>
      </c>
      <c r="I53" s="31"/>
      <c r="J53" s="31"/>
      <c r="K53" s="35"/>
    </row>
    <row r="54" spans="2:11" x14ac:dyDescent="0.25">
      <c r="B54" s="8" t="s">
        <v>1051</v>
      </c>
      <c r="C54" s="57" t="s">
        <v>1052</v>
      </c>
      <c r="D54" s="54" t="s">
        <v>1053</v>
      </c>
      <c r="E54" s="6" t="s">
        <v>64</v>
      </c>
      <c r="F54" s="19">
        <v>448770</v>
      </c>
      <c r="G54" s="24">
        <v>27709.3</v>
      </c>
      <c r="H54" s="24">
        <v>0.56000000000000005</v>
      </c>
      <c r="I54" s="31"/>
      <c r="J54" s="31"/>
      <c r="K54" s="35"/>
    </row>
    <row r="55" spans="2:11" x14ac:dyDescent="0.25">
      <c r="B55" s="8" t="s">
        <v>310</v>
      </c>
      <c r="C55" s="57" t="s">
        <v>311</v>
      </c>
      <c r="D55" s="54" t="s">
        <v>312</v>
      </c>
      <c r="E55" s="6" t="s">
        <v>71</v>
      </c>
      <c r="F55" s="19">
        <v>1443171</v>
      </c>
      <c r="G55" s="24">
        <v>26707.32</v>
      </c>
      <c r="H55" s="24">
        <v>0.54</v>
      </c>
      <c r="I55" s="31"/>
      <c r="J55" s="31"/>
      <c r="K55" s="35"/>
    </row>
    <row r="56" spans="2:11" x14ac:dyDescent="0.25">
      <c r="B56" s="8" t="s">
        <v>483</v>
      </c>
      <c r="C56" s="57" t="s">
        <v>484</v>
      </c>
      <c r="D56" s="54" t="s">
        <v>485</v>
      </c>
      <c r="E56" s="6" t="s">
        <v>486</v>
      </c>
      <c r="F56" s="19">
        <v>9179514</v>
      </c>
      <c r="G56" s="24">
        <v>24201.79</v>
      </c>
      <c r="H56" s="24">
        <v>0.49</v>
      </c>
      <c r="I56" s="31"/>
      <c r="J56" s="31"/>
      <c r="K56" s="35"/>
    </row>
    <row r="57" spans="2:11" x14ac:dyDescent="0.25">
      <c r="B57" s="8" t="s">
        <v>1054</v>
      </c>
      <c r="C57" s="57" t="s">
        <v>1055</v>
      </c>
      <c r="D57" s="54" t="s">
        <v>1056</v>
      </c>
      <c r="E57" s="6" t="s">
        <v>43</v>
      </c>
      <c r="F57" s="19">
        <v>15242793</v>
      </c>
      <c r="G57" s="24">
        <v>22919.06</v>
      </c>
      <c r="H57" s="24">
        <v>0.46</v>
      </c>
      <c r="I57" s="31"/>
      <c r="J57" s="31"/>
      <c r="K57" s="35"/>
    </row>
    <row r="58" spans="2:11" x14ac:dyDescent="0.25">
      <c r="B58" s="8" t="s">
        <v>337</v>
      </c>
      <c r="C58" s="57" t="s">
        <v>338</v>
      </c>
      <c r="D58" s="54" t="s">
        <v>339</v>
      </c>
      <c r="E58" s="6" t="s">
        <v>71</v>
      </c>
      <c r="F58" s="19">
        <v>2106875</v>
      </c>
      <c r="G58" s="24">
        <v>21858.83</v>
      </c>
      <c r="H58" s="24">
        <v>0.44</v>
      </c>
      <c r="I58" s="31"/>
      <c r="J58" s="31"/>
      <c r="K58" s="35"/>
    </row>
    <row r="59" spans="2:11" x14ac:dyDescent="0.25">
      <c r="B59" s="8" t="s">
        <v>1057</v>
      </c>
      <c r="C59" s="57" t="s">
        <v>1058</v>
      </c>
      <c r="D59" s="54" t="s">
        <v>1059</v>
      </c>
      <c r="E59" s="6" t="s">
        <v>139</v>
      </c>
      <c r="F59" s="19">
        <v>7189147</v>
      </c>
      <c r="G59" s="24">
        <v>21614.17</v>
      </c>
      <c r="H59" s="24">
        <v>0.43</v>
      </c>
      <c r="I59" s="31"/>
      <c r="J59" s="31"/>
      <c r="K59" s="35"/>
    </row>
    <row r="60" spans="2:11" x14ac:dyDescent="0.25">
      <c r="B60" s="8" t="s">
        <v>471</v>
      </c>
      <c r="C60" s="57" t="s">
        <v>472</v>
      </c>
      <c r="D60" s="54" t="s">
        <v>473</v>
      </c>
      <c r="E60" s="6" t="s">
        <v>43</v>
      </c>
      <c r="F60" s="19">
        <v>33102195</v>
      </c>
      <c r="G60" s="24">
        <v>21238.37</v>
      </c>
      <c r="H60" s="24">
        <v>0.43</v>
      </c>
      <c r="I60" s="31"/>
      <c r="J60" s="31"/>
      <c r="K60" s="35"/>
    </row>
    <row r="61" spans="2:11" x14ac:dyDescent="0.25">
      <c r="B61" s="8" t="s">
        <v>1060</v>
      </c>
      <c r="C61" s="57" t="s">
        <v>1061</v>
      </c>
      <c r="D61" s="54" t="s">
        <v>1062</v>
      </c>
      <c r="E61" s="6" t="s">
        <v>1063</v>
      </c>
      <c r="F61" s="19">
        <v>28539000</v>
      </c>
      <c r="G61" s="24">
        <v>21096.03</v>
      </c>
      <c r="H61" s="24">
        <v>0.42</v>
      </c>
      <c r="I61" s="31"/>
      <c r="J61" s="31"/>
      <c r="K61" s="35"/>
    </row>
    <row r="62" spans="2:11" x14ac:dyDescent="0.25">
      <c r="B62" s="8" t="s">
        <v>424</v>
      </c>
      <c r="C62" s="57" t="s">
        <v>425</v>
      </c>
      <c r="D62" s="54" t="s">
        <v>426</v>
      </c>
      <c r="E62" s="6" t="s">
        <v>124</v>
      </c>
      <c r="F62" s="19">
        <v>995000</v>
      </c>
      <c r="G62" s="24">
        <v>20717.89</v>
      </c>
      <c r="H62" s="24">
        <v>0.42</v>
      </c>
      <c r="I62" s="31"/>
      <c r="J62" s="31"/>
      <c r="K62" s="35"/>
    </row>
    <row r="63" spans="2:11" x14ac:dyDescent="0.25">
      <c r="B63" s="8" t="s">
        <v>1064</v>
      </c>
      <c r="C63" s="57" t="s">
        <v>1065</v>
      </c>
      <c r="D63" s="54" t="s">
        <v>1066</v>
      </c>
      <c r="E63" s="6" t="s">
        <v>120</v>
      </c>
      <c r="F63" s="19">
        <v>1886132</v>
      </c>
      <c r="G63" s="24">
        <v>20360.79</v>
      </c>
      <c r="H63" s="24">
        <v>0.41</v>
      </c>
      <c r="I63" s="31"/>
      <c r="J63" s="31"/>
      <c r="K63" s="35"/>
    </row>
    <row r="64" spans="2:11" x14ac:dyDescent="0.25">
      <c r="B64" s="8" t="s">
        <v>316</v>
      </c>
      <c r="C64" s="57" t="s">
        <v>317</v>
      </c>
      <c r="D64" s="54" t="s">
        <v>318</v>
      </c>
      <c r="E64" s="6" t="s">
        <v>57</v>
      </c>
      <c r="F64" s="19">
        <v>1805754</v>
      </c>
      <c r="G64" s="24">
        <v>19410.05</v>
      </c>
      <c r="H64" s="24">
        <v>0.39</v>
      </c>
      <c r="I64" s="31"/>
      <c r="J64" s="31"/>
      <c r="K64" s="35"/>
    </row>
    <row r="65" spans="2:11" x14ac:dyDescent="0.25">
      <c r="B65" s="8" t="s">
        <v>346</v>
      </c>
      <c r="C65" s="57" t="s">
        <v>347</v>
      </c>
      <c r="D65" s="54" t="s">
        <v>348</v>
      </c>
      <c r="E65" s="6" t="s">
        <v>43</v>
      </c>
      <c r="F65" s="19">
        <v>11926429</v>
      </c>
      <c r="G65" s="24">
        <v>17548.55</v>
      </c>
      <c r="H65" s="24">
        <v>0.35</v>
      </c>
      <c r="I65" s="31"/>
      <c r="J65" s="31"/>
      <c r="K65" s="35"/>
    </row>
    <row r="66" spans="2:11" x14ac:dyDescent="0.25">
      <c r="B66" s="8" t="s">
        <v>215</v>
      </c>
      <c r="C66" s="57" t="s">
        <v>216</v>
      </c>
      <c r="D66" s="54" t="s">
        <v>217</v>
      </c>
      <c r="E66" s="6" t="s">
        <v>218</v>
      </c>
      <c r="F66" s="19">
        <v>648536</v>
      </c>
      <c r="G66" s="24">
        <v>17335.37</v>
      </c>
      <c r="H66" s="24">
        <v>0.35</v>
      </c>
      <c r="I66" s="31"/>
      <c r="J66" s="31"/>
      <c r="K66" s="35"/>
    </row>
    <row r="67" spans="2:11" x14ac:dyDescent="0.25">
      <c r="B67" s="8" t="s">
        <v>1067</v>
      </c>
      <c r="C67" s="57" t="s">
        <v>1068</v>
      </c>
      <c r="D67" s="54" t="s">
        <v>1069</v>
      </c>
      <c r="E67" s="6" t="s">
        <v>218</v>
      </c>
      <c r="F67" s="19">
        <v>11172975</v>
      </c>
      <c r="G67" s="24">
        <v>15562.84</v>
      </c>
      <c r="H67" s="24">
        <v>0.31</v>
      </c>
      <c r="I67" s="31"/>
      <c r="J67" s="31"/>
      <c r="K67" s="35"/>
    </row>
    <row r="68" spans="2:11" x14ac:dyDescent="0.25">
      <c r="B68" s="8" t="s">
        <v>1070</v>
      </c>
      <c r="C68" s="57" t="s">
        <v>1071</v>
      </c>
      <c r="D68" s="54" t="s">
        <v>1072</v>
      </c>
      <c r="E68" s="6" t="s">
        <v>173</v>
      </c>
      <c r="F68" s="19">
        <v>114711</v>
      </c>
      <c r="G68" s="24">
        <v>14605.06</v>
      </c>
      <c r="H68" s="24">
        <v>0.28999999999999998</v>
      </c>
      <c r="I68" s="31"/>
      <c r="J68" s="31"/>
      <c r="K68" s="35"/>
    </row>
    <row r="69" spans="2:11" x14ac:dyDescent="0.25">
      <c r="B69" s="8" t="s">
        <v>258</v>
      </c>
      <c r="C69" s="57" t="s">
        <v>259</v>
      </c>
      <c r="D69" s="54" t="s">
        <v>260</v>
      </c>
      <c r="E69" s="6" t="s">
        <v>124</v>
      </c>
      <c r="F69" s="19">
        <v>813026</v>
      </c>
      <c r="G69" s="24">
        <v>14306.01</v>
      </c>
      <c r="H69" s="24">
        <v>0.28999999999999998</v>
      </c>
      <c r="I69" s="31"/>
      <c r="J69" s="31"/>
      <c r="K69" s="35"/>
    </row>
    <row r="70" spans="2:11" x14ac:dyDescent="0.25">
      <c r="B70" s="8" t="s">
        <v>364</v>
      </c>
      <c r="C70" s="57" t="s">
        <v>365</v>
      </c>
      <c r="D70" s="54" t="s">
        <v>366</v>
      </c>
      <c r="E70" s="6" t="s">
        <v>108</v>
      </c>
      <c r="F70" s="19">
        <v>1248272</v>
      </c>
      <c r="G70" s="24">
        <v>14046.8</v>
      </c>
      <c r="H70" s="24">
        <v>0.28000000000000003</v>
      </c>
      <c r="I70" s="31"/>
      <c r="J70" s="31"/>
      <c r="K70" s="35"/>
    </row>
    <row r="71" spans="2:11" x14ac:dyDescent="0.25">
      <c r="B71" s="8" t="s">
        <v>313</v>
      </c>
      <c r="C71" s="57" t="s">
        <v>314</v>
      </c>
      <c r="D71" s="54" t="s">
        <v>315</v>
      </c>
      <c r="E71" s="6" t="s">
        <v>210</v>
      </c>
      <c r="F71" s="19">
        <v>10333817</v>
      </c>
      <c r="G71" s="24">
        <v>13941.35</v>
      </c>
      <c r="H71" s="24">
        <v>0.28000000000000003</v>
      </c>
      <c r="I71" s="31"/>
      <c r="J71" s="31"/>
      <c r="K71" s="35"/>
    </row>
    <row r="72" spans="2:11" x14ac:dyDescent="0.25">
      <c r="B72" s="8" t="s">
        <v>477</v>
      </c>
      <c r="C72" s="57" t="s">
        <v>478</v>
      </c>
      <c r="D72" s="54" t="s">
        <v>479</v>
      </c>
      <c r="E72" s="6" t="s">
        <v>71</v>
      </c>
      <c r="F72" s="19">
        <v>9594645</v>
      </c>
      <c r="G72" s="24">
        <v>13091.89</v>
      </c>
      <c r="H72" s="24">
        <v>0.26</v>
      </c>
      <c r="I72" s="31"/>
      <c r="J72" s="31"/>
      <c r="K72" s="35"/>
    </row>
    <row r="73" spans="2:11" x14ac:dyDescent="0.25">
      <c r="B73" s="8" t="s">
        <v>468</v>
      </c>
      <c r="C73" s="57" t="s">
        <v>469</v>
      </c>
      <c r="D73" s="54" t="s">
        <v>470</v>
      </c>
      <c r="E73" s="6" t="s">
        <v>116</v>
      </c>
      <c r="F73" s="19">
        <v>796647</v>
      </c>
      <c r="G73" s="24">
        <v>12392.64</v>
      </c>
      <c r="H73" s="24">
        <v>0.25</v>
      </c>
      <c r="I73" s="31"/>
      <c r="J73" s="31"/>
      <c r="K73" s="35"/>
    </row>
    <row r="74" spans="2:11" x14ac:dyDescent="0.25">
      <c r="B74" s="8" t="s">
        <v>113</v>
      </c>
      <c r="C74" s="57" t="s">
        <v>114</v>
      </c>
      <c r="D74" s="54" t="s">
        <v>115</v>
      </c>
      <c r="E74" s="6" t="s">
        <v>116</v>
      </c>
      <c r="F74" s="19">
        <v>362333</v>
      </c>
      <c r="G74" s="24">
        <v>11429.43</v>
      </c>
      <c r="H74" s="24">
        <v>0.23</v>
      </c>
      <c r="I74" s="31"/>
      <c r="J74" s="31"/>
      <c r="K74" s="35"/>
    </row>
    <row r="75" spans="2:11" x14ac:dyDescent="0.25">
      <c r="B75" s="8" t="s">
        <v>520</v>
      </c>
      <c r="C75" s="57" t="s">
        <v>521</v>
      </c>
      <c r="D75" s="54" t="s">
        <v>522</v>
      </c>
      <c r="E75" s="6" t="s">
        <v>124</v>
      </c>
      <c r="F75" s="19">
        <v>251576</v>
      </c>
      <c r="G75" s="24">
        <v>11038.4</v>
      </c>
      <c r="H75" s="24">
        <v>0.22</v>
      </c>
      <c r="I75" s="31"/>
      <c r="J75" s="31"/>
      <c r="K75" s="35"/>
    </row>
    <row r="76" spans="2:11" x14ac:dyDescent="0.25">
      <c r="B76" s="8" t="s">
        <v>1073</v>
      </c>
      <c r="C76" s="57" t="s">
        <v>1074</v>
      </c>
      <c r="D76" s="54" t="s">
        <v>1075</v>
      </c>
      <c r="E76" s="6" t="s">
        <v>116</v>
      </c>
      <c r="F76" s="19">
        <v>116363</v>
      </c>
      <c r="G76" s="24">
        <v>9371.8799999999992</v>
      </c>
      <c r="H76" s="24">
        <v>0.19</v>
      </c>
      <c r="I76" s="31"/>
      <c r="J76" s="31"/>
      <c r="K76" s="35"/>
    </row>
    <row r="77" spans="2:11" x14ac:dyDescent="0.25">
      <c r="B77" s="8" t="s">
        <v>923</v>
      </c>
      <c r="C77" s="57" t="s">
        <v>924</v>
      </c>
      <c r="D77" s="54" t="s">
        <v>925</v>
      </c>
      <c r="E77" s="6" t="s">
        <v>75</v>
      </c>
      <c r="F77" s="19">
        <v>2706470</v>
      </c>
      <c r="G77" s="24">
        <v>9318.3799999999992</v>
      </c>
      <c r="H77" s="24">
        <v>0.19</v>
      </c>
      <c r="I77" s="31"/>
      <c r="J77" s="31"/>
      <c r="K77" s="35"/>
    </row>
    <row r="78" spans="2:11" x14ac:dyDescent="0.25">
      <c r="B78" s="8" t="s">
        <v>322</v>
      </c>
      <c r="C78" s="57" t="s">
        <v>323</v>
      </c>
      <c r="D78" s="54" t="s">
        <v>324</v>
      </c>
      <c r="E78" s="6" t="s">
        <v>116</v>
      </c>
      <c r="F78" s="19">
        <v>229555</v>
      </c>
      <c r="G78" s="24">
        <v>8570.44</v>
      </c>
      <c r="H78" s="24">
        <v>0.17</v>
      </c>
      <c r="I78" s="31"/>
      <c r="J78" s="31"/>
      <c r="K78" s="35"/>
    </row>
    <row r="79" spans="2:11" x14ac:dyDescent="0.25">
      <c r="B79" s="8" t="s">
        <v>1076</v>
      </c>
      <c r="C79" s="57" t="s">
        <v>1077</v>
      </c>
      <c r="D79" s="54" t="s">
        <v>1078</v>
      </c>
      <c r="E79" s="6" t="s">
        <v>116</v>
      </c>
      <c r="F79" s="19">
        <v>898953</v>
      </c>
      <c r="G79" s="24">
        <v>7702.68</v>
      </c>
      <c r="H79" s="24">
        <v>0.15</v>
      </c>
      <c r="I79" s="31"/>
      <c r="J79" s="31"/>
      <c r="K79" s="35"/>
    </row>
    <row r="80" spans="2:11" x14ac:dyDescent="0.25">
      <c r="B80" s="8" t="s">
        <v>232</v>
      </c>
      <c r="C80" s="57" t="s">
        <v>233</v>
      </c>
      <c r="D80" s="54" t="s">
        <v>234</v>
      </c>
      <c r="E80" s="6" t="s">
        <v>124</v>
      </c>
      <c r="F80" s="19">
        <v>515000</v>
      </c>
      <c r="G80" s="24">
        <v>6317.51</v>
      </c>
      <c r="H80" s="24">
        <v>0.13</v>
      </c>
      <c r="I80" s="31"/>
      <c r="J80" s="31"/>
      <c r="K80" s="35"/>
    </row>
    <row r="81" spans="2:11" x14ac:dyDescent="0.25">
      <c r="B81" s="8" t="s">
        <v>1079</v>
      </c>
      <c r="C81" s="57" t="s">
        <v>1080</v>
      </c>
      <c r="D81" s="54" t="s">
        <v>1081</v>
      </c>
      <c r="E81" s="6" t="s">
        <v>212</v>
      </c>
      <c r="F81" s="19">
        <v>9934596</v>
      </c>
      <c r="G81" s="24">
        <v>5845.52</v>
      </c>
      <c r="H81" s="24">
        <v>0.12</v>
      </c>
      <c r="I81" s="31"/>
      <c r="J81" s="31"/>
      <c r="K81" s="35"/>
    </row>
    <row r="82" spans="2:11" x14ac:dyDescent="0.25">
      <c r="B82" s="8" t="s">
        <v>1082</v>
      </c>
      <c r="C82" s="57" t="s">
        <v>1083</v>
      </c>
      <c r="D82" s="54" t="s">
        <v>1084</v>
      </c>
      <c r="E82" s="6" t="s">
        <v>131</v>
      </c>
      <c r="F82" s="19">
        <v>518414</v>
      </c>
      <c r="G82" s="24">
        <v>5344.33</v>
      </c>
      <c r="H82" s="24">
        <v>0.11</v>
      </c>
      <c r="I82" s="31"/>
      <c r="J82" s="31"/>
      <c r="K82" s="35"/>
    </row>
    <row r="83" spans="2:11" x14ac:dyDescent="0.25">
      <c r="B83" s="8" t="s">
        <v>352</v>
      </c>
      <c r="C83" s="57" t="s">
        <v>353</v>
      </c>
      <c r="D83" s="54" t="s">
        <v>354</v>
      </c>
      <c r="E83" s="6" t="s">
        <v>143</v>
      </c>
      <c r="F83" s="19">
        <v>10586727</v>
      </c>
      <c r="G83" s="24">
        <v>4833.8999999999996</v>
      </c>
      <c r="H83" s="24">
        <v>0.1</v>
      </c>
      <c r="I83" s="31"/>
      <c r="J83" s="31"/>
      <c r="K83" s="35"/>
    </row>
    <row r="84" spans="2:11" x14ac:dyDescent="0.25">
      <c r="B84" s="8" t="s">
        <v>929</v>
      </c>
      <c r="C84" s="57" t="s">
        <v>930</v>
      </c>
      <c r="D84" s="54" t="s">
        <v>931</v>
      </c>
      <c r="E84" s="6" t="s">
        <v>267</v>
      </c>
      <c r="F84" s="19">
        <v>2036417</v>
      </c>
      <c r="G84" s="24">
        <v>4759.1099999999997</v>
      </c>
      <c r="H84" s="24">
        <v>0.1</v>
      </c>
      <c r="I84" s="31"/>
      <c r="J84" s="31"/>
      <c r="K84" s="35"/>
    </row>
    <row r="85" spans="2:11" x14ac:dyDescent="0.25">
      <c r="B85" s="8" t="s">
        <v>1085</v>
      </c>
      <c r="C85" s="57" t="s">
        <v>1086</v>
      </c>
      <c r="D85" s="54" t="s">
        <v>1087</v>
      </c>
      <c r="E85" s="6" t="s">
        <v>75</v>
      </c>
      <c r="F85" s="19">
        <v>1350179</v>
      </c>
      <c r="G85" s="24">
        <v>3813.58</v>
      </c>
      <c r="H85" s="24">
        <v>0.08</v>
      </c>
      <c r="I85" s="31"/>
      <c r="J85" s="31"/>
      <c r="K85" s="35"/>
    </row>
    <row r="86" spans="2:11" x14ac:dyDescent="0.25">
      <c r="B86" s="8" t="s">
        <v>1088</v>
      </c>
      <c r="C86" s="57" t="s">
        <v>1089</v>
      </c>
      <c r="D86" s="54" t="s">
        <v>1090</v>
      </c>
      <c r="E86" s="6" t="s">
        <v>143</v>
      </c>
      <c r="F86" s="19">
        <v>200000</v>
      </c>
      <c r="G86" s="24">
        <v>3581.6</v>
      </c>
      <c r="H86" s="24">
        <v>7.0000000000000007E-2</v>
      </c>
      <c r="I86" s="31"/>
      <c r="J86" s="31"/>
      <c r="K86" s="35"/>
    </row>
    <row r="87" spans="2:11" x14ac:dyDescent="0.25">
      <c r="B87" s="8" t="s">
        <v>523</v>
      </c>
      <c r="C87" s="57" t="s">
        <v>524</v>
      </c>
      <c r="D87" s="54" t="s">
        <v>525</v>
      </c>
      <c r="E87" s="6" t="s">
        <v>86</v>
      </c>
      <c r="F87" s="19">
        <v>371779</v>
      </c>
      <c r="G87" s="24">
        <v>2852.29</v>
      </c>
      <c r="H87" s="24">
        <v>0.06</v>
      </c>
      <c r="I87" s="31"/>
      <c r="J87" s="31"/>
      <c r="K87" s="35"/>
    </row>
    <row r="88" spans="2:11" x14ac:dyDescent="0.25">
      <c r="B88" s="8" t="s">
        <v>1091</v>
      </c>
      <c r="C88" s="57" t="s">
        <v>1092</v>
      </c>
      <c r="D88" s="54" t="s">
        <v>1093</v>
      </c>
      <c r="E88" s="6" t="s">
        <v>210</v>
      </c>
      <c r="F88" s="19">
        <v>2606407</v>
      </c>
      <c r="G88" s="24">
        <v>1091.3</v>
      </c>
      <c r="H88" s="24">
        <v>0.02</v>
      </c>
      <c r="I88" s="31"/>
      <c r="J88" s="31"/>
      <c r="K88" s="35"/>
    </row>
    <row r="89" spans="2:11" x14ac:dyDescent="0.25">
      <c r="C89" s="58" t="s">
        <v>185</v>
      </c>
      <c r="D89" s="54"/>
      <c r="E89" s="6"/>
      <c r="F89" s="19"/>
      <c r="G89" s="25">
        <v>3863307.98</v>
      </c>
      <c r="H89" s="25">
        <v>77.58</v>
      </c>
      <c r="I89" s="31"/>
      <c r="J89" s="31"/>
      <c r="K89" s="35"/>
    </row>
    <row r="90" spans="2:11" x14ac:dyDescent="0.25">
      <c r="C90" s="57"/>
      <c r="D90" s="54"/>
      <c r="E90" s="6"/>
      <c r="F90" s="19"/>
      <c r="G90" s="24"/>
      <c r="H90" s="24"/>
      <c r="I90" s="31"/>
      <c r="J90" s="31"/>
      <c r="K90" s="35"/>
    </row>
    <row r="91" spans="2:11" x14ac:dyDescent="0.25">
      <c r="C91" s="58" t="s">
        <v>3</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9" t="s">
        <v>4</v>
      </c>
      <c r="D93" s="54"/>
      <c r="E93" s="6"/>
      <c r="F93" s="19"/>
      <c r="G93" s="24"/>
      <c r="H93" s="24"/>
      <c r="I93" s="31"/>
      <c r="J93" s="31"/>
      <c r="K93" s="35"/>
    </row>
    <row r="94" spans="2:11" x14ac:dyDescent="0.25">
      <c r="B94" s="8" t="s">
        <v>988</v>
      </c>
      <c r="C94" s="57" t="s">
        <v>989</v>
      </c>
      <c r="D94" s="54" t="s">
        <v>990</v>
      </c>
      <c r="E94" s="6" t="s">
        <v>135</v>
      </c>
      <c r="F94" s="19">
        <v>1079430</v>
      </c>
      <c r="G94" s="24">
        <v>75037.679999999993</v>
      </c>
      <c r="H94" s="24">
        <v>1.51</v>
      </c>
      <c r="I94" s="31"/>
      <c r="J94" s="31"/>
      <c r="K94" s="35"/>
    </row>
    <row r="95" spans="2:11" x14ac:dyDescent="0.25">
      <c r="B95" s="8" t="s">
        <v>398</v>
      </c>
      <c r="C95" s="57" t="s">
        <v>399</v>
      </c>
      <c r="D95" s="54" t="s">
        <v>400</v>
      </c>
      <c r="E95" s="6" t="s">
        <v>135</v>
      </c>
      <c r="F95" s="19">
        <v>329663</v>
      </c>
      <c r="G95" s="24">
        <v>55146.74</v>
      </c>
      <c r="H95" s="24">
        <v>1.1100000000000001</v>
      </c>
      <c r="I95" s="31"/>
      <c r="J95" s="31"/>
      <c r="K95" s="35"/>
    </row>
    <row r="96" spans="2:11" x14ac:dyDescent="0.25">
      <c r="C96" s="58" t="s">
        <v>185</v>
      </c>
      <c r="D96" s="54"/>
      <c r="E96" s="6"/>
      <c r="F96" s="19"/>
      <c r="G96" s="25">
        <v>130184.42</v>
      </c>
      <c r="H96" s="25">
        <v>2.62</v>
      </c>
      <c r="I96" s="31"/>
      <c r="J96" s="31"/>
      <c r="K96" s="35"/>
    </row>
    <row r="97" spans="1:11" x14ac:dyDescent="0.25">
      <c r="C97" s="57"/>
      <c r="D97" s="54"/>
      <c r="E97" s="6"/>
      <c r="F97" s="19"/>
      <c r="G97" s="24"/>
      <c r="H97" s="24"/>
      <c r="I97" s="31"/>
      <c r="J97" s="31"/>
      <c r="K97" s="35"/>
    </row>
    <row r="98" spans="1:11" x14ac:dyDescent="0.25">
      <c r="C98" s="59" t="s">
        <v>5251</v>
      </c>
      <c r="D98" s="54"/>
      <c r="E98" s="6"/>
      <c r="F98" s="19"/>
      <c r="G98" s="24"/>
      <c r="H98" s="24"/>
      <c r="I98" s="31"/>
      <c r="J98" s="31"/>
      <c r="K98" s="35"/>
    </row>
    <row r="99" spans="1:11" x14ac:dyDescent="0.25">
      <c r="B99" s="8" t="s">
        <v>660</v>
      </c>
      <c r="C99" s="57" t="s">
        <v>661</v>
      </c>
      <c r="D99" s="54" t="s">
        <v>662</v>
      </c>
      <c r="E99" s="6" t="s">
        <v>139</v>
      </c>
      <c r="F99" s="19">
        <v>10516950</v>
      </c>
      <c r="G99" s="24">
        <v>44887.39</v>
      </c>
      <c r="H99" s="24">
        <v>0.9</v>
      </c>
      <c r="I99" s="31"/>
      <c r="J99" s="31"/>
      <c r="K99" s="35"/>
    </row>
    <row r="100" spans="1:11" x14ac:dyDescent="0.25">
      <c r="C100" s="58" t="s">
        <v>185</v>
      </c>
      <c r="D100" s="54"/>
      <c r="E100" s="6"/>
      <c r="F100" s="19"/>
      <c r="G100" s="25">
        <v>44887.39</v>
      </c>
      <c r="H100" s="25">
        <v>0.9</v>
      </c>
      <c r="I100" s="31"/>
      <c r="J100" s="31"/>
      <c r="K100" s="35"/>
    </row>
    <row r="101" spans="1:11" x14ac:dyDescent="0.25">
      <c r="C101" s="57"/>
      <c r="D101" s="54"/>
      <c r="E101" s="6"/>
      <c r="F101" s="19"/>
      <c r="G101" s="24"/>
      <c r="H101" s="24"/>
      <c r="I101" s="31"/>
      <c r="J101" s="31"/>
      <c r="K101" s="35"/>
    </row>
    <row r="102" spans="1:11" x14ac:dyDescent="0.25">
      <c r="A102" s="10"/>
      <c r="B102" s="28"/>
      <c r="C102" s="58" t="s">
        <v>5</v>
      </c>
      <c r="D102" s="54"/>
      <c r="E102" s="6"/>
      <c r="F102" s="19"/>
      <c r="G102" s="24"/>
      <c r="H102" s="24"/>
      <c r="I102" s="31"/>
      <c r="J102" s="31"/>
      <c r="K102" s="35"/>
    </row>
    <row r="103" spans="1:11" x14ac:dyDescent="0.25">
      <c r="C103" s="59" t="s">
        <v>6</v>
      </c>
      <c r="D103" s="54"/>
      <c r="E103" s="6"/>
      <c r="F103" s="19"/>
      <c r="G103" s="24"/>
      <c r="H103" s="24"/>
      <c r="I103" s="31"/>
      <c r="J103" s="31"/>
      <c r="K103" s="35"/>
    </row>
    <row r="104" spans="1:11" x14ac:dyDescent="0.25">
      <c r="B104" s="8" t="s">
        <v>1094</v>
      </c>
      <c r="C104" s="57" t="s">
        <v>845</v>
      </c>
      <c r="D104" s="54" t="s">
        <v>1095</v>
      </c>
      <c r="E104" s="6" t="s">
        <v>671</v>
      </c>
      <c r="F104" s="19">
        <v>33500</v>
      </c>
      <c r="G104" s="24">
        <v>34044.879999999997</v>
      </c>
      <c r="H104" s="24">
        <v>0.68</v>
      </c>
      <c r="I104" s="31">
        <v>6.61</v>
      </c>
      <c r="J104" s="31"/>
      <c r="K104" s="35" t="s">
        <v>667</v>
      </c>
    </row>
    <row r="105" spans="1:11" x14ac:dyDescent="0.25">
      <c r="B105" s="8" t="s">
        <v>1096</v>
      </c>
      <c r="C105" s="57" t="s">
        <v>845</v>
      </c>
      <c r="D105" s="54" t="s">
        <v>1097</v>
      </c>
      <c r="E105" s="6" t="s">
        <v>671</v>
      </c>
      <c r="F105" s="19">
        <v>27500</v>
      </c>
      <c r="G105" s="24">
        <v>27946.05</v>
      </c>
      <c r="H105" s="24">
        <v>0.56000000000000005</v>
      </c>
      <c r="I105" s="31">
        <v>6.61</v>
      </c>
      <c r="J105" s="31"/>
      <c r="K105" s="35" t="s">
        <v>667</v>
      </c>
    </row>
    <row r="106" spans="1:11" x14ac:dyDescent="0.25">
      <c r="B106" s="8" t="s">
        <v>1098</v>
      </c>
      <c r="C106" s="57" t="s">
        <v>716</v>
      </c>
      <c r="D106" s="54" t="s">
        <v>1099</v>
      </c>
      <c r="E106" s="6" t="s">
        <v>718</v>
      </c>
      <c r="F106" s="19">
        <v>16500</v>
      </c>
      <c r="G106" s="24">
        <v>16792.259999999998</v>
      </c>
      <c r="H106" s="24">
        <v>0.34</v>
      </c>
      <c r="I106" s="31">
        <v>6.62</v>
      </c>
      <c r="J106" s="31"/>
      <c r="K106" s="35" t="s">
        <v>667</v>
      </c>
    </row>
    <row r="107" spans="1:11" x14ac:dyDescent="0.25">
      <c r="B107" s="8" t="s">
        <v>1100</v>
      </c>
      <c r="C107" s="57" t="s">
        <v>716</v>
      </c>
      <c r="D107" s="54" t="s">
        <v>1101</v>
      </c>
      <c r="E107" s="6" t="s">
        <v>718</v>
      </c>
      <c r="F107" s="19">
        <v>13000</v>
      </c>
      <c r="G107" s="24">
        <v>13179.73</v>
      </c>
      <c r="H107" s="24">
        <v>0.26</v>
      </c>
      <c r="I107" s="31">
        <v>6.6</v>
      </c>
      <c r="J107" s="31"/>
      <c r="K107" s="35"/>
    </row>
    <row r="108" spans="1:11" x14ac:dyDescent="0.25">
      <c r="B108" s="8" t="s">
        <v>1102</v>
      </c>
      <c r="C108" s="57" t="s">
        <v>716</v>
      </c>
      <c r="D108" s="54" t="s">
        <v>1103</v>
      </c>
      <c r="E108" s="6" t="s">
        <v>671</v>
      </c>
      <c r="F108" s="19">
        <v>1000</v>
      </c>
      <c r="G108" s="24">
        <v>10004.26</v>
      </c>
      <c r="H108" s="24">
        <v>0.2</v>
      </c>
      <c r="I108" s="31">
        <v>6.0796000000000001</v>
      </c>
      <c r="J108" s="31"/>
      <c r="K108" s="35" t="s">
        <v>667</v>
      </c>
    </row>
    <row r="109" spans="1:11" x14ac:dyDescent="0.25">
      <c r="C109" s="58" t="s">
        <v>185</v>
      </c>
      <c r="D109" s="54"/>
      <c r="E109" s="6"/>
      <c r="F109" s="19"/>
      <c r="G109" s="25">
        <v>101967.18</v>
      </c>
      <c r="H109" s="25">
        <v>2.04</v>
      </c>
      <c r="I109" s="31"/>
      <c r="J109" s="31"/>
      <c r="K109" s="35"/>
    </row>
    <row r="110" spans="1:11" x14ac:dyDescent="0.25">
      <c r="C110" s="57"/>
      <c r="D110" s="54"/>
      <c r="E110" s="6"/>
      <c r="F110" s="19"/>
      <c r="G110" s="24"/>
      <c r="H110" s="24"/>
      <c r="I110" s="31"/>
      <c r="J110" s="31"/>
      <c r="K110" s="35"/>
    </row>
    <row r="111" spans="1:11" x14ac:dyDescent="0.25">
      <c r="C111" s="58" t="s">
        <v>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C113" s="58" t="s">
        <v>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9</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10</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A120" s="28"/>
      <c r="B120" s="28"/>
      <c r="C120" s="58" t="s">
        <v>13</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14</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15</v>
      </c>
      <c r="D124" s="54"/>
      <c r="E124" s="6"/>
      <c r="F124" s="19"/>
      <c r="G124" s="24"/>
      <c r="H124" s="24"/>
      <c r="I124" s="31"/>
      <c r="J124" s="31"/>
      <c r="K124" s="35"/>
    </row>
    <row r="125" spans="1:11" x14ac:dyDescent="0.25">
      <c r="B125" s="8" t="s">
        <v>1104</v>
      </c>
      <c r="C125" s="57" t="s">
        <v>1105</v>
      </c>
      <c r="D125" s="54" t="s">
        <v>1106</v>
      </c>
      <c r="E125" s="6" t="s">
        <v>199</v>
      </c>
      <c r="F125" s="19">
        <v>30000000</v>
      </c>
      <c r="G125" s="24">
        <v>28625.759999999998</v>
      </c>
      <c r="H125" s="24">
        <v>0.56999999999999995</v>
      </c>
      <c r="I125" s="31">
        <v>5.5103</v>
      </c>
      <c r="J125" s="31"/>
      <c r="K125" s="35"/>
    </row>
    <row r="126" spans="1:11" x14ac:dyDescent="0.25">
      <c r="B126" s="8" t="s">
        <v>1107</v>
      </c>
      <c r="C126" s="57" t="s">
        <v>1108</v>
      </c>
      <c r="D126" s="54" t="s">
        <v>1109</v>
      </c>
      <c r="E126" s="6" t="s">
        <v>199</v>
      </c>
      <c r="F126" s="19">
        <v>25000000</v>
      </c>
      <c r="G126" s="24">
        <v>24860.7</v>
      </c>
      <c r="H126" s="24">
        <v>0.5</v>
      </c>
      <c r="I126" s="31">
        <v>5.3825000000000003</v>
      </c>
      <c r="J126" s="31"/>
      <c r="K126" s="35"/>
    </row>
    <row r="127" spans="1:11" x14ac:dyDescent="0.25">
      <c r="B127" s="8" t="s">
        <v>1110</v>
      </c>
      <c r="C127" s="57" t="s">
        <v>1111</v>
      </c>
      <c r="D127" s="54" t="s">
        <v>1112</v>
      </c>
      <c r="E127" s="6" t="s">
        <v>199</v>
      </c>
      <c r="F127" s="19">
        <v>20000000</v>
      </c>
      <c r="G127" s="24">
        <v>19991.3</v>
      </c>
      <c r="H127" s="24">
        <v>0.4</v>
      </c>
      <c r="I127" s="31">
        <v>5.2948000000000004</v>
      </c>
      <c r="J127" s="31"/>
      <c r="K127" s="35"/>
    </row>
    <row r="128" spans="1:11" x14ac:dyDescent="0.25">
      <c r="B128" s="8" t="s">
        <v>1113</v>
      </c>
      <c r="C128" s="57" t="s">
        <v>1114</v>
      </c>
      <c r="D128" s="54" t="s">
        <v>1115</v>
      </c>
      <c r="E128" s="6" t="s">
        <v>199</v>
      </c>
      <c r="F128" s="19">
        <v>20000000</v>
      </c>
      <c r="G128" s="24">
        <v>19906.62</v>
      </c>
      <c r="H128" s="24">
        <v>0.4</v>
      </c>
      <c r="I128" s="31">
        <v>5.3506</v>
      </c>
      <c r="J128" s="31"/>
      <c r="K128" s="35"/>
    </row>
    <row r="129" spans="1:11" x14ac:dyDescent="0.25">
      <c r="B129" s="8" t="s">
        <v>1116</v>
      </c>
      <c r="C129" s="57" t="s">
        <v>1117</v>
      </c>
      <c r="D129" s="54" t="s">
        <v>1118</v>
      </c>
      <c r="E129" s="6" t="s">
        <v>199</v>
      </c>
      <c r="F129" s="19">
        <v>20000000</v>
      </c>
      <c r="G129" s="24">
        <v>19103.099999999999</v>
      </c>
      <c r="H129" s="24">
        <v>0.38</v>
      </c>
      <c r="I129" s="31">
        <v>5.5103</v>
      </c>
      <c r="J129" s="31"/>
      <c r="K129" s="35"/>
    </row>
    <row r="130" spans="1:11" x14ac:dyDescent="0.25">
      <c r="B130" s="8" t="s">
        <v>196</v>
      </c>
      <c r="C130" s="57" t="s">
        <v>197</v>
      </c>
      <c r="D130" s="54" t="s">
        <v>198</v>
      </c>
      <c r="E130" s="6" t="s">
        <v>199</v>
      </c>
      <c r="F130" s="19">
        <v>9000000</v>
      </c>
      <c r="G130" s="24">
        <v>8545.1299999999992</v>
      </c>
      <c r="H130" s="24">
        <v>0.17</v>
      </c>
      <c r="I130" s="31">
        <v>5.5041000000000002</v>
      </c>
      <c r="J130" s="31"/>
      <c r="K130" s="35"/>
    </row>
    <row r="131" spans="1:11" x14ac:dyDescent="0.25">
      <c r="C131" s="58" t="s">
        <v>185</v>
      </c>
      <c r="D131" s="54"/>
      <c r="E131" s="6"/>
      <c r="F131" s="19"/>
      <c r="G131" s="25">
        <v>121032.61</v>
      </c>
      <c r="H131" s="25">
        <v>2.42</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17</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A138" s="28"/>
      <c r="B138" s="28"/>
      <c r="C138" s="58" t="s">
        <v>19</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20</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21</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22</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23</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24</v>
      </c>
      <c r="D148" s="54"/>
      <c r="E148" s="6"/>
      <c r="F148" s="19"/>
      <c r="G148" s="24"/>
      <c r="H148" s="24"/>
      <c r="I148" s="31"/>
      <c r="J148" s="31"/>
      <c r="K148" s="35"/>
    </row>
    <row r="149" spans="1:54" x14ac:dyDescent="0.25">
      <c r="B149" s="8" t="s">
        <v>200</v>
      </c>
      <c r="C149" s="57" t="s">
        <v>201</v>
      </c>
      <c r="D149" s="54"/>
      <c r="E149" s="6"/>
      <c r="F149" s="19"/>
      <c r="G149" s="24">
        <v>721980.48</v>
      </c>
      <c r="H149" s="24">
        <v>14.49</v>
      </c>
      <c r="I149" s="31"/>
      <c r="J149" s="31"/>
      <c r="K149" s="35"/>
    </row>
    <row r="150" spans="1:54" x14ac:dyDescent="0.25">
      <c r="C150" s="58" t="s">
        <v>185</v>
      </c>
      <c r="D150" s="54"/>
      <c r="E150" s="6"/>
      <c r="F150" s="19"/>
      <c r="G150" s="25">
        <v>721980.48</v>
      </c>
      <c r="H150" s="25">
        <v>14.49</v>
      </c>
      <c r="I150" s="31"/>
      <c r="J150" s="31"/>
      <c r="K150" s="35"/>
    </row>
    <row r="151" spans="1:54" x14ac:dyDescent="0.25">
      <c r="C151" s="57"/>
      <c r="D151" s="54"/>
      <c r="E151" s="6"/>
      <c r="F151" s="19"/>
      <c r="G151" s="24"/>
      <c r="H151" s="24"/>
      <c r="I151" s="31"/>
      <c r="J151" s="31"/>
      <c r="K151" s="35"/>
    </row>
    <row r="152" spans="1:54" x14ac:dyDescent="0.25">
      <c r="A152" s="10"/>
      <c r="B152" s="28"/>
      <c r="C152" s="58" t="s">
        <v>25</v>
      </c>
      <c r="D152" s="54"/>
      <c r="E152" s="6"/>
      <c r="F152" s="19"/>
      <c r="G152" s="24"/>
      <c r="H152" s="24"/>
      <c r="I152" s="31"/>
      <c r="J152" s="31"/>
      <c r="K152" s="35"/>
    </row>
    <row r="153" spans="1:54" s="2" customFormat="1" ht="13.5" x14ac:dyDescent="0.25">
      <c r="A153" s="28"/>
      <c r="B153" s="28"/>
      <c r="C153" s="57" t="s">
        <v>5183</v>
      </c>
      <c r="D153" s="54"/>
      <c r="E153" s="6"/>
      <c r="F153" s="19"/>
      <c r="G153" s="24">
        <v>2014</v>
      </c>
      <c r="H153" s="24">
        <v>0.04</v>
      </c>
      <c r="I153" s="31"/>
      <c r="J153" s="31"/>
      <c r="K153" s="35"/>
      <c r="L153" s="3"/>
      <c r="AI153" s="3"/>
      <c r="AV153" s="3"/>
      <c r="AX153" s="3"/>
      <c r="BB153" s="3"/>
    </row>
    <row r="154" spans="1:54" x14ac:dyDescent="0.25">
      <c r="B154" s="8"/>
      <c r="C154" s="57" t="s">
        <v>202</v>
      </c>
      <c r="D154" s="54"/>
      <c r="E154" s="6"/>
      <c r="F154" s="19"/>
      <c r="G154" s="24">
        <v>-1622.43</v>
      </c>
      <c r="H154" s="24">
        <v>-0.09</v>
      </c>
      <c r="I154" s="31"/>
      <c r="J154" s="31"/>
      <c r="K154" s="35"/>
    </row>
    <row r="155" spans="1:54" x14ac:dyDescent="0.25">
      <c r="C155" s="58" t="s">
        <v>185</v>
      </c>
      <c r="D155" s="54"/>
      <c r="E155" s="6"/>
      <c r="F155" s="19"/>
      <c r="G155" s="25">
        <v>391.57</v>
      </c>
      <c r="H155" s="25">
        <v>-4.9999999999999996E-2</v>
      </c>
      <c r="I155" s="31"/>
      <c r="J155" s="31"/>
      <c r="K155" s="35"/>
    </row>
    <row r="156" spans="1:54" x14ac:dyDescent="0.25">
      <c r="C156" s="57"/>
      <c r="D156" s="54"/>
      <c r="E156" s="6"/>
      <c r="F156" s="19"/>
      <c r="G156" s="24"/>
      <c r="H156" s="24"/>
      <c r="I156" s="31"/>
      <c r="J156" s="31"/>
      <c r="K156" s="35"/>
    </row>
    <row r="157" spans="1:54" x14ac:dyDescent="0.25">
      <c r="C157" s="60" t="s">
        <v>203</v>
      </c>
      <c r="D157" s="55"/>
      <c r="E157" s="5"/>
      <c r="F157" s="20"/>
      <c r="G157" s="26">
        <v>4983751.63</v>
      </c>
      <c r="H157" s="26">
        <v>100.00000000000001</v>
      </c>
      <c r="I157" s="32"/>
      <c r="J157" s="32"/>
      <c r="K157" s="36"/>
    </row>
    <row r="159" spans="1:54" s="50" customFormat="1" ht="15.75" x14ac:dyDescent="0.3">
      <c r="C159" s="50" t="s">
        <v>4935</v>
      </c>
      <c r="F159" s="51"/>
      <c r="G159" s="51"/>
      <c r="H159" s="51"/>
    </row>
    <row r="160" spans="1:54" s="42" customFormat="1" ht="27" x14ac:dyDescent="0.25">
      <c r="B160" s="43"/>
      <c r="C160" s="43" t="s">
        <v>4930</v>
      </c>
      <c r="D160" s="43" t="s">
        <v>4931</v>
      </c>
      <c r="E160" s="43" t="s">
        <v>4932</v>
      </c>
      <c r="F160" s="44" t="s">
        <v>34</v>
      </c>
      <c r="G160" s="45" t="s">
        <v>4933</v>
      </c>
      <c r="H160" s="44" t="s">
        <v>36</v>
      </c>
      <c r="I160" s="43" t="s">
        <v>39</v>
      </c>
    </row>
    <row r="161" spans="2:11" s="42" customFormat="1" ht="13.5" x14ac:dyDescent="0.25">
      <c r="B161" s="43"/>
      <c r="C161" s="43" t="s">
        <v>5009</v>
      </c>
      <c r="D161" s="43"/>
      <c r="E161" s="43"/>
      <c r="F161" s="44"/>
      <c r="G161" s="45"/>
      <c r="H161" s="44"/>
      <c r="I161" s="43"/>
    </row>
    <row r="162" spans="2:11" s="2" customFormat="1" ht="13.5" x14ac:dyDescent="0.25">
      <c r="B162" s="46">
        <v>2300146</v>
      </c>
      <c r="C162" s="46" t="s">
        <v>5254</v>
      </c>
      <c r="D162" s="46" t="s">
        <v>4928</v>
      </c>
      <c r="E162" s="46"/>
      <c r="F162" s="47">
        <v>5285</v>
      </c>
      <c r="G162" s="47">
        <v>3174.60437</v>
      </c>
      <c r="H162" s="47">
        <v>0.06</v>
      </c>
      <c r="I162" s="46"/>
    </row>
    <row r="163" spans="2:11" s="2" customFormat="1" ht="13.5" x14ac:dyDescent="0.25">
      <c r="B163" s="46">
        <v>2300145</v>
      </c>
      <c r="C163" s="46" t="s">
        <v>5253</v>
      </c>
      <c r="D163" s="46" t="s">
        <v>4928</v>
      </c>
      <c r="E163" s="46"/>
      <c r="F163" s="47">
        <v>1900200</v>
      </c>
      <c r="G163" s="47">
        <v>501413.37479999999</v>
      </c>
      <c r="H163" s="47">
        <v>10.06</v>
      </c>
      <c r="I163" s="46"/>
    </row>
    <row r="164" spans="2:11" s="1" customFormat="1" ht="13.5" x14ac:dyDescent="0.25">
      <c r="B164" s="48"/>
      <c r="C164" s="48" t="s">
        <v>4929</v>
      </c>
      <c r="D164" s="48"/>
      <c r="E164" s="48"/>
      <c r="F164" s="49"/>
      <c r="G164" s="49"/>
      <c r="H164" s="49"/>
      <c r="I164" s="48"/>
    </row>
    <row r="165" spans="2:11" s="2" customFormat="1" ht="13.5" x14ac:dyDescent="0.25">
      <c r="B165" s="46">
        <v>2221462</v>
      </c>
      <c r="C165" s="46" t="s">
        <v>4981</v>
      </c>
      <c r="D165" s="46" t="s">
        <v>4928</v>
      </c>
      <c r="E165" s="46" t="s">
        <v>53</v>
      </c>
      <c r="F165" s="47">
        <v>932400</v>
      </c>
      <c r="G165" s="47">
        <v>29421.882000000001</v>
      </c>
      <c r="H165" s="47">
        <v>0.59</v>
      </c>
      <c r="I165" s="46"/>
    </row>
    <row r="166" spans="2:11" s="1" customFormat="1" ht="13.5" x14ac:dyDescent="0.25">
      <c r="B166" s="48"/>
      <c r="C166" s="48" t="s">
        <v>4934</v>
      </c>
      <c r="D166" s="48"/>
      <c r="E166" s="48"/>
      <c r="F166" s="49"/>
      <c r="G166" s="49">
        <v>534009.86117000005</v>
      </c>
      <c r="H166" s="49">
        <v>10.71</v>
      </c>
      <c r="I166" s="48"/>
    </row>
    <row r="168" spans="2:11" x14ac:dyDescent="0.25">
      <c r="C168" s="1" t="s">
        <v>204</v>
      </c>
    </row>
    <row r="169" spans="2:11" x14ac:dyDescent="0.25">
      <c r="C169" s="37" t="s">
        <v>205</v>
      </c>
      <c r="D169" s="37"/>
      <c r="E169" s="37"/>
      <c r="F169" s="37"/>
      <c r="G169" s="37"/>
      <c r="H169" s="37"/>
      <c r="I169" s="37"/>
      <c r="J169" s="37"/>
      <c r="K169" s="37"/>
    </row>
    <row r="170" spans="2:11" x14ac:dyDescent="0.25">
      <c r="C170" s="2" t="s">
        <v>206</v>
      </c>
    </row>
    <row r="171" spans="2:11" x14ac:dyDescent="0.25">
      <c r="C171" s="2" t="s">
        <v>207</v>
      </c>
    </row>
    <row r="172" spans="2:11" ht="30" customHeight="1" x14ac:dyDescent="0.25">
      <c r="C172" s="84" t="s">
        <v>208</v>
      </c>
      <c r="D172" s="85"/>
      <c r="E172" s="85"/>
      <c r="F172" s="85"/>
      <c r="G172" s="85"/>
      <c r="H172" s="85"/>
      <c r="I172" s="85"/>
      <c r="J172" s="85"/>
      <c r="K172" s="85"/>
    </row>
    <row r="173" spans="2:11" x14ac:dyDescent="0.25">
      <c r="C173" s="2" t="s">
        <v>209</v>
      </c>
    </row>
    <row r="174" spans="2:11" x14ac:dyDescent="0.25">
      <c r="C174" s="2" t="s">
        <v>5234</v>
      </c>
    </row>
    <row r="176" spans="2:11" x14ac:dyDescent="0.25">
      <c r="C176" s="1" t="s">
        <v>5327</v>
      </c>
      <c r="E176" s="82" t="s">
        <v>5328</v>
      </c>
    </row>
    <row r="177" spans="5:5" x14ac:dyDescent="0.25">
      <c r="E177" s="2" t="s">
        <v>5331</v>
      </c>
    </row>
  </sheetData>
  <mergeCells count="1">
    <mergeCell ref="C172:K172"/>
  </mergeCells>
  <hyperlinks>
    <hyperlink ref="J2" location="'Index'!A1" display="'Index'!A1" xr:uid="{26C36160-3670-4D52-B426-528854FC33D6}"/>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6806-CA26-4194-8BF6-E74247E53185}">
  <sheetPr codeName="Sheet1"/>
  <dimension ref="A1:IV74"/>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4725</v>
      </c>
      <c r="J2" s="38" t="s">
        <v>4923</v>
      </c>
    </row>
    <row r="3" spans="1:54" ht="16.5" x14ac:dyDescent="0.3">
      <c r="C3" s="1" t="s">
        <v>28</v>
      </c>
      <c r="D3" s="21" t="s">
        <v>2313</v>
      </c>
      <c r="F3" s="67" t="s">
        <v>5255</v>
      </c>
      <c r="G3" s="13" t="s">
        <v>5256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9" t="s">
        <v>4726</v>
      </c>
      <c r="D45" s="54"/>
      <c r="E45" s="6"/>
      <c r="F45" s="19"/>
      <c r="G45" s="24"/>
      <c r="H45" s="24"/>
      <c r="I45" s="31"/>
      <c r="J45" s="31"/>
      <c r="K45" s="35"/>
    </row>
    <row r="46" spans="1:11" x14ac:dyDescent="0.25">
      <c r="A46" s="28"/>
      <c r="B46" s="28"/>
      <c r="C46" s="57" t="s">
        <v>4728</v>
      </c>
      <c r="D46" s="54" t="s">
        <v>4727</v>
      </c>
      <c r="E46" s="6" t="s">
        <v>4728</v>
      </c>
      <c r="F46" s="19">
        <v>165529.55540000001</v>
      </c>
      <c r="G46" s="24">
        <v>271413.84999999998</v>
      </c>
      <c r="H46" s="24">
        <v>98</v>
      </c>
      <c r="I46" s="31"/>
      <c r="J46" s="31"/>
      <c r="K46" s="35"/>
    </row>
    <row r="47" spans="1:11" x14ac:dyDescent="0.25">
      <c r="A47" s="28"/>
      <c r="B47" s="28"/>
      <c r="C47" s="58" t="s">
        <v>185</v>
      </c>
      <c r="D47" s="54"/>
      <c r="E47" s="6"/>
      <c r="F47" s="19"/>
      <c r="G47" s="25">
        <v>271413.84999999998</v>
      </c>
      <c r="H47" s="25">
        <v>98</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57" t="s">
        <v>201</v>
      </c>
      <c r="D54" s="54"/>
      <c r="E54" s="6"/>
      <c r="F54" s="19"/>
      <c r="G54" s="24">
        <v>85.76</v>
      </c>
      <c r="H54" s="24">
        <v>0.03</v>
      </c>
      <c r="I54" s="31"/>
      <c r="J54" s="31"/>
      <c r="K54" s="35"/>
    </row>
    <row r="55" spans="1:54" x14ac:dyDescent="0.25">
      <c r="C55" s="58" t="s">
        <v>185</v>
      </c>
      <c r="D55" s="54"/>
      <c r="E55" s="6"/>
      <c r="F55" s="19"/>
      <c r="G55" s="25">
        <v>85.76</v>
      </c>
      <c r="H55" s="25">
        <v>0.03</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5183</v>
      </c>
      <c r="D58" s="54"/>
      <c r="E58" s="6"/>
      <c r="F58" s="19"/>
      <c r="G58" s="24" t="s">
        <v>2</v>
      </c>
      <c r="H58" s="24" t="s">
        <v>2</v>
      </c>
      <c r="I58" s="31"/>
      <c r="J58" s="31"/>
      <c r="K58" s="35"/>
      <c r="L58" s="3"/>
      <c r="AI58" s="3"/>
      <c r="AV58" s="3"/>
      <c r="AX58" s="3"/>
      <c r="BB58" s="3"/>
    </row>
    <row r="59" spans="1:54" x14ac:dyDescent="0.25">
      <c r="B59" s="8"/>
      <c r="C59" s="57" t="s">
        <v>202</v>
      </c>
      <c r="D59" s="54"/>
      <c r="E59" s="6"/>
      <c r="F59" s="19"/>
      <c r="G59" s="24">
        <v>5466.18</v>
      </c>
      <c r="H59" s="24">
        <v>1.97</v>
      </c>
      <c r="I59" s="31"/>
      <c r="J59" s="31"/>
      <c r="K59" s="35"/>
    </row>
    <row r="60" spans="1:54" x14ac:dyDescent="0.25">
      <c r="C60" s="58" t="s">
        <v>185</v>
      </c>
      <c r="D60" s="54"/>
      <c r="E60" s="6"/>
      <c r="F60" s="19"/>
      <c r="G60" s="25">
        <v>5466.18</v>
      </c>
      <c r="H60" s="25">
        <v>1.97</v>
      </c>
      <c r="I60" s="31"/>
      <c r="J60" s="31"/>
      <c r="K60" s="35"/>
    </row>
    <row r="61" spans="1:54" x14ac:dyDescent="0.25">
      <c r="C61" s="57"/>
      <c r="D61" s="54"/>
      <c r="E61" s="6"/>
      <c r="F61" s="19"/>
      <c r="G61" s="24"/>
      <c r="H61" s="24"/>
      <c r="I61" s="31"/>
      <c r="J61" s="31"/>
      <c r="K61" s="35"/>
    </row>
    <row r="62" spans="1:54" x14ac:dyDescent="0.25">
      <c r="C62" s="60" t="s">
        <v>203</v>
      </c>
      <c r="D62" s="55"/>
      <c r="E62" s="5"/>
      <c r="F62" s="20"/>
      <c r="G62" s="26">
        <v>276965.78999999998</v>
      </c>
      <c r="H62" s="26">
        <v>100</v>
      </c>
      <c r="I62" s="32"/>
      <c r="J62" s="32"/>
      <c r="K62" s="36"/>
    </row>
    <row r="65" spans="3:11" x14ac:dyDescent="0.25">
      <c r="C65" s="1" t="s">
        <v>204</v>
      </c>
    </row>
    <row r="66" spans="3:11" x14ac:dyDescent="0.25">
      <c r="C66" s="37" t="s">
        <v>205</v>
      </c>
      <c r="D66" s="37"/>
      <c r="E66" s="37"/>
      <c r="F66" s="37"/>
      <c r="G66" s="37"/>
      <c r="H66" s="37"/>
      <c r="I66" s="37"/>
      <c r="J66" s="37"/>
      <c r="K66" s="37"/>
    </row>
    <row r="67" spans="3:11" x14ac:dyDescent="0.25">
      <c r="C67" s="2" t="s">
        <v>206</v>
      </c>
    </row>
    <row r="68" spans="3:11" x14ac:dyDescent="0.25">
      <c r="C68" s="2" t="s">
        <v>207</v>
      </c>
    </row>
    <row r="69" spans="3:11" ht="30" customHeight="1" x14ac:dyDescent="0.25">
      <c r="C69" s="84" t="s">
        <v>208</v>
      </c>
      <c r="D69" s="85"/>
      <c r="E69" s="85"/>
      <c r="F69" s="85"/>
      <c r="G69" s="85"/>
      <c r="H69" s="85"/>
      <c r="I69" s="85"/>
      <c r="J69" s="85"/>
      <c r="K69" s="85"/>
    </row>
    <row r="70" spans="3:11" x14ac:dyDescent="0.25">
      <c r="C70" s="2" t="s">
        <v>209</v>
      </c>
    </row>
    <row r="71" spans="3:11" x14ac:dyDescent="0.25">
      <c r="C71" s="2" t="s">
        <v>5243</v>
      </c>
    </row>
    <row r="73" spans="3:11" x14ac:dyDescent="0.25">
      <c r="C73" s="1" t="s">
        <v>5327</v>
      </c>
      <c r="E73" s="82" t="s">
        <v>5328</v>
      </c>
    </row>
    <row r="74" spans="3:11" x14ac:dyDescent="0.25">
      <c r="E74" s="2" t="s">
        <v>5389</v>
      </c>
    </row>
  </sheetData>
  <mergeCells count="1">
    <mergeCell ref="C69:K69"/>
  </mergeCells>
  <hyperlinks>
    <hyperlink ref="J2" location="'Index'!A1" display="'Index'!A1" xr:uid="{3E337E8A-49A9-4ACA-AF41-43CA22AAD565}"/>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77E1-4733-4EE3-8BB7-8B9626DAA27E}">
  <sheetPr codeName="Sheet1"/>
  <dimension ref="A1:IV73"/>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4729</v>
      </c>
      <c r="J2" s="38" t="s">
        <v>4923</v>
      </c>
    </row>
    <row r="3" spans="1:54" ht="16.5" x14ac:dyDescent="0.3">
      <c r="C3" s="1" t="s">
        <v>28</v>
      </c>
      <c r="D3" s="21" t="s">
        <v>4730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2312</v>
      </c>
      <c r="C42" s="57" t="s">
        <v>2313</v>
      </c>
      <c r="D42" s="54" t="s">
        <v>2314</v>
      </c>
      <c r="E42" s="6" t="s">
        <v>5200</v>
      </c>
      <c r="F42" s="19">
        <v>90594191</v>
      </c>
      <c r="G42" s="24">
        <v>145421.79999999999</v>
      </c>
      <c r="H42" s="24">
        <v>99.9</v>
      </c>
      <c r="I42" s="31"/>
      <c r="J42" s="31"/>
      <c r="K42" s="35"/>
    </row>
    <row r="43" spans="1:11" x14ac:dyDescent="0.25">
      <c r="C43" s="58" t="s">
        <v>185</v>
      </c>
      <c r="D43" s="54"/>
      <c r="E43" s="6"/>
      <c r="F43" s="19"/>
      <c r="G43" s="25">
        <v>145421.79999999999</v>
      </c>
      <c r="H43" s="25">
        <v>99.9</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57" t="s">
        <v>201</v>
      </c>
      <c r="D54" s="54"/>
      <c r="E54" s="6"/>
      <c r="F54" s="19"/>
      <c r="G54" s="24">
        <v>1472.03</v>
      </c>
      <c r="H54" s="24">
        <v>1.01</v>
      </c>
      <c r="I54" s="31"/>
      <c r="J54" s="31"/>
      <c r="K54" s="35"/>
    </row>
    <row r="55" spans="1:54" x14ac:dyDescent="0.25">
      <c r="C55" s="58" t="s">
        <v>185</v>
      </c>
      <c r="D55" s="54"/>
      <c r="E55" s="6"/>
      <c r="F55" s="19"/>
      <c r="G55" s="25">
        <v>1472.03</v>
      </c>
      <c r="H55" s="25">
        <v>1.01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5183</v>
      </c>
      <c r="D58" s="54"/>
      <c r="E58" s="6"/>
      <c r="F58" s="19"/>
      <c r="G58" s="24" t="s">
        <v>2</v>
      </c>
      <c r="H58" s="24" t="s">
        <v>2</v>
      </c>
      <c r="I58" s="31"/>
      <c r="J58" s="31"/>
      <c r="K58" s="35"/>
      <c r="L58" s="3"/>
      <c r="AI58" s="3"/>
      <c r="AV58" s="3"/>
      <c r="AX58" s="3"/>
      <c r="BB58" s="3"/>
    </row>
    <row r="59" spans="1:54" x14ac:dyDescent="0.25">
      <c r="B59" s="8"/>
      <c r="C59" s="57" t="s">
        <v>202</v>
      </c>
      <c r="D59" s="54"/>
      <c r="E59" s="6"/>
      <c r="F59" s="19"/>
      <c r="G59" s="24">
        <v>-1327.8</v>
      </c>
      <c r="H59" s="24">
        <v>-0.91</v>
      </c>
      <c r="I59" s="31"/>
      <c r="J59" s="31"/>
      <c r="K59" s="35"/>
    </row>
    <row r="60" spans="1:54" x14ac:dyDescent="0.25">
      <c r="C60" s="58" t="s">
        <v>185</v>
      </c>
      <c r="D60" s="54"/>
      <c r="E60" s="6"/>
      <c r="F60" s="19"/>
      <c r="G60" s="25">
        <v>-1327.8</v>
      </c>
      <c r="H60" s="25">
        <v>-0.91</v>
      </c>
      <c r="I60" s="31"/>
      <c r="J60" s="31"/>
      <c r="K60" s="35"/>
    </row>
    <row r="61" spans="1:54" x14ac:dyDescent="0.25">
      <c r="C61" s="57"/>
      <c r="D61" s="54"/>
      <c r="E61" s="6"/>
      <c r="F61" s="19"/>
      <c r="G61" s="24"/>
      <c r="H61" s="24"/>
      <c r="I61" s="31"/>
      <c r="J61" s="31"/>
      <c r="K61" s="35"/>
    </row>
    <row r="62" spans="1:54" x14ac:dyDescent="0.25">
      <c r="C62" s="60" t="s">
        <v>203</v>
      </c>
      <c r="D62" s="55"/>
      <c r="E62" s="5"/>
      <c r="F62" s="20"/>
      <c r="G62" s="26">
        <v>145566.03</v>
      </c>
      <c r="H62" s="26">
        <v>100.00000000000001</v>
      </c>
      <c r="I62" s="32"/>
      <c r="J62" s="32"/>
      <c r="K62" s="36"/>
    </row>
    <row r="65" spans="3:11" x14ac:dyDescent="0.25">
      <c r="C65" s="1" t="s">
        <v>204</v>
      </c>
    </row>
    <row r="66" spans="3:11" x14ac:dyDescent="0.25">
      <c r="C66" s="37" t="s">
        <v>205</v>
      </c>
      <c r="D66" s="37"/>
      <c r="E66" s="37"/>
      <c r="F66" s="37"/>
      <c r="G66" s="37"/>
      <c r="H66" s="37"/>
      <c r="I66" s="37"/>
      <c r="J66" s="37"/>
      <c r="K66" s="37"/>
    </row>
    <row r="67" spans="3:11" x14ac:dyDescent="0.25">
      <c r="C67" s="2" t="s">
        <v>206</v>
      </c>
    </row>
    <row r="68" spans="3:11" x14ac:dyDescent="0.25">
      <c r="C68" s="2" t="s">
        <v>207</v>
      </c>
    </row>
    <row r="69" spans="3:11" ht="30" customHeight="1" x14ac:dyDescent="0.25">
      <c r="C69" s="84" t="s">
        <v>208</v>
      </c>
      <c r="D69" s="85"/>
      <c r="E69" s="85"/>
      <c r="F69" s="85"/>
      <c r="G69" s="85"/>
      <c r="H69" s="85"/>
      <c r="I69" s="85"/>
      <c r="J69" s="85"/>
      <c r="K69" s="85"/>
    </row>
    <row r="70" spans="3:11" x14ac:dyDescent="0.25">
      <c r="C70" s="2" t="s">
        <v>209</v>
      </c>
    </row>
    <row r="72" spans="3:11" x14ac:dyDescent="0.25">
      <c r="C72" s="1" t="s">
        <v>5327</v>
      </c>
      <c r="E72" s="82" t="s">
        <v>5328</v>
      </c>
    </row>
    <row r="73" spans="3:11" x14ac:dyDescent="0.25">
      <c r="E73" s="2" t="s">
        <v>5389</v>
      </c>
    </row>
  </sheetData>
  <mergeCells count="1">
    <mergeCell ref="C69:K69"/>
  </mergeCells>
  <hyperlinks>
    <hyperlink ref="J2" location="'Index'!A1" display="'Index'!A1" xr:uid="{85FF5EF0-B801-4BE7-B6B7-8502DC37CFBE}"/>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27E3E-825F-440F-AA9F-D7E9972A75CE}">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4731</v>
      </c>
      <c r="J2" s="38" t="s">
        <v>4923</v>
      </c>
    </row>
    <row r="3" spans="1:54" ht="16.5" x14ac:dyDescent="0.3">
      <c r="C3" s="1" t="s">
        <v>28</v>
      </c>
      <c r="D3" s="21" t="s">
        <v>4732</v>
      </c>
      <c r="F3" s="67" t="s">
        <v>5255</v>
      </c>
      <c r="G3" s="13" t="s">
        <v>5257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1125</v>
      </c>
      <c r="C10" s="57" t="s">
        <v>1126</v>
      </c>
      <c r="D10" s="54" t="s">
        <v>1127</v>
      </c>
      <c r="E10" s="6" t="s">
        <v>86</v>
      </c>
      <c r="F10" s="19">
        <v>9354</v>
      </c>
      <c r="G10" s="24">
        <v>79.66</v>
      </c>
      <c r="H10" s="24">
        <v>2.7</v>
      </c>
      <c r="I10" s="31"/>
      <c r="J10" s="31"/>
      <c r="K10" s="35"/>
    </row>
    <row r="11" spans="1:54" x14ac:dyDescent="0.25">
      <c r="B11" s="8" t="s">
        <v>72</v>
      </c>
      <c r="C11" s="57" t="s">
        <v>73</v>
      </c>
      <c r="D11" s="54" t="s">
        <v>74</v>
      </c>
      <c r="E11" s="6" t="s">
        <v>75</v>
      </c>
      <c r="F11" s="19">
        <v>2384</v>
      </c>
      <c r="G11" s="24">
        <v>68.53</v>
      </c>
      <c r="H11" s="24">
        <v>2.3199999999999998</v>
      </c>
      <c r="I11" s="31"/>
      <c r="J11" s="31"/>
      <c r="K11" s="35"/>
    </row>
    <row r="12" spans="1:54" x14ac:dyDescent="0.25">
      <c r="B12" s="8" t="s">
        <v>646</v>
      </c>
      <c r="C12" s="57" t="s">
        <v>647</v>
      </c>
      <c r="D12" s="54" t="s">
        <v>648</v>
      </c>
      <c r="E12" s="6" t="s">
        <v>75</v>
      </c>
      <c r="F12" s="19">
        <v>1696</v>
      </c>
      <c r="G12" s="24">
        <v>66.27</v>
      </c>
      <c r="H12" s="24">
        <v>2.25</v>
      </c>
      <c r="I12" s="31"/>
      <c r="J12" s="31"/>
      <c r="K12" s="35"/>
    </row>
    <row r="13" spans="1:54" x14ac:dyDescent="0.25">
      <c r="B13" s="8" t="s">
        <v>79</v>
      </c>
      <c r="C13" s="57" t="s">
        <v>80</v>
      </c>
      <c r="D13" s="54" t="s">
        <v>81</v>
      </c>
      <c r="E13" s="6" t="s">
        <v>82</v>
      </c>
      <c r="F13" s="19">
        <v>4176</v>
      </c>
      <c r="G13" s="24">
        <v>65.459999999999994</v>
      </c>
      <c r="H13" s="24">
        <v>2.2200000000000002</v>
      </c>
      <c r="I13" s="31"/>
      <c r="J13" s="31"/>
      <c r="K13" s="35"/>
    </row>
    <row r="14" spans="1:54" x14ac:dyDescent="0.25">
      <c r="B14" s="8" t="s">
        <v>950</v>
      </c>
      <c r="C14" s="57" t="s">
        <v>951</v>
      </c>
      <c r="D14" s="54" t="s">
        <v>952</v>
      </c>
      <c r="E14" s="6" t="s">
        <v>53</v>
      </c>
      <c r="F14" s="19">
        <v>4025</v>
      </c>
      <c r="G14" s="24">
        <v>65.37</v>
      </c>
      <c r="H14" s="24">
        <v>2.2200000000000002</v>
      </c>
      <c r="I14" s="31"/>
      <c r="J14" s="31"/>
      <c r="K14" s="35"/>
    </row>
    <row r="15" spans="1:54" x14ac:dyDescent="0.25">
      <c r="B15" s="8" t="s">
        <v>58</v>
      </c>
      <c r="C15" s="57" t="s">
        <v>59</v>
      </c>
      <c r="D15" s="54" t="s">
        <v>60</v>
      </c>
      <c r="E15" s="6" t="s">
        <v>43</v>
      </c>
      <c r="F15" s="19">
        <v>6656</v>
      </c>
      <c r="G15" s="24">
        <v>65.16</v>
      </c>
      <c r="H15" s="24">
        <v>2.21</v>
      </c>
      <c r="I15" s="31"/>
      <c r="J15" s="31"/>
      <c r="K15" s="35"/>
    </row>
    <row r="16" spans="1:54" x14ac:dyDescent="0.25">
      <c r="B16" s="8" t="s">
        <v>490</v>
      </c>
      <c r="C16" s="57" t="s">
        <v>491</v>
      </c>
      <c r="D16" s="54" t="s">
        <v>492</v>
      </c>
      <c r="E16" s="6" t="s">
        <v>124</v>
      </c>
      <c r="F16" s="19">
        <v>3522</v>
      </c>
      <c r="G16" s="24">
        <v>64.510000000000005</v>
      </c>
      <c r="H16" s="24">
        <v>2.19</v>
      </c>
      <c r="I16" s="31"/>
      <c r="J16" s="31"/>
      <c r="K16" s="35"/>
    </row>
    <row r="17" spans="2:11" x14ac:dyDescent="0.25">
      <c r="B17" s="8" t="s">
        <v>54</v>
      </c>
      <c r="C17" s="57" t="s">
        <v>55</v>
      </c>
      <c r="D17" s="54" t="s">
        <v>56</v>
      </c>
      <c r="E17" s="6" t="s">
        <v>57</v>
      </c>
      <c r="F17" s="19">
        <v>1573</v>
      </c>
      <c r="G17" s="24">
        <v>64.010000000000005</v>
      </c>
      <c r="H17" s="24">
        <v>2.17</v>
      </c>
      <c r="I17" s="31"/>
      <c r="J17" s="31"/>
      <c r="K17" s="35"/>
    </row>
    <row r="18" spans="2:11" x14ac:dyDescent="0.25">
      <c r="B18" s="8" t="s">
        <v>47</v>
      </c>
      <c r="C18" s="57" t="s">
        <v>48</v>
      </c>
      <c r="D18" s="54" t="s">
        <v>49</v>
      </c>
      <c r="E18" s="6" t="s">
        <v>43</v>
      </c>
      <c r="F18" s="19">
        <v>4913</v>
      </c>
      <c r="G18" s="24">
        <v>62.87</v>
      </c>
      <c r="H18" s="24">
        <v>2.13</v>
      </c>
      <c r="I18" s="31"/>
      <c r="J18" s="31"/>
      <c r="K18" s="35"/>
    </row>
    <row r="19" spans="2:11" x14ac:dyDescent="0.25">
      <c r="B19" s="8" t="s">
        <v>1140</v>
      </c>
      <c r="C19" s="57" t="s">
        <v>1141</v>
      </c>
      <c r="D19" s="54" t="s">
        <v>1142</v>
      </c>
      <c r="E19" s="6" t="s">
        <v>90</v>
      </c>
      <c r="F19" s="19">
        <v>3167</v>
      </c>
      <c r="G19" s="24">
        <v>62.26</v>
      </c>
      <c r="H19" s="24">
        <v>2.11</v>
      </c>
      <c r="I19" s="31"/>
      <c r="J19" s="31"/>
      <c r="K19" s="35"/>
    </row>
    <row r="20" spans="2:11" x14ac:dyDescent="0.25">
      <c r="B20" s="8" t="s">
        <v>418</v>
      </c>
      <c r="C20" s="57" t="s">
        <v>419</v>
      </c>
      <c r="D20" s="54" t="s">
        <v>420</v>
      </c>
      <c r="E20" s="6" t="s">
        <v>257</v>
      </c>
      <c r="F20" s="19">
        <v>2961</v>
      </c>
      <c r="G20" s="24">
        <v>62.23</v>
      </c>
      <c r="H20" s="24">
        <v>2.11</v>
      </c>
      <c r="I20" s="31"/>
      <c r="J20" s="31"/>
      <c r="K20" s="35"/>
    </row>
    <row r="21" spans="2:11" x14ac:dyDescent="0.25">
      <c r="B21" s="8" t="s">
        <v>94</v>
      </c>
      <c r="C21" s="57" t="s">
        <v>95</v>
      </c>
      <c r="D21" s="54" t="s">
        <v>96</v>
      </c>
      <c r="E21" s="6" t="s">
        <v>97</v>
      </c>
      <c r="F21" s="19">
        <v>7687</v>
      </c>
      <c r="G21" s="24">
        <v>62.14</v>
      </c>
      <c r="H21" s="24">
        <v>2.11</v>
      </c>
      <c r="I21" s="31"/>
      <c r="J21" s="31"/>
      <c r="K21" s="35"/>
    </row>
    <row r="22" spans="2:11" x14ac:dyDescent="0.25">
      <c r="B22" s="8" t="s">
        <v>599</v>
      </c>
      <c r="C22" s="57" t="s">
        <v>600</v>
      </c>
      <c r="D22" s="54" t="s">
        <v>601</v>
      </c>
      <c r="E22" s="6" t="s">
        <v>602</v>
      </c>
      <c r="F22" s="19">
        <v>4073</v>
      </c>
      <c r="G22" s="24">
        <v>61.78</v>
      </c>
      <c r="H22" s="24">
        <v>2.09</v>
      </c>
      <c r="I22" s="31"/>
      <c r="J22" s="31"/>
      <c r="K22" s="35"/>
    </row>
    <row r="23" spans="2:11" x14ac:dyDescent="0.25">
      <c r="B23" s="8" t="s">
        <v>1137</v>
      </c>
      <c r="C23" s="57" t="s">
        <v>1138</v>
      </c>
      <c r="D23" s="54" t="s">
        <v>1139</v>
      </c>
      <c r="E23" s="6" t="s">
        <v>131</v>
      </c>
      <c r="F23" s="19">
        <v>4884</v>
      </c>
      <c r="G23" s="24">
        <v>61.59</v>
      </c>
      <c r="H23" s="24">
        <v>2.09</v>
      </c>
      <c r="I23" s="31"/>
      <c r="J23" s="31"/>
      <c r="K23" s="35"/>
    </row>
    <row r="24" spans="2:11" x14ac:dyDescent="0.25">
      <c r="B24" s="8" t="s">
        <v>406</v>
      </c>
      <c r="C24" s="57" t="s">
        <v>407</v>
      </c>
      <c r="D24" s="54" t="s">
        <v>408</v>
      </c>
      <c r="E24" s="6" t="s">
        <v>64</v>
      </c>
      <c r="F24" s="19">
        <v>1624</v>
      </c>
      <c r="G24" s="24">
        <v>61.02</v>
      </c>
      <c r="H24" s="24">
        <v>2.0699999999999998</v>
      </c>
      <c r="I24" s="31"/>
      <c r="J24" s="31"/>
      <c r="K24" s="35"/>
    </row>
    <row r="25" spans="2:11" x14ac:dyDescent="0.25">
      <c r="B25" s="8" t="s">
        <v>40</v>
      </c>
      <c r="C25" s="57" t="s">
        <v>41</v>
      </c>
      <c r="D25" s="54" t="s">
        <v>42</v>
      </c>
      <c r="E25" s="6" t="s">
        <v>43</v>
      </c>
      <c r="F25" s="19">
        <v>6034</v>
      </c>
      <c r="G25" s="24">
        <v>60.8</v>
      </c>
      <c r="H25" s="24">
        <v>2.06</v>
      </c>
      <c r="I25" s="31"/>
      <c r="J25" s="31"/>
      <c r="K25" s="35"/>
    </row>
    <row r="26" spans="2:11" x14ac:dyDescent="0.25">
      <c r="B26" s="8" t="s">
        <v>427</v>
      </c>
      <c r="C26" s="57" t="s">
        <v>428</v>
      </c>
      <c r="D26" s="54" t="s">
        <v>429</v>
      </c>
      <c r="E26" s="6" t="s">
        <v>53</v>
      </c>
      <c r="F26" s="19">
        <v>1938</v>
      </c>
      <c r="G26" s="24">
        <v>60.8</v>
      </c>
      <c r="H26" s="24">
        <v>2.06</v>
      </c>
      <c r="I26" s="31"/>
      <c r="J26" s="31"/>
      <c r="K26" s="35"/>
    </row>
    <row r="27" spans="2:11" x14ac:dyDescent="0.25">
      <c r="B27" s="8" t="s">
        <v>65</v>
      </c>
      <c r="C27" s="57" t="s">
        <v>66</v>
      </c>
      <c r="D27" s="54" t="s">
        <v>67</v>
      </c>
      <c r="E27" s="6" t="s">
        <v>43</v>
      </c>
      <c r="F27" s="19">
        <v>2847</v>
      </c>
      <c r="G27" s="24">
        <v>60.48</v>
      </c>
      <c r="H27" s="24">
        <v>2.0499999999999998</v>
      </c>
      <c r="I27" s="31"/>
      <c r="J27" s="31"/>
      <c r="K27" s="35"/>
    </row>
    <row r="28" spans="2:11" x14ac:dyDescent="0.25">
      <c r="B28" s="8" t="s">
        <v>50</v>
      </c>
      <c r="C28" s="57" t="s">
        <v>51</v>
      </c>
      <c r="D28" s="54" t="s">
        <v>52</v>
      </c>
      <c r="E28" s="6" t="s">
        <v>53</v>
      </c>
      <c r="F28" s="19">
        <v>3860</v>
      </c>
      <c r="G28" s="24">
        <v>60.22</v>
      </c>
      <c r="H28" s="24">
        <v>2.04</v>
      </c>
      <c r="I28" s="31"/>
      <c r="J28" s="31"/>
      <c r="K28" s="35"/>
    </row>
    <row r="29" spans="2:11" x14ac:dyDescent="0.25">
      <c r="B29" s="8" t="s">
        <v>421</v>
      </c>
      <c r="C29" s="57" t="s">
        <v>422</v>
      </c>
      <c r="D29" s="54" t="s">
        <v>423</v>
      </c>
      <c r="E29" s="6" t="s">
        <v>53</v>
      </c>
      <c r="F29" s="19">
        <v>3968</v>
      </c>
      <c r="G29" s="24">
        <v>60.21</v>
      </c>
      <c r="H29" s="24">
        <v>2.04</v>
      </c>
      <c r="I29" s="31"/>
      <c r="J29" s="31"/>
      <c r="K29" s="35"/>
    </row>
    <row r="30" spans="2:11" x14ac:dyDescent="0.25">
      <c r="B30" s="8" t="s">
        <v>590</v>
      </c>
      <c r="C30" s="57" t="s">
        <v>591</v>
      </c>
      <c r="D30" s="54" t="s">
        <v>592</v>
      </c>
      <c r="E30" s="6" t="s">
        <v>212</v>
      </c>
      <c r="F30" s="19">
        <v>1010</v>
      </c>
      <c r="G30" s="24">
        <v>59.61</v>
      </c>
      <c r="H30" s="24">
        <v>2.02</v>
      </c>
      <c r="I30" s="31"/>
      <c r="J30" s="31"/>
      <c r="K30" s="35"/>
    </row>
    <row r="31" spans="2:11" x14ac:dyDescent="0.25">
      <c r="B31" s="8" t="s">
        <v>1150</v>
      </c>
      <c r="C31" s="57" t="s">
        <v>1151</v>
      </c>
      <c r="D31" s="54" t="s">
        <v>1152</v>
      </c>
      <c r="E31" s="6" t="s">
        <v>540</v>
      </c>
      <c r="F31" s="19">
        <v>5053</v>
      </c>
      <c r="G31" s="24">
        <v>59.24</v>
      </c>
      <c r="H31" s="24">
        <v>2.0099999999999998</v>
      </c>
      <c r="I31" s="31"/>
      <c r="J31" s="31"/>
      <c r="K31" s="35"/>
    </row>
    <row r="32" spans="2:11" x14ac:dyDescent="0.25">
      <c r="B32" s="8" t="s">
        <v>367</v>
      </c>
      <c r="C32" s="57" t="s">
        <v>368</v>
      </c>
      <c r="D32" s="54" t="s">
        <v>369</v>
      </c>
      <c r="E32" s="6" t="s">
        <v>53</v>
      </c>
      <c r="F32" s="19">
        <v>23684</v>
      </c>
      <c r="G32" s="24">
        <v>59.1</v>
      </c>
      <c r="H32" s="24">
        <v>2</v>
      </c>
      <c r="I32" s="31"/>
      <c r="J32" s="31"/>
      <c r="K32" s="35"/>
    </row>
    <row r="33" spans="2:11" x14ac:dyDescent="0.25">
      <c r="B33" s="8" t="s">
        <v>630</v>
      </c>
      <c r="C33" s="57" t="s">
        <v>631</v>
      </c>
      <c r="D33" s="54" t="s">
        <v>632</v>
      </c>
      <c r="E33" s="6" t="s">
        <v>86</v>
      </c>
      <c r="F33" s="19">
        <v>2816</v>
      </c>
      <c r="G33" s="24">
        <v>58.97</v>
      </c>
      <c r="H33" s="24">
        <v>2</v>
      </c>
      <c r="I33" s="31"/>
      <c r="J33" s="31"/>
      <c r="K33" s="35"/>
    </row>
    <row r="34" spans="2:11" x14ac:dyDescent="0.25">
      <c r="B34" s="8" t="s">
        <v>1040</v>
      </c>
      <c r="C34" s="57" t="s">
        <v>1041</v>
      </c>
      <c r="D34" s="54" t="s">
        <v>1042</v>
      </c>
      <c r="E34" s="6" t="s">
        <v>64</v>
      </c>
      <c r="F34" s="19">
        <v>648</v>
      </c>
      <c r="G34" s="24">
        <v>58.8</v>
      </c>
      <c r="H34" s="24">
        <v>1.99</v>
      </c>
      <c r="I34" s="31"/>
      <c r="J34" s="31"/>
      <c r="K34" s="35"/>
    </row>
    <row r="35" spans="2:11" x14ac:dyDescent="0.25">
      <c r="B35" s="8" t="s">
        <v>83</v>
      </c>
      <c r="C35" s="57" t="s">
        <v>84</v>
      </c>
      <c r="D35" s="54" t="s">
        <v>85</v>
      </c>
      <c r="E35" s="6" t="s">
        <v>86</v>
      </c>
      <c r="F35" s="19">
        <v>5659</v>
      </c>
      <c r="G35" s="24">
        <v>58.71</v>
      </c>
      <c r="H35" s="24">
        <v>1.99</v>
      </c>
      <c r="I35" s="31"/>
      <c r="J35" s="31"/>
      <c r="K35" s="35"/>
    </row>
    <row r="36" spans="2:11" x14ac:dyDescent="0.25">
      <c r="B36" s="8" t="s">
        <v>609</v>
      </c>
      <c r="C36" s="57" t="s">
        <v>610</v>
      </c>
      <c r="D36" s="54" t="s">
        <v>611</v>
      </c>
      <c r="E36" s="6" t="s">
        <v>166</v>
      </c>
      <c r="F36" s="19">
        <v>5038</v>
      </c>
      <c r="G36" s="24">
        <v>58.58</v>
      </c>
      <c r="H36" s="24">
        <v>1.99</v>
      </c>
      <c r="I36" s="31"/>
      <c r="J36" s="31"/>
      <c r="K36" s="35"/>
    </row>
    <row r="37" spans="2:11" x14ac:dyDescent="0.25">
      <c r="B37" s="8" t="s">
        <v>1121</v>
      </c>
      <c r="C37" s="57" t="s">
        <v>1122</v>
      </c>
      <c r="D37" s="54" t="s">
        <v>1123</v>
      </c>
      <c r="E37" s="6" t="s">
        <v>1124</v>
      </c>
      <c r="F37" s="19">
        <v>14217</v>
      </c>
      <c r="G37" s="24">
        <v>58.54</v>
      </c>
      <c r="H37" s="24">
        <v>1.98</v>
      </c>
      <c r="I37" s="31"/>
      <c r="J37" s="31"/>
      <c r="K37" s="35"/>
    </row>
    <row r="38" spans="2:11" x14ac:dyDescent="0.25">
      <c r="B38" s="8" t="s">
        <v>1131</v>
      </c>
      <c r="C38" s="57" t="s">
        <v>1132</v>
      </c>
      <c r="D38" s="54" t="s">
        <v>1133</v>
      </c>
      <c r="E38" s="6" t="s">
        <v>86</v>
      </c>
      <c r="F38" s="19">
        <v>19004</v>
      </c>
      <c r="G38" s="24">
        <v>58.19</v>
      </c>
      <c r="H38" s="24">
        <v>1.97</v>
      </c>
      <c r="I38" s="31"/>
      <c r="J38" s="31"/>
      <c r="K38" s="35"/>
    </row>
    <row r="39" spans="2:11" x14ac:dyDescent="0.25">
      <c r="B39" s="8" t="s">
        <v>446</v>
      </c>
      <c r="C39" s="57" t="s">
        <v>447</v>
      </c>
      <c r="D39" s="54" t="s">
        <v>448</v>
      </c>
      <c r="E39" s="6" t="s">
        <v>449</v>
      </c>
      <c r="F39" s="19">
        <v>23914</v>
      </c>
      <c r="G39" s="24">
        <v>58.17</v>
      </c>
      <c r="H39" s="24">
        <v>1.97</v>
      </c>
      <c r="I39" s="31"/>
      <c r="J39" s="31"/>
      <c r="K39" s="35"/>
    </row>
    <row r="40" spans="2:11" x14ac:dyDescent="0.25">
      <c r="B40" s="8" t="s">
        <v>409</v>
      </c>
      <c r="C40" s="57" t="s">
        <v>410</v>
      </c>
      <c r="D40" s="54" t="s">
        <v>411</v>
      </c>
      <c r="E40" s="6" t="s">
        <v>124</v>
      </c>
      <c r="F40" s="19">
        <v>3796</v>
      </c>
      <c r="G40" s="24">
        <v>58.13</v>
      </c>
      <c r="H40" s="24">
        <v>1.97</v>
      </c>
      <c r="I40" s="31"/>
      <c r="J40" s="31"/>
      <c r="K40" s="35"/>
    </row>
    <row r="41" spans="2:11" x14ac:dyDescent="0.25">
      <c r="B41" s="8" t="s">
        <v>412</v>
      </c>
      <c r="C41" s="57" t="s">
        <v>413</v>
      </c>
      <c r="D41" s="54" t="s">
        <v>414</v>
      </c>
      <c r="E41" s="6" t="s">
        <v>180</v>
      </c>
      <c r="F41" s="19">
        <v>14325</v>
      </c>
      <c r="G41" s="24">
        <v>57.91</v>
      </c>
      <c r="H41" s="24">
        <v>1.96</v>
      </c>
      <c r="I41" s="31"/>
      <c r="J41" s="31"/>
      <c r="K41" s="35"/>
    </row>
    <row r="42" spans="2:11" x14ac:dyDescent="0.25">
      <c r="B42" s="8" t="s">
        <v>1128</v>
      </c>
      <c r="C42" s="57" t="s">
        <v>1129</v>
      </c>
      <c r="D42" s="54" t="s">
        <v>1130</v>
      </c>
      <c r="E42" s="6" t="s">
        <v>210</v>
      </c>
      <c r="F42" s="19">
        <v>4990</v>
      </c>
      <c r="G42" s="24">
        <v>57.9</v>
      </c>
      <c r="H42" s="24">
        <v>1.96</v>
      </c>
      <c r="I42" s="31"/>
      <c r="J42" s="31"/>
      <c r="K42" s="35"/>
    </row>
    <row r="43" spans="2:11" x14ac:dyDescent="0.25">
      <c r="B43" s="8" t="s">
        <v>44</v>
      </c>
      <c r="C43" s="57" t="s">
        <v>45</v>
      </c>
      <c r="D43" s="54" t="s">
        <v>46</v>
      </c>
      <c r="E43" s="6" t="s">
        <v>43</v>
      </c>
      <c r="F43" s="19">
        <v>4166</v>
      </c>
      <c r="G43" s="24">
        <v>57.86</v>
      </c>
      <c r="H43" s="24">
        <v>1.96</v>
      </c>
      <c r="I43" s="31"/>
      <c r="J43" s="31"/>
      <c r="K43" s="35"/>
    </row>
    <row r="44" spans="2:11" x14ac:dyDescent="0.25">
      <c r="B44" s="8" t="s">
        <v>98</v>
      </c>
      <c r="C44" s="57" t="s">
        <v>99</v>
      </c>
      <c r="D44" s="54" t="s">
        <v>100</v>
      </c>
      <c r="E44" s="6" t="s">
        <v>64</v>
      </c>
      <c r="F44" s="19">
        <v>820</v>
      </c>
      <c r="G44" s="24">
        <v>57.84</v>
      </c>
      <c r="H44" s="24">
        <v>1.96</v>
      </c>
      <c r="I44" s="31"/>
      <c r="J44" s="31"/>
      <c r="K44" s="35"/>
    </row>
    <row r="45" spans="2:11" x14ac:dyDescent="0.25">
      <c r="B45" s="8" t="s">
        <v>87</v>
      </c>
      <c r="C45" s="57" t="s">
        <v>88</v>
      </c>
      <c r="D45" s="54" t="s">
        <v>89</v>
      </c>
      <c r="E45" s="6" t="s">
        <v>90</v>
      </c>
      <c r="F45" s="19">
        <v>7492</v>
      </c>
      <c r="G45" s="24">
        <v>57.26</v>
      </c>
      <c r="H45" s="24">
        <v>1.94</v>
      </c>
      <c r="I45" s="31"/>
      <c r="J45" s="31"/>
      <c r="K45" s="35"/>
    </row>
    <row r="46" spans="2:11" x14ac:dyDescent="0.25">
      <c r="B46" s="8" t="s">
        <v>1147</v>
      </c>
      <c r="C46" s="57" t="s">
        <v>1148</v>
      </c>
      <c r="D46" s="54" t="s">
        <v>1149</v>
      </c>
      <c r="E46" s="6" t="s">
        <v>124</v>
      </c>
      <c r="F46" s="19">
        <v>4495</v>
      </c>
      <c r="G46" s="24">
        <v>56.58</v>
      </c>
      <c r="H46" s="24">
        <v>1.92</v>
      </c>
      <c r="I46" s="31"/>
      <c r="J46" s="31"/>
      <c r="K46" s="35"/>
    </row>
    <row r="47" spans="2:11" x14ac:dyDescent="0.25">
      <c r="B47" s="8" t="s">
        <v>1048</v>
      </c>
      <c r="C47" s="57" t="s">
        <v>1049</v>
      </c>
      <c r="D47" s="54" t="s">
        <v>1050</v>
      </c>
      <c r="E47" s="6" t="s">
        <v>71</v>
      </c>
      <c r="F47" s="19">
        <v>2063</v>
      </c>
      <c r="G47" s="24">
        <v>56.51</v>
      </c>
      <c r="H47" s="24">
        <v>1.92</v>
      </c>
      <c r="I47" s="31"/>
      <c r="J47" s="31"/>
      <c r="K47" s="35"/>
    </row>
    <row r="48" spans="2:11" x14ac:dyDescent="0.25">
      <c r="B48" s="8" t="s">
        <v>61</v>
      </c>
      <c r="C48" s="57" t="s">
        <v>62</v>
      </c>
      <c r="D48" s="54" t="s">
        <v>63</v>
      </c>
      <c r="E48" s="6" t="s">
        <v>64</v>
      </c>
      <c r="F48" s="19">
        <v>352</v>
      </c>
      <c r="G48" s="24">
        <v>55.97</v>
      </c>
      <c r="H48" s="24">
        <v>1.9</v>
      </c>
      <c r="I48" s="31"/>
      <c r="J48" s="31"/>
      <c r="K48" s="35"/>
    </row>
    <row r="49" spans="2:11" x14ac:dyDescent="0.25">
      <c r="B49" s="8" t="s">
        <v>298</v>
      </c>
      <c r="C49" s="57" t="s">
        <v>299</v>
      </c>
      <c r="D49" s="54" t="s">
        <v>300</v>
      </c>
      <c r="E49" s="6" t="s">
        <v>210</v>
      </c>
      <c r="F49" s="19">
        <v>33249</v>
      </c>
      <c r="G49" s="24">
        <v>55.85</v>
      </c>
      <c r="H49" s="24">
        <v>1.89</v>
      </c>
      <c r="I49" s="31"/>
      <c r="J49" s="31"/>
      <c r="K49" s="35"/>
    </row>
    <row r="50" spans="2:11" x14ac:dyDescent="0.25">
      <c r="B50" s="8" t="s">
        <v>177</v>
      </c>
      <c r="C50" s="57" t="s">
        <v>178</v>
      </c>
      <c r="D50" s="54" t="s">
        <v>179</v>
      </c>
      <c r="E50" s="6" t="s">
        <v>180</v>
      </c>
      <c r="F50" s="19">
        <v>2258</v>
      </c>
      <c r="G50" s="24">
        <v>55.7</v>
      </c>
      <c r="H50" s="24">
        <v>1.89</v>
      </c>
      <c r="I50" s="31"/>
      <c r="J50" s="31"/>
      <c r="K50" s="35"/>
    </row>
    <row r="51" spans="2:11" x14ac:dyDescent="0.25">
      <c r="B51" s="8" t="s">
        <v>1153</v>
      </c>
      <c r="C51" s="57" t="s">
        <v>1154</v>
      </c>
      <c r="D51" s="54" t="s">
        <v>1155</v>
      </c>
      <c r="E51" s="6" t="s">
        <v>166</v>
      </c>
      <c r="F51" s="19">
        <v>752</v>
      </c>
      <c r="G51" s="24">
        <v>55.16</v>
      </c>
      <c r="H51" s="24">
        <v>1.87</v>
      </c>
      <c r="I51" s="31"/>
      <c r="J51" s="31"/>
      <c r="K51" s="35"/>
    </row>
    <row r="52" spans="2:11" x14ac:dyDescent="0.25">
      <c r="B52" s="8" t="s">
        <v>618</v>
      </c>
      <c r="C52" s="57" t="s">
        <v>619</v>
      </c>
      <c r="D52" s="54" t="s">
        <v>620</v>
      </c>
      <c r="E52" s="6" t="s">
        <v>247</v>
      </c>
      <c r="F52" s="19">
        <v>16833</v>
      </c>
      <c r="G52" s="24">
        <v>54.95</v>
      </c>
      <c r="H52" s="24">
        <v>1.86</v>
      </c>
      <c r="I52" s="31"/>
      <c r="J52" s="31"/>
      <c r="K52" s="35"/>
    </row>
    <row r="53" spans="2:11" x14ac:dyDescent="0.25">
      <c r="B53" s="8" t="s">
        <v>1143</v>
      </c>
      <c r="C53" s="57" t="s">
        <v>1144</v>
      </c>
      <c r="D53" s="54" t="s">
        <v>1145</v>
      </c>
      <c r="E53" s="6" t="s">
        <v>1146</v>
      </c>
      <c r="F53" s="19">
        <v>14602</v>
      </c>
      <c r="G53" s="24">
        <v>54.93</v>
      </c>
      <c r="H53" s="24">
        <v>1.86</v>
      </c>
      <c r="I53" s="31"/>
      <c r="J53" s="31"/>
      <c r="K53" s="35"/>
    </row>
    <row r="54" spans="2:11" x14ac:dyDescent="0.25">
      <c r="B54" s="8" t="s">
        <v>68</v>
      </c>
      <c r="C54" s="57" t="s">
        <v>69</v>
      </c>
      <c r="D54" s="54" t="s">
        <v>70</v>
      </c>
      <c r="E54" s="6" t="s">
        <v>71</v>
      </c>
      <c r="F54" s="19">
        <v>472</v>
      </c>
      <c r="G54" s="24">
        <v>54.75</v>
      </c>
      <c r="H54" s="24">
        <v>1.86</v>
      </c>
      <c r="I54" s="31"/>
      <c r="J54" s="31"/>
      <c r="K54" s="35"/>
    </row>
    <row r="55" spans="2:11" x14ac:dyDescent="0.25">
      <c r="B55" s="8" t="s">
        <v>637</v>
      </c>
      <c r="C55" s="57" t="s">
        <v>638</v>
      </c>
      <c r="D55" s="54" t="s">
        <v>639</v>
      </c>
      <c r="E55" s="6" t="s">
        <v>247</v>
      </c>
      <c r="F55" s="19">
        <v>20153</v>
      </c>
      <c r="G55" s="24">
        <v>54.4</v>
      </c>
      <c r="H55" s="24">
        <v>1.84</v>
      </c>
      <c r="I55" s="31"/>
      <c r="J55" s="31"/>
      <c r="K55" s="35"/>
    </row>
    <row r="56" spans="2:11" x14ac:dyDescent="0.25">
      <c r="B56" s="8" t="s">
        <v>627</v>
      </c>
      <c r="C56" s="57" t="s">
        <v>628</v>
      </c>
      <c r="D56" s="54" t="s">
        <v>629</v>
      </c>
      <c r="E56" s="6" t="s">
        <v>162</v>
      </c>
      <c r="F56" s="19">
        <v>17250</v>
      </c>
      <c r="G56" s="24">
        <v>51.77</v>
      </c>
      <c r="H56" s="24">
        <v>1.75</v>
      </c>
      <c r="I56" s="31"/>
      <c r="J56" s="31"/>
      <c r="K56" s="35"/>
    </row>
    <row r="57" spans="2:11" x14ac:dyDescent="0.25">
      <c r="B57" s="8" t="s">
        <v>1134</v>
      </c>
      <c r="C57" s="57" t="s">
        <v>1135</v>
      </c>
      <c r="D57" s="54" t="s">
        <v>1136</v>
      </c>
      <c r="E57" s="6" t="s">
        <v>162</v>
      </c>
      <c r="F57" s="19">
        <v>1209</v>
      </c>
      <c r="G57" s="24">
        <v>51.39</v>
      </c>
      <c r="H57" s="24">
        <v>1.74</v>
      </c>
      <c r="I57" s="31"/>
      <c r="J57" s="31"/>
      <c r="K57" s="35"/>
    </row>
    <row r="58" spans="2:11" x14ac:dyDescent="0.25">
      <c r="B58" s="8" t="s">
        <v>1156</v>
      </c>
      <c r="C58" s="57" t="s">
        <v>1157</v>
      </c>
      <c r="D58" s="54" t="s">
        <v>1158</v>
      </c>
      <c r="E58" s="6" t="s">
        <v>1159</v>
      </c>
      <c r="F58" s="19">
        <v>2223</v>
      </c>
      <c r="G58" s="24">
        <v>50.69</v>
      </c>
      <c r="H58" s="24">
        <v>1.72</v>
      </c>
      <c r="I58" s="31"/>
      <c r="J58" s="31"/>
      <c r="K58" s="35"/>
    </row>
    <row r="59" spans="2:11" x14ac:dyDescent="0.25">
      <c r="B59" s="8" t="s">
        <v>474</v>
      </c>
      <c r="C59" s="57" t="s">
        <v>475</v>
      </c>
      <c r="D59" s="54" t="s">
        <v>476</v>
      </c>
      <c r="E59" s="6" t="s">
        <v>64</v>
      </c>
      <c r="F59" s="19">
        <v>8628</v>
      </c>
      <c r="G59" s="24">
        <v>30.78</v>
      </c>
      <c r="H59" s="24">
        <v>1.04</v>
      </c>
      <c r="I59" s="31"/>
      <c r="J59" s="31"/>
      <c r="K59" s="35"/>
    </row>
    <row r="60" spans="2:11" x14ac:dyDescent="0.25">
      <c r="C60" s="58" t="s">
        <v>185</v>
      </c>
      <c r="D60" s="54"/>
      <c r="E60" s="6"/>
      <c r="F60" s="19"/>
      <c r="G60" s="25">
        <v>2949.61</v>
      </c>
      <c r="H60" s="25">
        <v>99.97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57" t="s">
        <v>201</v>
      </c>
      <c r="D102" s="54"/>
      <c r="E102" s="6"/>
      <c r="F102" s="19"/>
      <c r="G102" s="24">
        <v>16.98</v>
      </c>
      <c r="H102" s="24">
        <v>0.57999999999999996</v>
      </c>
      <c r="I102" s="31"/>
      <c r="J102" s="31"/>
      <c r="K102" s="35"/>
    </row>
    <row r="103" spans="1:54" x14ac:dyDescent="0.25">
      <c r="C103" s="58" t="s">
        <v>185</v>
      </c>
      <c r="D103" s="54"/>
      <c r="E103" s="6"/>
      <c r="F103" s="19"/>
      <c r="G103" s="25">
        <v>16.98</v>
      </c>
      <c r="H103" s="25">
        <v>0.57999999999999996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5183</v>
      </c>
      <c r="D106" s="54"/>
      <c r="E106" s="6"/>
      <c r="F106" s="19"/>
      <c r="G106" s="24" t="s">
        <v>2</v>
      </c>
      <c r="H106" s="24" t="s">
        <v>2</v>
      </c>
      <c r="I106" s="31"/>
      <c r="J106" s="31"/>
      <c r="K106" s="35"/>
      <c r="L106" s="3"/>
      <c r="AI106" s="3"/>
      <c r="AV106" s="3"/>
      <c r="AX106" s="3"/>
      <c r="BB106" s="3"/>
    </row>
    <row r="107" spans="1:54" x14ac:dyDescent="0.25">
      <c r="B107" s="8"/>
      <c r="C107" s="57" t="s">
        <v>202</v>
      </c>
      <c r="D107" s="54"/>
      <c r="E107" s="6"/>
      <c r="F107" s="19"/>
      <c r="G107" s="24">
        <v>-16.8</v>
      </c>
      <c r="H107" s="24">
        <v>-0.54999999999999993</v>
      </c>
      <c r="I107" s="31"/>
      <c r="J107" s="31"/>
      <c r="K107" s="35"/>
    </row>
    <row r="108" spans="1:54" x14ac:dyDescent="0.25">
      <c r="C108" s="58" t="s">
        <v>185</v>
      </c>
      <c r="D108" s="54"/>
      <c r="E108" s="6"/>
      <c r="F108" s="19"/>
      <c r="G108" s="25">
        <v>-16.8</v>
      </c>
      <c r="H108" s="25">
        <v>-0.54999999999999993</v>
      </c>
      <c r="I108" s="31"/>
      <c r="J108" s="31"/>
      <c r="K108" s="35"/>
    </row>
    <row r="109" spans="1:54" x14ac:dyDescent="0.25">
      <c r="C109" s="57"/>
      <c r="D109" s="54"/>
      <c r="E109" s="6"/>
      <c r="F109" s="19"/>
      <c r="G109" s="24"/>
      <c r="H109" s="24"/>
      <c r="I109" s="31"/>
      <c r="J109" s="31"/>
      <c r="K109" s="35"/>
    </row>
    <row r="110" spans="1:54" x14ac:dyDescent="0.25">
      <c r="C110" s="60" t="s">
        <v>203</v>
      </c>
      <c r="D110" s="55"/>
      <c r="E110" s="5"/>
      <c r="F110" s="20"/>
      <c r="G110" s="26">
        <v>2949.79</v>
      </c>
      <c r="H110" s="26">
        <v>100</v>
      </c>
      <c r="I110" s="32"/>
      <c r="J110" s="32"/>
      <c r="K110" s="36"/>
    </row>
    <row r="113" spans="3:11" x14ac:dyDescent="0.25">
      <c r="C113" s="1" t="s">
        <v>204</v>
      </c>
    </row>
    <row r="114" spans="3:11" x14ac:dyDescent="0.25">
      <c r="C114" s="37" t="s">
        <v>205</v>
      </c>
      <c r="D114" s="37"/>
      <c r="E114" s="37"/>
      <c r="F114" s="37"/>
      <c r="G114" s="37"/>
      <c r="H114" s="37"/>
      <c r="I114" s="37"/>
      <c r="J114" s="37"/>
      <c r="K114" s="37"/>
    </row>
    <row r="115" spans="3:11" x14ac:dyDescent="0.25">
      <c r="C115" s="2" t="s">
        <v>206</v>
      </c>
    </row>
    <row r="116" spans="3:11" x14ac:dyDescent="0.25">
      <c r="C116" s="2" t="s">
        <v>207</v>
      </c>
    </row>
    <row r="117" spans="3:11" ht="30" customHeight="1" x14ac:dyDescent="0.25">
      <c r="C117" s="84" t="s">
        <v>208</v>
      </c>
      <c r="D117" s="85"/>
      <c r="E117" s="85"/>
      <c r="F117" s="85"/>
      <c r="G117" s="85"/>
      <c r="H117" s="85"/>
      <c r="I117" s="85"/>
      <c r="J117" s="85"/>
      <c r="K117" s="85"/>
    </row>
    <row r="118" spans="3:11" x14ac:dyDescent="0.25">
      <c r="C118" s="2" t="s">
        <v>209</v>
      </c>
    </row>
    <row r="120" spans="3:11" x14ac:dyDescent="0.25">
      <c r="C120" s="1" t="s">
        <v>5327</v>
      </c>
      <c r="E120" s="82" t="s">
        <v>5328</v>
      </c>
    </row>
    <row r="121" spans="3:11" x14ac:dyDescent="0.25">
      <c r="E121" s="2" t="s">
        <v>5386</v>
      </c>
    </row>
  </sheetData>
  <mergeCells count="1">
    <mergeCell ref="C117:K117"/>
  </mergeCells>
  <hyperlinks>
    <hyperlink ref="J2" location="'Index'!A1" display="'Index'!A1" xr:uid="{8812DF5B-9A29-4334-A360-AE37D640465C}"/>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695DF-829C-4D8E-AC03-56A6CD74892A}">
  <sheetPr codeName="Sheet1"/>
  <dimension ref="A1:IV106"/>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4733</v>
      </c>
      <c r="J2" s="38" t="s">
        <v>4923</v>
      </c>
    </row>
    <row r="3" spans="1:54" ht="16.5" x14ac:dyDescent="0.3">
      <c r="C3" s="1" t="s">
        <v>28</v>
      </c>
      <c r="D3" s="21" t="s">
        <v>4734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627</v>
      </c>
      <c r="C10" s="57" t="s">
        <v>628</v>
      </c>
      <c r="D10" s="54" t="s">
        <v>629</v>
      </c>
      <c r="E10" s="6" t="s">
        <v>162</v>
      </c>
      <c r="F10" s="19">
        <v>17915737</v>
      </c>
      <c r="G10" s="24">
        <v>53765.13</v>
      </c>
      <c r="H10" s="24">
        <v>8.57</v>
      </c>
      <c r="I10" s="31"/>
      <c r="J10" s="31"/>
      <c r="K10" s="35"/>
    </row>
    <row r="11" spans="1:54" x14ac:dyDescent="0.25">
      <c r="B11" s="8" t="s">
        <v>947</v>
      </c>
      <c r="C11" s="57" t="s">
        <v>948</v>
      </c>
      <c r="D11" s="54" t="s">
        <v>949</v>
      </c>
      <c r="E11" s="6" t="s">
        <v>212</v>
      </c>
      <c r="F11" s="19">
        <v>8000000</v>
      </c>
      <c r="G11" s="24">
        <v>53420</v>
      </c>
      <c r="H11" s="24">
        <v>8.52</v>
      </c>
      <c r="I11" s="31"/>
      <c r="J11" s="31"/>
      <c r="K11" s="35"/>
    </row>
    <row r="12" spans="1:54" x14ac:dyDescent="0.25">
      <c r="B12" s="8" t="s">
        <v>957</v>
      </c>
      <c r="C12" s="57" t="s">
        <v>958</v>
      </c>
      <c r="D12" s="54" t="s">
        <v>959</v>
      </c>
      <c r="E12" s="6" t="s">
        <v>112</v>
      </c>
      <c r="F12" s="19">
        <v>3200000</v>
      </c>
      <c r="G12" s="24">
        <v>52873.599999999999</v>
      </c>
      <c r="H12" s="24">
        <v>8.43</v>
      </c>
      <c r="I12" s="31"/>
      <c r="J12" s="31"/>
      <c r="K12" s="35"/>
    </row>
    <row r="13" spans="1:54" x14ac:dyDescent="0.25">
      <c r="B13" s="8" t="s">
        <v>121</v>
      </c>
      <c r="C13" s="57" t="s">
        <v>122</v>
      </c>
      <c r="D13" s="54" t="s">
        <v>123</v>
      </c>
      <c r="E13" s="6" t="s">
        <v>124</v>
      </c>
      <c r="F13" s="19">
        <v>596563</v>
      </c>
      <c r="G13" s="24">
        <v>38639.39</v>
      </c>
      <c r="H13" s="24">
        <v>6.16</v>
      </c>
      <c r="I13" s="31"/>
      <c r="J13" s="31"/>
      <c r="K13" s="35"/>
    </row>
    <row r="14" spans="1:54" x14ac:dyDescent="0.25">
      <c r="B14" s="8" t="s">
        <v>159</v>
      </c>
      <c r="C14" s="57" t="s">
        <v>160</v>
      </c>
      <c r="D14" s="54" t="s">
        <v>161</v>
      </c>
      <c r="E14" s="6" t="s">
        <v>162</v>
      </c>
      <c r="F14" s="19">
        <v>14121277</v>
      </c>
      <c r="G14" s="24">
        <v>37747.589999999997</v>
      </c>
      <c r="H14" s="24">
        <v>6.02</v>
      </c>
      <c r="I14" s="31"/>
      <c r="J14" s="31"/>
      <c r="K14" s="35"/>
    </row>
    <row r="15" spans="1:54" x14ac:dyDescent="0.25">
      <c r="B15" s="8" t="s">
        <v>943</v>
      </c>
      <c r="C15" s="57" t="s">
        <v>944</v>
      </c>
      <c r="D15" s="54" t="s">
        <v>945</v>
      </c>
      <c r="E15" s="6" t="s">
        <v>946</v>
      </c>
      <c r="F15" s="19">
        <v>8049649</v>
      </c>
      <c r="G15" s="24">
        <v>27835.69</v>
      </c>
      <c r="H15" s="24">
        <v>4.4400000000000004</v>
      </c>
      <c r="I15" s="31"/>
      <c r="J15" s="31"/>
      <c r="K15" s="35"/>
    </row>
    <row r="16" spans="1:54" x14ac:dyDescent="0.25">
      <c r="B16" s="8" t="s">
        <v>229</v>
      </c>
      <c r="C16" s="57" t="s">
        <v>230</v>
      </c>
      <c r="D16" s="54" t="s">
        <v>231</v>
      </c>
      <c r="E16" s="6" t="s">
        <v>124</v>
      </c>
      <c r="F16" s="19">
        <v>86045</v>
      </c>
      <c r="G16" s="24">
        <v>25878.03</v>
      </c>
      <c r="H16" s="24">
        <v>4.13</v>
      </c>
      <c r="I16" s="31"/>
      <c r="J16" s="31"/>
      <c r="K16" s="35"/>
    </row>
    <row r="17" spans="2:11" x14ac:dyDescent="0.25">
      <c r="B17" s="8" t="s">
        <v>2925</v>
      </c>
      <c r="C17" s="57" t="s">
        <v>2926</v>
      </c>
      <c r="D17" s="54" t="s">
        <v>2927</v>
      </c>
      <c r="E17" s="6" t="s">
        <v>64</v>
      </c>
      <c r="F17" s="19">
        <v>3126256</v>
      </c>
      <c r="G17" s="24">
        <v>22444.95</v>
      </c>
      <c r="H17" s="24">
        <v>3.58</v>
      </c>
      <c r="I17" s="31"/>
      <c r="J17" s="31"/>
      <c r="K17" s="35"/>
    </row>
    <row r="18" spans="2:11" x14ac:dyDescent="0.25">
      <c r="B18" s="8" t="s">
        <v>170</v>
      </c>
      <c r="C18" s="57" t="s">
        <v>171</v>
      </c>
      <c r="D18" s="54" t="s">
        <v>172</v>
      </c>
      <c r="E18" s="6" t="s">
        <v>173</v>
      </c>
      <c r="F18" s="19">
        <v>56748</v>
      </c>
      <c r="G18" s="24">
        <v>20085.95</v>
      </c>
      <c r="H18" s="24">
        <v>3.2</v>
      </c>
      <c r="I18" s="31"/>
      <c r="J18" s="31"/>
      <c r="K18" s="35"/>
    </row>
    <row r="19" spans="2:11" x14ac:dyDescent="0.25">
      <c r="B19" s="8" t="s">
        <v>2968</v>
      </c>
      <c r="C19" s="57" t="s">
        <v>2969</v>
      </c>
      <c r="D19" s="54" t="s">
        <v>2970</v>
      </c>
      <c r="E19" s="6" t="s">
        <v>53</v>
      </c>
      <c r="F19" s="19">
        <v>3879772</v>
      </c>
      <c r="G19" s="24">
        <v>19354.240000000002</v>
      </c>
      <c r="H19" s="24">
        <v>3.09</v>
      </c>
      <c r="I19" s="31"/>
      <c r="J19" s="31"/>
      <c r="K19" s="35"/>
    </row>
    <row r="20" spans="2:11" x14ac:dyDescent="0.25">
      <c r="B20" s="8" t="s">
        <v>83</v>
      </c>
      <c r="C20" s="57" t="s">
        <v>84</v>
      </c>
      <c r="D20" s="54" t="s">
        <v>85</v>
      </c>
      <c r="E20" s="6" t="s">
        <v>86</v>
      </c>
      <c r="F20" s="19">
        <v>1650000</v>
      </c>
      <c r="G20" s="24">
        <v>17118.75</v>
      </c>
      <c r="H20" s="24">
        <v>2.73</v>
      </c>
      <c r="I20" s="31"/>
      <c r="J20" s="31"/>
      <c r="K20" s="35"/>
    </row>
    <row r="21" spans="2:11" x14ac:dyDescent="0.25">
      <c r="B21" s="8" t="s">
        <v>973</v>
      </c>
      <c r="C21" s="57" t="s">
        <v>974</v>
      </c>
      <c r="D21" s="54" t="s">
        <v>975</v>
      </c>
      <c r="E21" s="6" t="s">
        <v>257</v>
      </c>
      <c r="F21" s="19">
        <v>2562543</v>
      </c>
      <c r="G21" s="24">
        <v>17087.04</v>
      </c>
      <c r="H21" s="24">
        <v>2.72</v>
      </c>
      <c r="I21" s="31"/>
      <c r="J21" s="31"/>
      <c r="K21" s="35"/>
    </row>
    <row r="22" spans="2:11" x14ac:dyDescent="0.25">
      <c r="B22" s="8" t="s">
        <v>578</v>
      </c>
      <c r="C22" s="57" t="s">
        <v>579</v>
      </c>
      <c r="D22" s="54" t="s">
        <v>580</v>
      </c>
      <c r="E22" s="6" t="s">
        <v>581</v>
      </c>
      <c r="F22" s="19">
        <v>6542465</v>
      </c>
      <c r="G22" s="24">
        <v>16719.27</v>
      </c>
      <c r="H22" s="24">
        <v>2.67</v>
      </c>
      <c r="I22" s="31"/>
      <c r="J22" s="31"/>
      <c r="K22" s="35"/>
    </row>
    <row r="23" spans="2:11" x14ac:dyDescent="0.25">
      <c r="B23" s="8" t="s">
        <v>2550</v>
      </c>
      <c r="C23" s="57" t="s">
        <v>2551</v>
      </c>
      <c r="D23" s="54" t="s">
        <v>2552</v>
      </c>
      <c r="E23" s="6" t="s">
        <v>162</v>
      </c>
      <c r="F23" s="19">
        <v>1200000</v>
      </c>
      <c r="G23" s="24">
        <v>15962.4</v>
      </c>
      <c r="H23" s="24">
        <v>2.5499999999999998</v>
      </c>
      <c r="I23" s="31"/>
      <c r="J23" s="31"/>
      <c r="K23" s="35"/>
    </row>
    <row r="24" spans="2:11" x14ac:dyDescent="0.25">
      <c r="B24" s="8" t="s">
        <v>424</v>
      </c>
      <c r="C24" s="57" t="s">
        <v>425</v>
      </c>
      <c r="D24" s="54" t="s">
        <v>426</v>
      </c>
      <c r="E24" s="6" t="s">
        <v>124</v>
      </c>
      <c r="F24" s="19">
        <v>746164</v>
      </c>
      <c r="G24" s="24">
        <v>15536.63</v>
      </c>
      <c r="H24" s="24">
        <v>2.48</v>
      </c>
      <c r="I24" s="31"/>
      <c r="J24" s="31"/>
      <c r="K24" s="35"/>
    </row>
    <row r="25" spans="2:11" x14ac:dyDescent="0.25">
      <c r="B25" s="8" t="s">
        <v>963</v>
      </c>
      <c r="C25" s="57" t="s">
        <v>964</v>
      </c>
      <c r="D25" s="54" t="s">
        <v>965</v>
      </c>
      <c r="E25" s="6" t="s">
        <v>966</v>
      </c>
      <c r="F25" s="19">
        <v>3889878</v>
      </c>
      <c r="G25" s="24">
        <v>15491.44</v>
      </c>
      <c r="H25" s="24">
        <v>2.4700000000000002</v>
      </c>
      <c r="I25" s="31"/>
      <c r="J25" s="31"/>
      <c r="K25" s="35"/>
    </row>
    <row r="26" spans="2:11" x14ac:dyDescent="0.25">
      <c r="B26" s="8" t="s">
        <v>630</v>
      </c>
      <c r="C26" s="57" t="s">
        <v>631</v>
      </c>
      <c r="D26" s="54" t="s">
        <v>632</v>
      </c>
      <c r="E26" s="6" t="s">
        <v>86</v>
      </c>
      <c r="F26" s="19">
        <v>650000</v>
      </c>
      <c r="G26" s="24">
        <v>13611</v>
      </c>
      <c r="H26" s="24">
        <v>2.17</v>
      </c>
      <c r="I26" s="31"/>
      <c r="J26" s="31"/>
      <c r="K26" s="35"/>
    </row>
    <row r="27" spans="2:11" x14ac:dyDescent="0.25">
      <c r="B27" s="8" t="s">
        <v>153</v>
      </c>
      <c r="C27" s="57" t="s">
        <v>154</v>
      </c>
      <c r="D27" s="54" t="s">
        <v>155</v>
      </c>
      <c r="E27" s="6" t="s">
        <v>104</v>
      </c>
      <c r="F27" s="19">
        <v>456000</v>
      </c>
      <c r="G27" s="24">
        <v>13315.66</v>
      </c>
      <c r="H27" s="24">
        <v>2.12</v>
      </c>
      <c r="I27" s="31"/>
      <c r="J27" s="31"/>
      <c r="K27" s="35"/>
    </row>
    <row r="28" spans="2:11" x14ac:dyDescent="0.25">
      <c r="B28" s="8" t="s">
        <v>147</v>
      </c>
      <c r="C28" s="57" t="s">
        <v>148</v>
      </c>
      <c r="D28" s="54" t="s">
        <v>149</v>
      </c>
      <c r="E28" s="6" t="s">
        <v>143</v>
      </c>
      <c r="F28" s="19">
        <v>2413334</v>
      </c>
      <c r="G28" s="24">
        <v>12350.24</v>
      </c>
      <c r="H28" s="24">
        <v>1.97</v>
      </c>
      <c r="I28" s="31"/>
      <c r="J28" s="31"/>
      <c r="K28" s="35"/>
    </row>
    <row r="29" spans="2:11" x14ac:dyDescent="0.25">
      <c r="B29" s="8" t="s">
        <v>960</v>
      </c>
      <c r="C29" s="57" t="s">
        <v>961</v>
      </c>
      <c r="D29" s="54" t="s">
        <v>962</v>
      </c>
      <c r="E29" s="6" t="s">
        <v>166</v>
      </c>
      <c r="F29" s="19">
        <v>2088772</v>
      </c>
      <c r="G29" s="24">
        <v>11097.65</v>
      </c>
      <c r="H29" s="24">
        <v>1.77</v>
      </c>
      <c r="I29" s="31"/>
      <c r="J29" s="31"/>
      <c r="K29" s="35"/>
    </row>
    <row r="30" spans="2:11" x14ac:dyDescent="0.25">
      <c r="B30" s="8" t="s">
        <v>4235</v>
      </c>
      <c r="C30" s="57" t="s">
        <v>4236</v>
      </c>
      <c r="D30" s="54" t="s">
        <v>4237</v>
      </c>
      <c r="E30" s="6" t="s">
        <v>90</v>
      </c>
      <c r="F30" s="19">
        <v>3029115</v>
      </c>
      <c r="G30" s="24">
        <v>10848.78</v>
      </c>
      <c r="H30" s="24">
        <v>1.73</v>
      </c>
      <c r="I30" s="31"/>
      <c r="J30" s="31"/>
      <c r="K30" s="35"/>
    </row>
    <row r="31" spans="2:11" x14ac:dyDescent="0.25">
      <c r="B31" s="8" t="s">
        <v>953</v>
      </c>
      <c r="C31" s="57" t="s">
        <v>954</v>
      </c>
      <c r="D31" s="54" t="s">
        <v>955</v>
      </c>
      <c r="E31" s="6" t="s">
        <v>956</v>
      </c>
      <c r="F31" s="19">
        <v>579013</v>
      </c>
      <c r="G31" s="24">
        <v>10531.67</v>
      </c>
      <c r="H31" s="24">
        <v>1.68</v>
      </c>
      <c r="I31" s="31"/>
      <c r="J31" s="31"/>
      <c r="K31" s="35"/>
    </row>
    <row r="32" spans="2:11" x14ac:dyDescent="0.25">
      <c r="B32" s="8" t="s">
        <v>1051</v>
      </c>
      <c r="C32" s="57" t="s">
        <v>1052</v>
      </c>
      <c r="D32" s="54" t="s">
        <v>1053</v>
      </c>
      <c r="E32" s="6" t="s">
        <v>64</v>
      </c>
      <c r="F32" s="19">
        <v>150000</v>
      </c>
      <c r="G32" s="24">
        <v>9261.75</v>
      </c>
      <c r="H32" s="24">
        <v>1.48</v>
      </c>
      <c r="I32" s="31"/>
      <c r="J32" s="31"/>
      <c r="K32" s="35"/>
    </row>
    <row r="33" spans="2:11" x14ac:dyDescent="0.25">
      <c r="B33" s="8" t="s">
        <v>2278</v>
      </c>
      <c r="C33" s="57" t="s">
        <v>2277</v>
      </c>
      <c r="D33" s="54" t="s">
        <v>2279</v>
      </c>
      <c r="E33" s="6" t="s">
        <v>162</v>
      </c>
      <c r="F33" s="19">
        <v>6476441</v>
      </c>
      <c r="G33" s="24">
        <v>8599.2199999999993</v>
      </c>
      <c r="H33" s="24">
        <v>1.37</v>
      </c>
      <c r="I33" s="31"/>
      <c r="J33" s="31"/>
      <c r="K33" s="35" t="s">
        <v>5186</v>
      </c>
    </row>
    <row r="34" spans="2:11" x14ac:dyDescent="0.25">
      <c r="B34" s="8" t="s">
        <v>4735</v>
      </c>
      <c r="C34" s="57" t="s">
        <v>4736</v>
      </c>
      <c r="D34" s="54" t="s">
        <v>4737</v>
      </c>
      <c r="E34" s="6" t="s">
        <v>946</v>
      </c>
      <c r="F34" s="19">
        <v>489218</v>
      </c>
      <c r="G34" s="24">
        <v>8058.89</v>
      </c>
      <c r="H34" s="24">
        <v>1.29</v>
      </c>
      <c r="I34" s="31"/>
      <c r="J34" s="31"/>
      <c r="K34" s="35"/>
    </row>
    <row r="35" spans="2:11" x14ac:dyDescent="0.25">
      <c r="B35" s="8" t="s">
        <v>2971</v>
      </c>
      <c r="C35" s="57" t="s">
        <v>2972</v>
      </c>
      <c r="D35" s="54" t="s">
        <v>2973</v>
      </c>
      <c r="E35" s="6" t="s">
        <v>162</v>
      </c>
      <c r="F35" s="19">
        <v>315000</v>
      </c>
      <c r="G35" s="24">
        <v>7276.5</v>
      </c>
      <c r="H35" s="24">
        <v>1.1599999999999999</v>
      </c>
      <c r="I35" s="31"/>
      <c r="J35" s="31"/>
      <c r="K35" s="35"/>
    </row>
    <row r="36" spans="2:11" x14ac:dyDescent="0.25">
      <c r="B36" s="8" t="s">
        <v>640</v>
      </c>
      <c r="C36" s="57" t="s">
        <v>641</v>
      </c>
      <c r="D36" s="54" t="s">
        <v>642</v>
      </c>
      <c r="E36" s="6" t="s">
        <v>162</v>
      </c>
      <c r="F36" s="19">
        <v>2344718</v>
      </c>
      <c r="G36" s="24">
        <v>7092.77</v>
      </c>
      <c r="H36" s="24">
        <v>1.1299999999999999</v>
      </c>
      <c r="I36" s="31"/>
      <c r="J36" s="31"/>
      <c r="K36" s="35"/>
    </row>
    <row r="37" spans="2:11" x14ac:dyDescent="0.25">
      <c r="B37" s="8" t="s">
        <v>61</v>
      </c>
      <c r="C37" s="57" t="s">
        <v>62</v>
      </c>
      <c r="D37" s="54" t="s">
        <v>63</v>
      </c>
      <c r="E37" s="6" t="s">
        <v>64</v>
      </c>
      <c r="F37" s="19">
        <v>40000</v>
      </c>
      <c r="G37" s="24">
        <v>6360</v>
      </c>
      <c r="H37" s="24">
        <v>1.01</v>
      </c>
      <c r="I37" s="31"/>
      <c r="J37" s="31"/>
      <c r="K37" s="35"/>
    </row>
    <row r="38" spans="2:11" x14ac:dyDescent="0.25">
      <c r="B38" s="8" t="s">
        <v>468</v>
      </c>
      <c r="C38" s="57" t="s">
        <v>469</v>
      </c>
      <c r="D38" s="54" t="s">
        <v>470</v>
      </c>
      <c r="E38" s="6" t="s">
        <v>116</v>
      </c>
      <c r="F38" s="19">
        <v>400000</v>
      </c>
      <c r="G38" s="24">
        <v>6222.4</v>
      </c>
      <c r="H38" s="24">
        <v>0.99</v>
      </c>
      <c r="I38" s="31"/>
      <c r="J38" s="31"/>
      <c r="K38" s="35"/>
    </row>
    <row r="39" spans="2:11" x14ac:dyDescent="0.25">
      <c r="B39" s="8" t="s">
        <v>450</v>
      </c>
      <c r="C39" s="57" t="s">
        <v>451</v>
      </c>
      <c r="D39" s="54" t="s">
        <v>452</v>
      </c>
      <c r="E39" s="6" t="s">
        <v>53</v>
      </c>
      <c r="F39" s="19">
        <v>552464</v>
      </c>
      <c r="G39" s="24">
        <v>4180.7700000000004</v>
      </c>
      <c r="H39" s="24">
        <v>0.67</v>
      </c>
      <c r="I39" s="31"/>
      <c r="J39" s="31"/>
      <c r="K39" s="35"/>
    </row>
    <row r="40" spans="2:11" x14ac:dyDescent="0.25">
      <c r="B40" s="8" t="s">
        <v>241</v>
      </c>
      <c r="C40" s="57" t="s">
        <v>242</v>
      </c>
      <c r="D40" s="54" t="s">
        <v>243</v>
      </c>
      <c r="E40" s="6" t="s">
        <v>225</v>
      </c>
      <c r="F40" s="19">
        <v>1000000</v>
      </c>
      <c r="G40" s="24">
        <v>3520</v>
      </c>
      <c r="H40" s="24">
        <v>0.56000000000000005</v>
      </c>
      <c r="I40" s="31"/>
      <c r="J40" s="31"/>
      <c r="K40" s="35"/>
    </row>
    <row r="41" spans="2:11" x14ac:dyDescent="0.25">
      <c r="B41" s="8" t="s">
        <v>612</v>
      </c>
      <c r="C41" s="57" t="s">
        <v>613</v>
      </c>
      <c r="D41" s="54" t="s">
        <v>614</v>
      </c>
      <c r="E41" s="6" t="s">
        <v>162</v>
      </c>
      <c r="F41" s="19">
        <v>621896</v>
      </c>
      <c r="G41" s="24">
        <v>2552.5700000000002</v>
      </c>
      <c r="H41" s="24">
        <v>0.41</v>
      </c>
      <c r="I41" s="31"/>
      <c r="J41" s="31"/>
      <c r="K41" s="35"/>
    </row>
    <row r="42" spans="2:11" x14ac:dyDescent="0.25">
      <c r="B42" s="8" t="s">
        <v>976</v>
      </c>
      <c r="C42" s="57" t="s">
        <v>977</v>
      </c>
      <c r="D42" s="54" t="s">
        <v>978</v>
      </c>
      <c r="E42" s="6" t="s">
        <v>53</v>
      </c>
      <c r="F42" s="19">
        <v>24745</v>
      </c>
      <c r="G42" s="24">
        <v>159.36000000000001</v>
      </c>
      <c r="H42" s="24">
        <v>0.03</v>
      </c>
      <c r="I42" s="31"/>
      <c r="J42" s="31"/>
      <c r="K42" s="35"/>
    </row>
    <row r="43" spans="2:11" x14ac:dyDescent="0.25">
      <c r="C43" s="58" t="s">
        <v>185</v>
      </c>
      <c r="D43" s="54"/>
      <c r="E43" s="6"/>
      <c r="F43" s="19"/>
      <c r="G43" s="25">
        <v>584999.32999999996</v>
      </c>
      <c r="H43" s="25">
        <v>93.3</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5</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9</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15</v>
      </c>
      <c r="D66" s="54"/>
      <c r="E66" s="6"/>
      <c r="F66" s="19"/>
      <c r="G66" s="24"/>
      <c r="H66" s="24"/>
      <c r="I66" s="31"/>
      <c r="J66" s="31"/>
      <c r="K66" s="35"/>
    </row>
    <row r="67" spans="1:11" x14ac:dyDescent="0.25">
      <c r="B67" s="8" t="s">
        <v>196</v>
      </c>
      <c r="C67" s="57" t="s">
        <v>197</v>
      </c>
      <c r="D67" s="54" t="s">
        <v>198</v>
      </c>
      <c r="E67" s="6" t="s">
        <v>199</v>
      </c>
      <c r="F67" s="19">
        <v>500000</v>
      </c>
      <c r="G67" s="24">
        <v>474.73</v>
      </c>
      <c r="H67" s="24">
        <v>0.08</v>
      </c>
      <c r="I67" s="31">
        <v>5.5041000000000002</v>
      </c>
      <c r="J67" s="31"/>
      <c r="K67" s="35"/>
    </row>
    <row r="68" spans="1:11" x14ac:dyDescent="0.25">
      <c r="C68" s="58" t="s">
        <v>185</v>
      </c>
      <c r="D68" s="54"/>
      <c r="E68" s="6"/>
      <c r="F68" s="19"/>
      <c r="G68" s="25">
        <v>474.73</v>
      </c>
      <c r="H68" s="25">
        <v>0.08</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57" t="s">
        <v>201</v>
      </c>
      <c r="D86" s="54"/>
      <c r="E86" s="6"/>
      <c r="F86" s="19"/>
      <c r="G86" s="24">
        <v>45095.69</v>
      </c>
      <c r="H86" s="24">
        <v>7.19</v>
      </c>
      <c r="I86" s="31"/>
      <c r="J86" s="31"/>
      <c r="K86" s="35"/>
    </row>
    <row r="87" spans="1:54" x14ac:dyDescent="0.25">
      <c r="C87" s="58" t="s">
        <v>185</v>
      </c>
      <c r="D87" s="54"/>
      <c r="E87" s="6"/>
      <c r="F87" s="19"/>
      <c r="G87" s="25">
        <v>45095.69</v>
      </c>
      <c r="H87" s="25">
        <v>7.19</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5183</v>
      </c>
      <c r="D90" s="54"/>
      <c r="E90" s="6"/>
      <c r="F90" s="19"/>
      <c r="G90" s="24" t="s">
        <v>2</v>
      </c>
      <c r="H90" s="24" t="s">
        <v>2</v>
      </c>
      <c r="I90" s="31"/>
      <c r="J90" s="31"/>
      <c r="K90" s="35"/>
      <c r="L90" s="3"/>
      <c r="AI90" s="3"/>
      <c r="AV90" s="3"/>
      <c r="AX90" s="3"/>
      <c r="BB90" s="3"/>
    </row>
    <row r="91" spans="1:54" x14ac:dyDescent="0.25">
      <c r="B91" s="8"/>
      <c r="C91" s="57" t="s">
        <v>202</v>
      </c>
      <c r="D91" s="54"/>
      <c r="E91" s="6"/>
      <c r="F91" s="19"/>
      <c r="G91" s="24">
        <v>-3452.87</v>
      </c>
      <c r="H91" s="24">
        <v>-0.57000000000000006</v>
      </c>
      <c r="I91" s="31"/>
      <c r="J91" s="31"/>
      <c r="K91" s="35"/>
    </row>
    <row r="92" spans="1:54" x14ac:dyDescent="0.25">
      <c r="C92" s="58" t="s">
        <v>185</v>
      </c>
      <c r="D92" s="54"/>
      <c r="E92" s="6"/>
      <c r="F92" s="19"/>
      <c r="G92" s="25">
        <v>-3452.87</v>
      </c>
      <c r="H92" s="25">
        <v>-0.57000000000000006</v>
      </c>
      <c r="I92" s="31"/>
      <c r="J92" s="31"/>
      <c r="K92" s="35"/>
    </row>
    <row r="93" spans="1:54" x14ac:dyDescent="0.25">
      <c r="C93" s="57"/>
      <c r="D93" s="54"/>
      <c r="E93" s="6"/>
      <c r="F93" s="19"/>
      <c r="G93" s="24"/>
      <c r="H93" s="24"/>
      <c r="I93" s="31"/>
      <c r="J93" s="31"/>
      <c r="K93" s="35"/>
    </row>
    <row r="94" spans="1:54" x14ac:dyDescent="0.25">
      <c r="C94" s="60" t="s">
        <v>203</v>
      </c>
      <c r="D94" s="55"/>
      <c r="E94" s="5"/>
      <c r="F94" s="20"/>
      <c r="G94" s="26">
        <v>627116.88</v>
      </c>
      <c r="H94" s="26">
        <v>100</v>
      </c>
      <c r="I94" s="32"/>
      <c r="J94" s="32"/>
      <c r="K94" s="36"/>
    </row>
    <row r="97" spans="3:11" x14ac:dyDescent="0.25">
      <c r="C97" s="1" t="s">
        <v>204</v>
      </c>
    </row>
    <row r="98" spans="3:11" x14ac:dyDescent="0.25">
      <c r="C98" s="37" t="s">
        <v>205</v>
      </c>
      <c r="D98" s="37"/>
      <c r="E98" s="37"/>
      <c r="F98" s="37"/>
      <c r="G98" s="37"/>
      <c r="H98" s="37"/>
      <c r="I98" s="37"/>
      <c r="J98" s="37"/>
      <c r="K98" s="37"/>
    </row>
    <row r="99" spans="3:11" x14ac:dyDescent="0.25">
      <c r="C99" s="2" t="s">
        <v>206</v>
      </c>
    </row>
    <row r="100" spans="3:11" x14ac:dyDescent="0.25">
      <c r="C100" s="2" t="s">
        <v>207</v>
      </c>
    </row>
    <row r="101" spans="3:11" ht="30" customHeight="1" x14ac:dyDescent="0.25">
      <c r="C101" s="84" t="s">
        <v>208</v>
      </c>
      <c r="D101" s="85"/>
      <c r="E101" s="85"/>
      <c r="F101" s="85"/>
      <c r="G101" s="85"/>
      <c r="H101" s="85"/>
      <c r="I101" s="85"/>
      <c r="J101" s="85"/>
      <c r="K101" s="85"/>
    </row>
    <row r="102" spans="3:11" x14ac:dyDescent="0.25">
      <c r="C102" s="2" t="s">
        <v>209</v>
      </c>
    </row>
    <row r="103" spans="3:11" x14ac:dyDescent="0.25">
      <c r="C103" s="2" t="s">
        <v>5195</v>
      </c>
    </row>
    <row r="105" spans="3:11" x14ac:dyDescent="0.25">
      <c r="C105" s="1" t="s">
        <v>5327</v>
      </c>
      <c r="E105" s="82" t="s">
        <v>5328</v>
      </c>
    </row>
    <row r="106" spans="3:11" x14ac:dyDescent="0.25">
      <c r="E106" s="2" t="s">
        <v>5384</v>
      </c>
    </row>
  </sheetData>
  <mergeCells count="1">
    <mergeCell ref="C101:K101"/>
  </mergeCells>
  <hyperlinks>
    <hyperlink ref="J2" location="'Index'!A1" display="'Index'!A1" xr:uid="{166C9FDE-2F6A-41D4-BFF2-A4C74DB85876}"/>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1D60A-D96D-460C-B05B-5776FECCAB11}">
  <sheetPr codeName="Sheet1"/>
  <dimension ref="A1:IV573"/>
  <sheetViews>
    <sheetView showGridLines="0" zoomScale="90" zoomScaleNormal="90" workbookViewId="0">
      <pane ySplit="6" topLeftCell="A5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4738</v>
      </c>
      <c r="J2" s="38" t="s">
        <v>4923</v>
      </c>
    </row>
    <row r="3" spans="1:54" ht="16.5" x14ac:dyDescent="0.3">
      <c r="C3" s="1" t="s">
        <v>28</v>
      </c>
      <c r="D3" s="21" t="s">
        <v>4739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647381</v>
      </c>
      <c r="G10" s="24">
        <v>6523.01</v>
      </c>
      <c r="H10" s="24">
        <v>7.66</v>
      </c>
      <c r="I10" s="31"/>
      <c r="J10" s="31"/>
      <c r="K10" s="35"/>
    </row>
    <row r="11" spans="1:54" x14ac:dyDescent="0.25">
      <c r="B11" s="8" t="s">
        <v>79</v>
      </c>
      <c r="C11" s="57" t="s">
        <v>80</v>
      </c>
      <c r="D11" s="54" t="s">
        <v>81</v>
      </c>
      <c r="E11" s="6" t="s">
        <v>82</v>
      </c>
      <c r="F11" s="19">
        <v>286947</v>
      </c>
      <c r="G11" s="24">
        <v>4497.8900000000003</v>
      </c>
      <c r="H11" s="24">
        <v>5.28</v>
      </c>
      <c r="I11" s="31"/>
      <c r="J11" s="31"/>
      <c r="K11" s="35"/>
    </row>
    <row r="12" spans="1:54" x14ac:dyDescent="0.25">
      <c r="B12" s="8" t="s">
        <v>44</v>
      </c>
      <c r="C12" s="57" t="s">
        <v>45</v>
      </c>
      <c r="D12" s="54" t="s">
        <v>46</v>
      </c>
      <c r="E12" s="6" t="s">
        <v>43</v>
      </c>
      <c r="F12" s="19">
        <v>302475</v>
      </c>
      <c r="G12" s="24">
        <v>4200.7700000000004</v>
      </c>
      <c r="H12" s="24">
        <v>4.93</v>
      </c>
      <c r="I12" s="31"/>
      <c r="J12" s="31"/>
      <c r="K12" s="35"/>
    </row>
    <row r="13" spans="1:54" x14ac:dyDescent="0.25">
      <c r="B13" s="8" t="s">
        <v>418</v>
      </c>
      <c r="C13" s="57" t="s">
        <v>419</v>
      </c>
      <c r="D13" s="54" t="s">
        <v>420</v>
      </c>
      <c r="E13" s="6" t="s">
        <v>257</v>
      </c>
      <c r="F13" s="19">
        <v>115528</v>
      </c>
      <c r="G13" s="24">
        <v>2427.94</v>
      </c>
      <c r="H13" s="24">
        <v>2.85</v>
      </c>
      <c r="I13" s="31"/>
      <c r="J13" s="31"/>
      <c r="K13" s="35"/>
    </row>
    <row r="14" spans="1:54" x14ac:dyDescent="0.25">
      <c r="B14" s="8" t="s">
        <v>50</v>
      </c>
      <c r="C14" s="57" t="s">
        <v>51</v>
      </c>
      <c r="D14" s="54" t="s">
        <v>52</v>
      </c>
      <c r="E14" s="6" t="s">
        <v>53</v>
      </c>
      <c r="F14" s="19">
        <v>152706</v>
      </c>
      <c r="G14" s="24">
        <v>2382.37</v>
      </c>
      <c r="H14" s="24">
        <v>2.8</v>
      </c>
      <c r="I14" s="31"/>
      <c r="J14" s="31"/>
      <c r="K14" s="35"/>
    </row>
    <row r="15" spans="1:54" x14ac:dyDescent="0.25">
      <c r="B15" s="8" t="s">
        <v>54</v>
      </c>
      <c r="C15" s="57" t="s">
        <v>55</v>
      </c>
      <c r="D15" s="54" t="s">
        <v>56</v>
      </c>
      <c r="E15" s="6" t="s">
        <v>57</v>
      </c>
      <c r="F15" s="19">
        <v>49779</v>
      </c>
      <c r="G15" s="24">
        <v>2025.81</v>
      </c>
      <c r="H15" s="24">
        <v>2.38</v>
      </c>
      <c r="I15" s="31"/>
      <c r="J15" s="31"/>
      <c r="K15" s="35"/>
    </row>
    <row r="16" spans="1:54" x14ac:dyDescent="0.25">
      <c r="B16" s="8" t="s">
        <v>58</v>
      </c>
      <c r="C16" s="57" t="s">
        <v>59</v>
      </c>
      <c r="D16" s="54" t="s">
        <v>60</v>
      </c>
      <c r="E16" s="6" t="s">
        <v>43</v>
      </c>
      <c r="F16" s="19">
        <v>175867</v>
      </c>
      <c r="G16" s="24">
        <v>1721.74</v>
      </c>
      <c r="H16" s="24">
        <v>2.02</v>
      </c>
      <c r="I16" s="31"/>
      <c r="J16" s="31"/>
      <c r="K16" s="35"/>
    </row>
    <row r="17" spans="2:11" x14ac:dyDescent="0.25">
      <c r="B17" s="8" t="s">
        <v>412</v>
      </c>
      <c r="C17" s="57" t="s">
        <v>413</v>
      </c>
      <c r="D17" s="54" t="s">
        <v>414</v>
      </c>
      <c r="E17" s="6" t="s">
        <v>180</v>
      </c>
      <c r="F17" s="19">
        <v>408388</v>
      </c>
      <c r="G17" s="24">
        <v>1650.91</v>
      </c>
      <c r="H17" s="24">
        <v>1.94</v>
      </c>
      <c r="I17" s="31"/>
      <c r="J17" s="31"/>
      <c r="K17" s="35"/>
    </row>
    <row r="18" spans="2:11" x14ac:dyDescent="0.25">
      <c r="B18" s="8" t="s">
        <v>47</v>
      </c>
      <c r="C18" s="57" t="s">
        <v>48</v>
      </c>
      <c r="D18" s="54" t="s">
        <v>49</v>
      </c>
      <c r="E18" s="6" t="s">
        <v>43</v>
      </c>
      <c r="F18" s="19">
        <v>121386</v>
      </c>
      <c r="G18" s="24">
        <v>1553.38</v>
      </c>
      <c r="H18" s="24">
        <v>1.82</v>
      </c>
      <c r="I18" s="31"/>
      <c r="J18" s="31"/>
      <c r="K18" s="35"/>
    </row>
    <row r="19" spans="2:11" x14ac:dyDescent="0.25">
      <c r="B19" s="8" t="s">
        <v>406</v>
      </c>
      <c r="C19" s="57" t="s">
        <v>407</v>
      </c>
      <c r="D19" s="54" t="s">
        <v>408</v>
      </c>
      <c r="E19" s="6" t="s">
        <v>64</v>
      </c>
      <c r="F19" s="19">
        <v>37566</v>
      </c>
      <c r="G19" s="24">
        <v>1411.47</v>
      </c>
      <c r="H19" s="24">
        <v>1.66</v>
      </c>
      <c r="I19" s="31"/>
      <c r="J19" s="31"/>
      <c r="K19" s="35"/>
    </row>
    <row r="20" spans="2:11" x14ac:dyDescent="0.25">
      <c r="B20" s="8" t="s">
        <v>427</v>
      </c>
      <c r="C20" s="57" t="s">
        <v>428</v>
      </c>
      <c r="D20" s="54" t="s">
        <v>429</v>
      </c>
      <c r="E20" s="6" t="s">
        <v>53</v>
      </c>
      <c r="F20" s="19">
        <v>43289</v>
      </c>
      <c r="G20" s="24">
        <v>1358.19</v>
      </c>
      <c r="H20" s="24">
        <v>1.6</v>
      </c>
      <c r="I20" s="31"/>
      <c r="J20" s="31"/>
      <c r="K20" s="35"/>
    </row>
    <row r="21" spans="2:11" x14ac:dyDescent="0.25">
      <c r="B21" s="8" t="s">
        <v>65</v>
      </c>
      <c r="C21" s="57" t="s">
        <v>66</v>
      </c>
      <c r="D21" s="54" t="s">
        <v>67</v>
      </c>
      <c r="E21" s="6" t="s">
        <v>43</v>
      </c>
      <c r="F21" s="19">
        <v>62335</v>
      </c>
      <c r="G21" s="24">
        <v>1324.24</v>
      </c>
      <c r="H21" s="24">
        <v>1.56</v>
      </c>
      <c r="I21" s="31"/>
      <c r="J21" s="31"/>
      <c r="K21" s="35"/>
    </row>
    <row r="22" spans="2:11" x14ac:dyDescent="0.25">
      <c r="B22" s="8" t="s">
        <v>83</v>
      </c>
      <c r="C22" s="57" t="s">
        <v>84</v>
      </c>
      <c r="D22" s="54" t="s">
        <v>85</v>
      </c>
      <c r="E22" s="6" t="s">
        <v>86</v>
      </c>
      <c r="F22" s="19">
        <v>112777</v>
      </c>
      <c r="G22" s="24">
        <v>1170.06</v>
      </c>
      <c r="H22" s="24">
        <v>1.37</v>
      </c>
      <c r="I22" s="31"/>
      <c r="J22" s="31"/>
      <c r="K22" s="35"/>
    </row>
    <row r="23" spans="2:11" x14ac:dyDescent="0.25">
      <c r="B23" s="8" t="s">
        <v>177</v>
      </c>
      <c r="C23" s="57" t="s">
        <v>178</v>
      </c>
      <c r="D23" s="54" t="s">
        <v>179</v>
      </c>
      <c r="E23" s="6" t="s">
        <v>180</v>
      </c>
      <c r="F23" s="19">
        <v>37619</v>
      </c>
      <c r="G23" s="24">
        <v>927.91</v>
      </c>
      <c r="H23" s="24">
        <v>1.0900000000000001</v>
      </c>
      <c r="I23" s="31"/>
      <c r="J23" s="31"/>
      <c r="K23" s="35"/>
    </row>
    <row r="24" spans="2:11" x14ac:dyDescent="0.25">
      <c r="B24" s="8" t="s">
        <v>627</v>
      </c>
      <c r="C24" s="57" t="s">
        <v>628</v>
      </c>
      <c r="D24" s="54" t="s">
        <v>629</v>
      </c>
      <c r="E24" s="6" t="s">
        <v>162</v>
      </c>
      <c r="F24" s="19">
        <v>295149</v>
      </c>
      <c r="G24" s="24">
        <v>885.74</v>
      </c>
      <c r="H24" s="24">
        <v>1.04</v>
      </c>
      <c r="I24" s="31"/>
      <c r="J24" s="31"/>
      <c r="K24" s="35"/>
    </row>
    <row r="25" spans="2:11" x14ac:dyDescent="0.25">
      <c r="B25" s="8" t="s">
        <v>61</v>
      </c>
      <c r="C25" s="57" t="s">
        <v>62</v>
      </c>
      <c r="D25" s="54" t="s">
        <v>63</v>
      </c>
      <c r="E25" s="6" t="s">
        <v>64</v>
      </c>
      <c r="F25" s="19">
        <v>5562</v>
      </c>
      <c r="G25" s="24">
        <v>884.36</v>
      </c>
      <c r="H25" s="24">
        <v>1.04</v>
      </c>
      <c r="I25" s="31"/>
      <c r="J25" s="31"/>
      <c r="K25" s="35"/>
    </row>
    <row r="26" spans="2:11" x14ac:dyDescent="0.25">
      <c r="B26" s="8" t="s">
        <v>490</v>
      </c>
      <c r="C26" s="57" t="s">
        <v>491</v>
      </c>
      <c r="D26" s="54" t="s">
        <v>492</v>
      </c>
      <c r="E26" s="6" t="s">
        <v>124</v>
      </c>
      <c r="F26" s="19">
        <v>44668</v>
      </c>
      <c r="G26" s="24">
        <v>818.14</v>
      </c>
      <c r="H26" s="24">
        <v>0.96</v>
      </c>
      <c r="I26" s="31"/>
      <c r="J26" s="31"/>
      <c r="K26" s="35"/>
    </row>
    <row r="27" spans="2:11" x14ac:dyDescent="0.25">
      <c r="B27" s="8" t="s">
        <v>950</v>
      </c>
      <c r="C27" s="57" t="s">
        <v>951</v>
      </c>
      <c r="D27" s="54" t="s">
        <v>952</v>
      </c>
      <c r="E27" s="6" t="s">
        <v>53</v>
      </c>
      <c r="F27" s="19">
        <v>44908</v>
      </c>
      <c r="G27" s="24">
        <v>729.4</v>
      </c>
      <c r="H27" s="24">
        <v>0.86</v>
      </c>
      <c r="I27" s="31"/>
      <c r="J27" s="31"/>
      <c r="K27" s="35"/>
    </row>
    <row r="28" spans="2:11" x14ac:dyDescent="0.25">
      <c r="B28" s="8" t="s">
        <v>646</v>
      </c>
      <c r="C28" s="57" t="s">
        <v>647</v>
      </c>
      <c r="D28" s="54" t="s">
        <v>648</v>
      </c>
      <c r="E28" s="6" t="s">
        <v>75</v>
      </c>
      <c r="F28" s="19">
        <v>17491</v>
      </c>
      <c r="G28" s="24">
        <v>683.5</v>
      </c>
      <c r="H28" s="24">
        <v>0.8</v>
      </c>
      <c r="I28" s="31"/>
      <c r="J28" s="31"/>
      <c r="K28" s="35"/>
    </row>
    <row r="29" spans="2:11" x14ac:dyDescent="0.25">
      <c r="B29" s="8" t="s">
        <v>618</v>
      </c>
      <c r="C29" s="57" t="s">
        <v>619</v>
      </c>
      <c r="D29" s="54" t="s">
        <v>620</v>
      </c>
      <c r="E29" s="6" t="s">
        <v>247</v>
      </c>
      <c r="F29" s="19">
        <v>200963</v>
      </c>
      <c r="G29" s="24">
        <v>656.04</v>
      </c>
      <c r="H29" s="24">
        <v>0.77</v>
      </c>
      <c r="I29" s="31"/>
      <c r="J29" s="31"/>
      <c r="K29" s="35"/>
    </row>
    <row r="30" spans="2:11" x14ac:dyDescent="0.25">
      <c r="B30" s="8" t="s">
        <v>1121</v>
      </c>
      <c r="C30" s="57" t="s">
        <v>1122</v>
      </c>
      <c r="D30" s="54" t="s">
        <v>1123</v>
      </c>
      <c r="E30" s="6" t="s">
        <v>1124</v>
      </c>
      <c r="F30" s="19">
        <v>151819</v>
      </c>
      <c r="G30" s="24">
        <v>625.11</v>
      </c>
      <c r="H30" s="24">
        <v>0.73</v>
      </c>
      <c r="I30" s="31"/>
      <c r="J30" s="31"/>
      <c r="K30" s="35"/>
    </row>
    <row r="31" spans="2:11" x14ac:dyDescent="0.25">
      <c r="B31" s="8" t="s">
        <v>298</v>
      </c>
      <c r="C31" s="57" t="s">
        <v>299</v>
      </c>
      <c r="D31" s="54" t="s">
        <v>300</v>
      </c>
      <c r="E31" s="6" t="s">
        <v>210</v>
      </c>
      <c r="F31" s="19">
        <v>350526</v>
      </c>
      <c r="G31" s="24">
        <v>588.74</v>
      </c>
      <c r="H31" s="24">
        <v>0.69</v>
      </c>
      <c r="I31" s="31"/>
      <c r="J31" s="31"/>
      <c r="K31" s="35"/>
    </row>
    <row r="32" spans="2:11" x14ac:dyDescent="0.25">
      <c r="B32" s="8" t="s">
        <v>68</v>
      </c>
      <c r="C32" s="57" t="s">
        <v>69</v>
      </c>
      <c r="D32" s="54" t="s">
        <v>70</v>
      </c>
      <c r="E32" s="6" t="s">
        <v>71</v>
      </c>
      <c r="F32" s="19">
        <v>5032</v>
      </c>
      <c r="G32" s="24">
        <v>583.71</v>
      </c>
      <c r="H32" s="24">
        <v>0.69</v>
      </c>
      <c r="I32" s="31"/>
      <c r="J32" s="31"/>
      <c r="K32" s="35"/>
    </row>
    <row r="33" spans="2:11" x14ac:dyDescent="0.25">
      <c r="B33" s="8" t="s">
        <v>72</v>
      </c>
      <c r="C33" s="57" t="s">
        <v>73</v>
      </c>
      <c r="D33" s="54" t="s">
        <v>74</v>
      </c>
      <c r="E33" s="6" t="s">
        <v>75</v>
      </c>
      <c r="F33" s="19">
        <v>19169</v>
      </c>
      <c r="G33" s="24">
        <v>550.99</v>
      </c>
      <c r="H33" s="24">
        <v>0.65</v>
      </c>
      <c r="I33" s="31"/>
      <c r="J33" s="31"/>
      <c r="K33" s="35"/>
    </row>
    <row r="34" spans="2:11" x14ac:dyDescent="0.25">
      <c r="B34" s="8" t="s">
        <v>590</v>
      </c>
      <c r="C34" s="57" t="s">
        <v>591</v>
      </c>
      <c r="D34" s="54" t="s">
        <v>592</v>
      </c>
      <c r="E34" s="6" t="s">
        <v>212</v>
      </c>
      <c r="F34" s="19">
        <v>9259</v>
      </c>
      <c r="G34" s="24">
        <v>546.41999999999996</v>
      </c>
      <c r="H34" s="24">
        <v>0.64</v>
      </c>
      <c r="I34" s="31"/>
      <c r="J34" s="31"/>
      <c r="K34" s="35"/>
    </row>
    <row r="35" spans="2:11" x14ac:dyDescent="0.25">
      <c r="B35" s="8" t="s">
        <v>637</v>
      </c>
      <c r="C35" s="57" t="s">
        <v>638</v>
      </c>
      <c r="D35" s="54" t="s">
        <v>639</v>
      </c>
      <c r="E35" s="6" t="s">
        <v>247</v>
      </c>
      <c r="F35" s="19">
        <v>191998</v>
      </c>
      <c r="G35" s="24">
        <v>518.29999999999995</v>
      </c>
      <c r="H35" s="24">
        <v>0.61</v>
      </c>
      <c r="I35" s="31"/>
      <c r="J35" s="31"/>
      <c r="K35" s="35"/>
    </row>
    <row r="36" spans="2:11" x14ac:dyDescent="0.25">
      <c r="B36" s="8" t="s">
        <v>630</v>
      </c>
      <c r="C36" s="57" t="s">
        <v>631</v>
      </c>
      <c r="D36" s="54" t="s">
        <v>632</v>
      </c>
      <c r="E36" s="6" t="s">
        <v>86</v>
      </c>
      <c r="F36" s="19">
        <v>24194</v>
      </c>
      <c r="G36" s="24">
        <v>506.62</v>
      </c>
      <c r="H36" s="24">
        <v>0.6</v>
      </c>
      <c r="I36" s="31"/>
      <c r="J36" s="31"/>
      <c r="K36" s="35"/>
    </row>
    <row r="37" spans="2:11" x14ac:dyDescent="0.25">
      <c r="B37" s="8" t="s">
        <v>1125</v>
      </c>
      <c r="C37" s="57" t="s">
        <v>1126</v>
      </c>
      <c r="D37" s="54" t="s">
        <v>1127</v>
      </c>
      <c r="E37" s="6" t="s">
        <v>86</v>
      </c>
      <c r="F37" s="19">
        <v>59350</v>
      </c>
      <c r="G37" s="24">
        <v>505.45</v>
      </c>
      <c r="H37" s="24">
        <v>0.59</v>
      </c>
      <c r="I37" s="31"/>
      <c r="J37" s="31"/>
      <c r="K37" s="35"/>
    </row>
    <row r="38" spans="2:11" x14ac:dyDescent="0.25">
      <c r="B38" s="8" t="s">
        <v>2246</v>
      </c>
      <c r="C38" s="57" t="s">
        <v>2247</v>
      </c>
      <c r="D38" s="54" t="s">
        <v>2248</v>
      </c>
      <c r="E38" s="6" t="s">
        <v>218</v>
      </c>
      <c r="F38" s="19">
        <v>17311</v>
      </c>
      <c r="G38" s="24">
        <v>502.43</v>
      </c>
      <c r="H38" s="24">
        <v>0.59</v>
      </c>
      <c r="I38" s="31"/>
      <c r="J38" s="31"/>
      <c r="K38" s="35"/>
    </row>
    <row r="39" spans="2:11" x14ac:dyDescent="0.25">
      <c r="B39" s="8" t="s">
        <v>94</v>
      </c>
      <c r="C39" s="57" t="s">
        <v>95</v>
      </c>
      <c r="D39" s="54" t="s">
        <v>96</v>
      </c>
      <c r="E39" s="6" t="s">
        <v>97</v>
      </c>
      <c r="F39" s="19">
        <v>61392</v>
      </c>
      <c r="G39" s="24">
        <v>496.29</v>
      </c>
      <c r="H39" s="24">
        <v>0.57999999999999996</v>
      </c>
      <c r="I39" s="31"/>
      <c r="J39" s="31"/>
      <c r="K39" s="35"/>
    </row>
    <row r="40" spans="2:11" x14ac:dyDescent="0.25">
      <c r="B40" s="8" t="s">
        <v>599</v>
      </c>
      <c r="C40" s="57" t="s">
        <v>600</v>
      </c>
      <c r="D40" s="54" t="s">
        <v>601</v>
      </c>
      <c r="E40" s="6" t="s">
        <v>602</v>
      </c>
      <c r="F40" s="19">
        <v>31283</v>
      </c>
      <c r="G40" s="24">
        <v>474.53</v>
      </c>
      <c r="H40" s="24">
        <v>0.56000000000000005</v>
      </c>
      <c r="I40" s="31"/>
      <c r="J40" s="31"/>
      <c r="K40" s="35"/>
    </row>
    <row r="41" spans="2:11" x14ac:dyDescent="0.25">
      <c r="B41" s="8" t="s">
        <v>1128</v>
      </c>
      <c r="C41" s="57" t="s">
        <v>1129</v>
      </c>
      <c r="D41" s="54" t="s">
        <v>1130</v>
      </c>
      <c r="E41" s="6" t="s">
        <v>210</v>
      </c>
      <c r="F41" s="19">
        <v>39708</v>
      </c>
      <c r="G41" s="24">
        <v>460.73</v>
      </c>
      <c r="H41" s="24">
        <v>0.54</v>
      </c>
      <c r="I41" s="31"/>
      <c r="J41" s="31"/>
      <c r="K41" s="35"/>
    </row>
    <row r="42" spans="2:11" x14ac:dyDescent="0.25">
      <c r="B42" s="8" t="s">
        <v>1048</v>
      </c>
      <c r="C42" s="57" t="s">
        <v>1049</v>
      </c>
      <c r="D42" s="54" t="s">
        <v>1050</v>
      </c>
      <c r="E42" s="6" t="s">
        <v>71</v>
      </c>
      <c r="F42" s="19">
        <v>16195</v>
      </c>
      <c r="G42" s="24">
        <v>443.65</v>
      </c>
      <c r="H42" s="24">
        <v>0.52</v>
      </c>
      <c r="I42" s="31"/>
      <c r="J42" s="31"/>
      <c r="K42" s="35"/>
    </row>
    <row r="43" spans="2:11" x14ac:dyDescent="0.25">
      <c r="B43" s="8" t="s">
        <v>1040</v>
      </c>
      <c r="C43" s="57" t="s">
        <v>1041</v>
      </c>
      <c r="D43" s="54" t="s">
        <v>1042</v>
      </c>
      <c r="E43" s="6" t="s">
        <v>64</v>
      </c>
      <c r="F43" s="19">
        <v>4698</v>
      </c>
      <c r="G43" s="24">
        <v>426.27</v>
      </c>
      <c r="H43" s="24">
        <v>0.5</v>
      </c>
      <c r="I43" s="31"/>
      <c r="J43" s="31"/>
      <c r="K43" s="35"/>
    </row>
    <row r="44" spans="2:11" x14ac:dyDescent="0.25">
      <c r="B44" s="8" t="s">
        <v>1131</v>
      </c>
      <c r="C44" s="57" t="s">
        <v>1132</v>
      </c>
      <c r="D44" s="54" t="s">
        <v>1133</v>
      </c>
      <c r="E44" s="6" t="s">
        <v>86</v>
      </c>
      <c r="F44" s="19">
        <v>138912</v>
      </c>
      <c r="G44" s="24">
        <v>425.35</v>
      </c>
      <c r="H44" s="24">
        <v>0.5</v>
      </c>
      <c r="I44" s="31"/>
      <c r="J44" s="31"/>
      <c r="K44" s="35"/>
    </row>
    <row r="45" spans="2:11" x14ac:dyDescent="0.25">
      <c r="B45" s="8" t="s">
        <v>98</v>
      </c>
      <c r="C45" s="57" t="s">
        <v>99</v>
      </c>
      <c r="D45" s="54" t="s">
        <v>100</v>
      </c>
      <c r="E45" s="6" t="s">
        <v>64</v>
      </c>
      <c r="F45" s="19">
        <v>5832</v>
      </c>
      <c r="G45" s="24">
        <v>411.36</v>
      </c>
      <c r="H45" s="24">
        <v>0.48</v>
      </c>
      <c r="I45" s="31"/>
      <c r="J45" s="31"/>
      <c r="K45" s="35"/>
    </row>
    <row r="46" spans="2:11" x14ac:dyDescent="0.25">
      <c r="B46" s="8" t="s">
        <v>421</v>
      </c>
      <c r="C46" s="57" t="s">
        <v>422</v>
      </c>
      <c r="D46" s="54" t="s">
        <v>423</v>
      </c>
      <c r="E46" s="6" t="s">
        <v>53</v>
      </c>
      <c r="F46" s="19">
        <v>26909</v>
      </c>
      <c r="G46" s="24">
        <v>408.29</v>
      </c>
      <c r="H46" s="24">
        <v>0.48</v>
      </c>
      <c r="I46" s="31"/>
      <c r="J46" s="31"/>
      <c r="K46" s="35"/>
    </row>
    <row r="47" spans="2:11" x14ac:dyDescent="0.25">
      <c r="B47" s="8" t="s">
        <v>446</v>
      </c>
      <c r="C47" s="57" t="s">
        <v>447</v>
      </c>
      <c r="D47" s="54" t="s">
        <v>448</v>
      </c>
      <c r="E47" s="6" t="s">
        <v>449</v>
      </c>
      <c r="F47" s="19">
        <v>164652</v>
      </c>
      <c r="G47" s="24">
        <v>400.52</v>
      </c>
      <c r="H47" s="24">
        <v>0.47</v>
      </c>
      <c r="I47" s="31"/>
      <c r="J47" s="31"/>
      <c r="K47" s="35"/>
    </row>
    <row r="48" spans="2:11" x14ac:dyDescent="0.25">
      <c r="B48" s="8" t="s">
        <v>1134</v>
      </c>
      <c r="C48" s="57" t="s">
        <v>1135</v>
      </c>
      <c r="D48" s="54" t="s">
        <v>1136</v>
      </c>
      <c r="E48" s="6" t="s">
        <v>162</v>
      </c>
      <c r="F48" s="19">
        <v>9408</v>
      </c>
      <c r="G48" s="24">
        <v>399.88</v>
      </c>
      <c r="H48" s="24">
        <v>0.47</v>
      </c>
      <c r="I48" s="31"/>
      <c r="J48" s="31"/>
      <c r="K48" s="35"/>
    </row>
    <row r="49" spans="2:11" x14ac:dyDescent="0.25">
      <c r="B49" s="8" t="s">
        <v>1137</v>
      </c>
      <c r="C49" s="57" t="s">
        <v>1138</v>
      </c>
      <c r="D49" s="54" t="s">
        <v>1139</v>
      </c>
      <c r="E49" s="6" t="s">
        <v>131</v>
      </c>
      <c r="F49" s="19">
        <v>30391</v>
      </c>
      <c r="G49" s="24">
        <v>383.26</v>
      </c>
      <c r="H49" s="24">
        <v>0.45</v>
      </c>
      <c r="I49" s="31"/>
      <c r="J49" s="31"/>
      <c r="K49" s="35"/>
    </row>
    <row r="50" spans="2:11" x14ac:dyDescent="0.25">
      <c r="B50" s="8" t="s">
        <v>2284</v>
      </c>
      <c r="C50" s="57" t="s">
        <v>2285</v>
      </c>
      <c r="D50" s="54" t="s">
        <v>2286</v>
      </c>
      <c r="E50" s="6" t="s">
        <v>2287</v>
      </c>
      <c r="F50" s="19">
        <v>71906</v>
      </c>
      <c r="G50" s="24">
        <v>378.23</v>
      </c>
      <c r="H50" s="24">
        <v>0.44</v>
      </c>
      <c r="I50" s="31"/>
      <c r="J50" s="31"/>
      <c r="K50" s="35"/>
    </row>
    <row r="51" spans="2:11" x14ac:dyDescent="0.25">
      <c r="B51" s="8" t="s">
        <v>1140</v>
      </c>
      <c r="C51" s="57" t="s">
        <v>1141</v>
      </c>
      <c r="D51" s="54" t="s">
        <v>1142</v>
      </c>
      <c r="E51" s="6" t="s">
        <v>90</v>
      </c>
      <c r="F51" s="19">
        <v>19016</v>
      </c>
      <c r="G51" s="24">
        <v>373.85</v>
      </c>
      <c r="H51" s="24">
        <v>0.44</v>
      </c>
      <c r="I51" s="31"/>
      <c r="J51" s="31"/>
      <c r="K51" s="35"/>
    </row>
    <row r="52" spans="2:11" x14ac:dyDescent="0.25">
      <c r="B52" s="8" t="s">
        <v>609</v>
      </c>
      <c r="C52" s="57" t="s">
        <v>610</v>
      </c>
      <c r="D52" s="54" t="s">
        <v>611</v>
      </c>
      <c r="E52" s="6" t="s">
        <v>166</v>
      </c>
      <c r="F52" s="19">
        <v>31508</v>
      </c>
      <c r="G52" s="24">
        <v>366.38</v>
      </c>
      <c r="H52" s="24">
        <v>0.43</v>
      </c>
      <c r="I52" s="31"/>
      <c r="J52" s="31"/>
      <c r="K52" s="35"/>
    </row>
    <row r="53" spans="2:11" x14ac:dyDescent="0.25">
      <c r="B53" s="8" t="s">
        <v>2434</v>
      </c>
      <c r="C53" s="57" t="s">
        <v>2435</v>
      </c>
      <c r="D53" s="54" t="s">
        <v>2436</v>
      </c>
      <c r="E53" s="6" t="s">
        <v>1124</v>
      </c>
      <c r="F53" s="19">
        <v>8047</v>
      </c>
      <c r="G53" s="24">
        <v>365.53</v>
      </c>
      <c r="H53" s="24">
        <v>0.43</v>
      </c>
      <c r="I53" s="31"/>
      <c r="J53" s="31"/>
      <c r="K53" s="35"/>
    </row>
    <row r="54" spans="2:11" x14ac:dyDescent="0.25">
      <c r="B54" s="8" t="s">
        <v>409</v>
      </c>
      <c r="C54" s="57" t="s">
        <v>410</v>
      </c>
      <c r="D54" s="54" t="s">
        <v>411</v>
      </c>
      <c r="E54" s="6" t="s">
        <v>124</v>
      </c>
      <c r="F54" s="19">
        <v>23841</v>
      </c>
      <c r="G54" s="24">
        <v>365.08</v>
      </c>
      <c r="H54" s="24">
        <v>0.43</v>
      </c>
      <c r="I54" s="31"/>
      <c r="J54" s="31"/>
      <c r="K54" s="35"/>
    </row>
    <row r="55" spans="2:11" x14ac:dyDescent="0.25">
      <c r="B55" s="8" t="s">
        <v>1143</v>
      </c>
      <c r="C55" s="57" t="s">
        <v>1144</v>
      </c>
      <c r="D55" s="54" t="s">
        <v>1145</v>
      </c>
      <c r="E55" s="6" t="s">
        <v>1146</v>
      </c>
      <c r="F55" s="19">
        <v>96259</v>
      </c>
      <c r="G55" s="24">
        <v>362.08</v>
      </c>
      <c r="H55" s="24">
        <v>0.43</v>
      </c>
      <c r="I55" s="31"/>
      <c r="J55" s="31"/>
      <c r="K55" s="35"/>
    </row>
    <row r="56" spans="2:11" x14ac:dyDescent="0.25">
      <c r="B56" s="8" t="s">
        <v>91</v>
      </c>
      <c r="C56" s="57" t="s">
        <v>92</v>
      </c>
      <c r="D56" s="54" t="s">
        <v>93</v>
      </c>
      <c r="E56" s="6" t="s">
        <v>64</v>
      </c>
      <c r="F56" s="19">
        <v>9949</v>
      </c>
      <c r="G56" s="24">
        <v>351.35</v>
      </c>
      <c r="H56" s="24">
        <v>0.41</v>
      </c>
      <c r="I56" s="31"/>
      <c r="J56" s="31"/>
      <c r="K56" s="35"/>
    </row>
    <row r="57" spans="2:11" x14ac:dyDescent="0.25">
      <c r="B57" s="8" t="s">
        <v>121</v>
      </c>
      <c r="C57" s="57" t="s">
        <v>122</v>
      </c>
      <c r="D57" s="54" t="s">
        <v>123</v>
      </c>
      <c r="E57" s="6" t="s">
        <v>124</v>
      </c>
      <c r="F57" s="19">
        <v>5384</v>
      </c>
      <c r="G57" s="24">
        <v>348.72</v>
      </c>
      <c r="H57" s="24">
        <v>0.41</v>
      </c>
      <c r="I57" s="31"/>
      <c r="J57" s="31"/>
      <c r="K57" s="35"/>
    </row>
    <row r="58" spans="2:11" x14ac:dyDescent="0.25">
      <c r="B58" s="8" t="s">
        <v>87</v>
      </c>
      <c r="C58" s="57" t="s">
        <v>88</v>
      </c>
      <c r="D58" s="54" t="s">
        <v>89</v>
      </c>
      <c r="E58" s="6" t="s">
        <v>90</v>
      </c>
      <c r="F58" s="19">
        <v>45484</v>
      </c>
      <c r="G58" s="24">
        <v>347.63</v>
      </c>
      <c r="H58" s="24">
        <v>0.41</v>
      </c>
      <c r="I58" s="31"/>
      <c r="J58" s="31"/>
      <c r="K58" s="35"/>
    </row>
    <row r="59" spans="2:11" x14ac:dyDescent="0.25">
      <c r="B59" s="8" t="s">
        <v>1051</v>
      </c>
      <c r="C59" s="57" t="s">
        <v>1052</v>
      </c>
      <c r="D59" s="54" t="s">
        <v>1053</v>
      </c>
      <c r="E59" s="6" t="s">
        <v>64</v>
      </c>
      <c r="F59" s="19">
        <v>5502</v>
      </c>
      <c r="G59" s="24">
        <v>339.72</v>
      </c>
      <c r="H59" s="24">
        <v>0.4</v>
      </c>
      <c r="I59" s="31"/>
      <c r="J59" s="31"/>
      <c r="K59" s="35"/>
    </row>
    <row r="60" spans="2:11" x14ac:dyDescent="0.25">
      <c r="B60" s="8" t="s">
        <v>1147</v>
      </c>
      <c r="C60" s="57" t="s">
        <v>1148</v>
      </c>
      <c r="D60" s="54" t="s">
        <v>1149</v>
      </c>
      <c r="E60" s="6" t="s">
        <v>124</v>
      </c>
      <c r="F60" s="19">
        <v>25823</v>
      </c>
      <c r="G60" s="24">
        <v>325.06</v>
      </c>
      <c r="H60" s="24">
        <v>0.38</v>
      </c>
      <c r="I60" s="31"/>
      <c r="J60" s="31"/>
      <c r="K60" s="35"/>
    </row>
    <row r="61" spans="2:11" x14ac:dyDescent="0.25">
      <c r="B61" s="8" t="s">
        <v>1150</v>
      </c>
      <c r="C61" s="57" t="s">
        <v>1151</v>
      </c>
      <c r="D61" s="54" t="s">
        <v>1152</v>
      </c>
      <c r="E61" s="6" t="s">
        <v>540</v>
      </c>
      <c r="F61" s="19">
        <v>27606</v>
      </c>
      <c r="G61" s="24">
        <v>323.64999999999998</v>
      </c>
      <c r="H61" s="24">
        <v>0.38</v>
      </c>
      <c r="I61" s="31"/>
      <c r="J61" s="31"/>
      <c r="K61" s="35"/>
    </row>
    <row r="62" spans="2:11" x14ac:dyDescent="0.25">
      <c r="B62" s="8" t="s">
        <v>474</v>
      </c>
      <c r="C62" s="57" t="s">
        <v>475</v>
      </c>
      <c r="D62" s="54" t="s">
        <v>476</v>
      </c>
      <c r="E62" s="6" t="s">
        <v>64</v>
      </c>
      <c r="F62" s="19">
        <v>88541</v>
      </c>
      <c r="G62" s="24">
        <v>315.91000000000003</v>
      </c>
      <c r="H62" s="24">
        <v>0.37</v>
      </c>
      <c r="I62" s="31"/>
      <c r="J62" s="31"/>
      <c r="K62" s="35"/>
    </row>
    <row r="63" spans="2:11" x14ac:dyDescent="0.25">
      <c r="B63" s="8" t="s">
        <v>1153</v>
      </c>
      <c r="C63" s="57" t="s">
        <v>1154</v>
      </c>
      <c r="D63" s="54" t="s">
        <v>1155</v>
      </c>
      <c r="E63" s="6" t="s">
        <v>166</v>
      </c>
      <c r="F63" s="19">
        <v>4283</v>
      </c>
      <c r="G63" s="24">
        <v>314.18</v>
      </c>
      <c r="H63" s="24">
        <v>0.37</v>
      </c>
      <c r="I63" s="31"/>
      <c r="J63" s="31"/>
      <c r="K63" s="35"/>
    </row>
    <row r="64" spans="2:11" x14ac:dyDescent="0.25">
      <c r="B64" s="8" t="s">
        <v>2340</v>
      </c>
      <c r="C64" s="57" t="s">
        <v>1389</v>
      </c>
      <c r="D64" s="54" t="s">
        <v>2341</v>
      </c>
      <c r="E64" s="6" t="s">
        <v>86</v>
      </c>
      <c r="F64" s="19">
        <v>17865</v>
      </c>
      <c r="G64" s="24">
        <v>310.14</v>
      </c>
      <c r="H64" s="24">
        <v>0.36</v>
      </c>
      <c r="I64" s="31"/>
      <c r="J64" s="31"/>
      <c r="K64" s="35"/>
    </row>
    <row r="65" spans="2:11" x14ac:dyDescent="0.25">
      <c r="B65" s="8" t="s">
        <v>367</v>
      </c>
      <c r="C65" s="57" t="s">
        <v>368</v>
      </c>
      <c r="D65" s="54" t="s">
        <v>369</v>
      </c>
      <c r="E65" s="6" t="s">
        <v>53</v>
      </c>
      <c r="F65" s="19">
        <v>120939</v>
      </c>
      <c r="G65" s="24">
        <v>301.77999999999997</v>
      </c>
      <c r="H65" s="24">
        <v>0.35</v>
      </c>
      <c r="I65" s="31"/>
      <c r="J65" s="31"/>
      <c r="K65" s="35"/>
    </row>
    <row r="66" spans="2:11" x14ac:dyDescent="0.25">
      <c r="B66" s="8" t="s">
        <v>434</v>
      </c>
      <c r="C66" s="57" t="s">
        <v>435</v>
      </c>
      <c r="D66" s="54" t="s">
        <v>436</v>
      </c>
      <c r="E66" s="6" t="s">
        <v>82</v>
      </c>
      <c r="F66" s="19">
        <v>82160</v>
      </c>
      <c r="G66" s="24">
        <v>295.04000000000002</v>
      </c>
      <c r="H66" s="24">
        <v>0.35</v>
      </c>
      <c r="I66" s="31"/>
      <c r="J66" s="31"/>
      <c r="K66" s="35"/>
    </row>
    <row r="67" spans="2:11" x14ac:dyDescent="0.25">
      <c r="B67" s="8" t="s">
        <v>128</v>
      </c>
      <c r="C67" s="57" t="s">
        <v>129</v>
      </c>
      <c r="D67" s="54" t="s">
        <v>130</v>
      </c>
      <c r="E67" s="6" t="s">
        <v>131</v>
      </c>
      <c r="F67" s="19">
        <v>4999</v>
      </c>
      <c r="G67" s="24">
        <v>292.24</v>
      </c>
      <c r="H67" s="24">
        <v>0.34</v>
      </c>
      <c r="I67" s="31"/>
      <c r="J67" s="31"/>
      <c r="K67" s="35"/>
    </row>
    <row r="68" spans="2:11" x14ac:dyDescent="0.25">
      <c r="B68" s="8" t="s">
        <v>385</v>
      </c>
      <c r="C68" s="57" t="s">
        <v>386</v>
      </c>
      <c r="D68" s="54" t="s">
        <v>387</v>
      </c>
      <c r="E68" s="6" t="s">
        <v>53</v>
      </c>
      <c r="F68" s="19">
        <v>4548</v>
      </c>
      <c r="G68" s="24">
        <v>288.93</v>
      </c>
      <c r="H68" s="24">
        <v>0.34</v>
      </c>
      <c r="I68" s="31"/>
      <c r="J68" s="31"/>
      <c r="K68" s="35"/>
    </row>
    <row r="69" spans="2:11" x14ac:dyDescent="0.25">
      <c r="B69" s="8" t="s">
        <v>2521</v>
      </c>
      <c r="C69" s="57" t="s">
        <v>2522</v>
      </c>
      <c r="D69" s="54" t="s">
        <v>2523</v>
      </c>
      <c r="E69" s="6" t="s">
        <v>104</v>
      </c>
      <c r="F69" s="19">
        <v>514136</v>
      </c>
      <c r="G69" s="24">
        <v>277.68</v>
      </c>
      <c r="H69" s="24">
        <v>0.33</v>
      </c>
      <c r="I69" s="31"/>
      <c r="J69" s="31"/>
      <c r="K69" s="35"/>
    </row>
    <row r="70" spans="2:11" x14ac:dyDescent="0.25">
      <c r="B70" s="8" t="s">
        <v>2505</v>
      </c>
      <c r="C70" s="57" t="s">
        <v>2506</v>
      </c>
      <c r="D70" s="54" t="s">
        <v>2507</v>
      </c>
      <c r="E70" s="6" t="s">
        <v>247</v>
      </c>
      <c r="F70" s="19">
        <v>71179</v>
      </c>
      <c r="G70" s="24">
        <v>277.67</v>
      </c>
      <c r="H70" s="24">
        <v>0.33</v>
      </c>
      <c r="I70" s="31"/>
      <c r="J70" s="31"/>
      <c r="K70" s="35"/>
    </row>
    <row r="71" spans="2:11" x14ac:dyDescent="0.25">
      <c r="B71" s="8" t="s">
        <v>109</v>
      </c>
      <c r="C71" s="57" t="s">
        <v>110</v>
      </c>
      <c r="D71" s="54" t="s">
        <v>111</v>
      </c>
      <c r="E71" s="6" t="s">
        <v>112</v>
      </c>
      <c r="F71" s="19">
        <v>37230</v>
      </c>
      <c r="G71" s="24">
        <v>277.10000000000002</v>
      </c>
      <c r="H71" s="24">
        <v>0.33</v>
      </c>
      <c r="I71" s="31"/>
      <c r="J71" s="31"/>
      <c r="K71" s="35"/>
    </row>
    <row r="72" spans="2:11" x14ac:dyDescent="0.25">
      <c r="B72" s="8" t="s">
        <v>643</v>
      </c>
      <c r="C72" s="57" t="s">
        <v>644</v>
      </c>
      <c r="D72" s="54" t="s">
        <v>645</v>
      </c>
      <c r="E72" s="6" t="s">
        <v>267</v>
      </c>
      <c r="F72" s="19">
        <v>57426</v>
      </c>
      <c r="G72" s="24">
        <v>276.52999999999997</v>
      </c>
      <c r="H72" s="24">
        <v>0.32</v>
      </c>
      <c r="I72" s="31"/>
      <c r="J72" s="31"/>
      <c r="K72" s="35"/>
    </row>
    <row r="73" spans="2:11" x14ac:dyDescent="0.25">
      <c r="B73" s="8" t="s">
        <v>940</v>
      </c>
      <c r="C73" s="57" t="s">
        <v>941</v>
      </c>
      <c r="D73" s="54" t="s">
        <v>942</v>
      </c>
      <c r="E73" s="6" t="s">
        <v>53</v>
      </c>
      <c r="F73" s="19">
        <v>14169</v>
      </c>
      <c r="G73" s="24">
        <v>270.44</v>
      </c>
      <c r="H73" s="24">
        <v>0.32</v>
      </c>
      <c r="I73" s="31"/>
      <c r="J73" s="31"/>
      <c r="K73" s="35"/>
    </row>
    <row r="74" spans="2:11" x14ac:dyDescent="0.25">
      <c r="B74" s="8" t="s">
        <v>453</v>
      </c>
      <c r="C74" s="57" t="s">
        <v>454</v>
      </c>
      <c r="D74" s="54" t="s">
        <v>455</v>
      </c>
      <c r="E74" s="6" t="s">
        <v>43</v>
      </c>
      <c r="F74" s="19">
        <v>104192</v>
      </c>
      <c r="G74" s="24">
        <v>268.73</v>
      </c>
      <c r="H74" s="24">
        <v>0.32</v>
      </c>
      <c r="I74" s="31"/>
      <c r="J74" s="31"/>
      <c r="K74" s="35"/>
    </row>
    <row r="75" spans="2:11" x14ac:dyDescent="0.25">
      <c r="B75" s="8" t="s">
        <v>953</v>
      </c>
      <c r="C75" s="57" t="s">
        <v>954</v>
      </c>
      <c r="D75" s="54" t="s">
        <v>955</v>
      </c>
      <c r="E75" s="6" t="s">
        <v>956</v>
      </c>
      <c r="F75" s="19">
        <v>14294</v>
      </c>
      <c r="G75" s="24">
        <v>259.99</v>
      </c>
      <c r="H75" s="24">
        <v>0.31</v>
      </c>
      <c r="I75" s="31"/>
      <c r="J75" s="31"/>
      <c r="K75" s="35"/>
    </row>
    <row r="76" spans="2:11" x14ac:dyDescent="0.25">
      <c r="B76" s="8" t="s">
        <v>493</v>
      </c>
      <c r="C76" s="57" t="s">
        <v>494</v>
      </c>
      <c r="D76" s="54" t="s">
        <v>495</v>
      </c>
      <c r="E76" s="6" t="s">
        <v>116</v>
      </c>
      <c r="F76" s="19">
        <v>5729</v>
      </c>
      <c r="G76" s="24">
        <v>256.62</v>
      </c>
      <c r="H76" s="24">
        <v>0.3</v>
      </c>
      <c r="I76" s="31"/>
      <c r="J76" s="31"/>
      <c r="K76" s="35"/>
    </row>
    <row r="77" spans="2:11" x14ac:dyDescent="0.25">
      <c r="B77" s="8" t="s">
        <v>1043</v>
      </c>
      <c r="C77" s="57" t="s">
        <v>837</v>
      </c>
      <c r="D77" s="54" t="s">
        <v>1044</v>
      </c>
      <c r="E77" s="6" t="s">
        <v>82</v>
      </c>
      <c r="F77" s="19">
        <v>158377</v>
      </c>
      <c r="G77" s="24">
        <v>256.17</v>
      </c>
      <c r="H77" s="24">
        <v>0.3</v>
      </c>
      <c r="I77" s="31"/>
      <c r="J77" s="31"/>
      <c r="K77" s="35"/>
    </row>
    <row r="78" spans="2:11" x14ac:dyDescent="0.25">
      <c r="B78" s="8" t="s">
        <v>2348</v>
      </c>
      <c r="C78" s="57" t="s">
        <v>2349</v>
      </c>
      <c r="D78" s="54" t="s">
        <v>2350</v>
      </c>
      <c r="E78" s="6" t="s">
        <v>75</v>
      </c>
      <c r="F78" s="19">
        <v>1737</v>
      </c>
      <c r="G78" s="24">
        <v>253.62</v>
      </c>
      <c r="H78" s="24">
        <v>0.3</v>
      </c>
      <c r="I78" s="31"/>
      <c r="J78" s="31"/>
      <c r="K78" s="35"/>
    </row>
    <row r="79" spans="2:11" x14ac:dyDescent="0.25">
      <c r="B79" s="8" t="s">
        <v>1156</v>
      </c>
      <c r="C79" s="57" t="s">
        <v>1157</v>
      </c>
      <c r="D79" s="54" t="s">
        <v>1158</v>
      </c>
      <c r="E79" s="6" t="s">
        <v>1159</v>
      </c>
      <c r="F79" s="19">
        <v>11041</v>
      </c>
      <c r="G79" s="24">
        <v>251.76</v>
      </c>
      <c r="H79" s="24">
        <v>0.3</v>
      </c>
      <c r="I79" s="31"/>
      <c r="J79" s="31"/>
      <c r="K79" s="35"/>
    </row>
    <row r="80" spans="2:11" x14ac:dyDescent="0.25">
      <c r="B80" s="8" t="s">
        <v>603</v>
      </c>
      <c r="C80" s="57" t="s">
        <v>604</v>
      </c>
      <c r="D80" s="54" t="s">
        <v>605</v>
      </c>
      <c r="E80" s="6" t="s">
        <v>162</v>
      </c>
      <c r="F80" s="19">
        <v>6239</v>
      </c>
      <c r="G80" s="24">
        <v>249.34</v>
      </c>
      <c r="H80" s="24">
        <v>0.28999999999999998</v>
      </c>
      <c r="I80" s="31"/>
      <c r="J80" s="31"/>
      <c r="K80" s="35"/>
    </row>
    <row r="81" spans="2:11" x14ac:dyDescent="0.25">
      <c r="B81" s="8" t="s">
        <v>596</v>
      </c>
      <c r="C81" s="57" t="s">
        <v>597</v>
      </c>
      <c r="D81" s="54" t="s">
        <v>598</v>
      </c>
      <c r="E81" s="6" t="s">
        <v>247</v>
      </c>
      <c r="F81" s="19">
        <v>166831</v>
      </c>
      <c r="G81" s="24">
        <v>246.06</v>
      </c>
      <c r="H81" s="24">
        <v>0.28999999999999998</v>
      </c>
      <c r="I81" s="31"/>
      <c r="J81" s="31"/>
      <c r="K81" s="35"/>
    </row>
    <row r="82" spans="2:11" x14ac:dyDescent="0.25">
      <c r="B82" s="8" t="s">
        <v>2439</v>
      </c>
      <c r="C82" s="57" t="s">
        <v>2440</v>
      </c>
      <c r="D82" s="54" t="s">
        <v>2441</v>
      </c>
      <c r="E82" s="6" t="s">
        <v>43</v>
      </c>
      <c r="F82" s="19">
        <v>27918</v>
      </c>
      <c r="G82" s="24">
        <v>239.69</v>
      </c>
      <c r="H82" s="24">
        <v>0.28000000000000003</v>
      </c>
      <c r="I82" s="31"/>
      <c r="J82" s="31"/>
      <c r="K82" s="35"/>
    </row>
    <row r="83" spans="2:11" x14ac:dyDescent="0.25">
      <c r="B83" s="8" t="s">
        <v>76</v>
      </c>
      <c r="C83" s="57" t="s">
        <v>77</v>
      </c>
      <c r="D83" s="54" t="s">
        <v>78</v>
      </c>
      <c r="E83" s="6" t="s">
        <v>53</v>
      </c>
      <c r="F83" s="19">
        <v>3930</v>
      </c>
      <c r="G83" s="24">
        <v>239.59</v>
      </c>
      <c r="H83" s="24">
        <v>0.28000000000000003</v>
      </c>
      <c r="I83" s="31"/>
      <c r="J83" s="31"/>
      <c r="K83" s="35"/>
    </row>
    <row r="84" spans="2:11" x14ac:dyDescent="0.25">
      <c r="B84" s="8" t="s">
        <v>215</v>
      </c>
      <c r="C84" s="57" t="s">
        <v>216</v>
      </c>
      <c r="D84" s="54" t="s">
        <v>217</v>
      </c>
      <c r="E84" s="6" t="s">
        <v>218</v>
      </c>
      <c r="F84" s="19">
        <v>8616</v>
      </c>
      <c r="G84" s="24">
        <v>230.31</v>
      </c>
      <c r="H84" s="24">
        <v>0.27</v>
      </c>
      <c r="I84" s="31"/>
      <c r="J84" s="31"/>
      <c r="K84" s="35"/>
    </row>
    <row r="85" spans="2:11" x14ac:dyDescent="0.25">
      <c r="B85" s="8" t="s">
        <v>2491</v>
      </c>
      <c r="C85" s="57" t="s">
        <v>1882</v>
      </c>
      <c r="D85" s="54" t="s">
        <v>2492</v>
      </c>
      <c r="E85" s="6" t="s">
        <v>43</v>
      </c>
      <c r="F85" s="19">
        <v>23854</v>
      </c>
      <c r="G85" s="24">
        <v>227.87</v>
      </c>
      <c r="H85" s="24">
        <v>0.27</v>
      </c>
      <c r="I85" s="31"/>
      <c r="J85" s="31"/>
      <c r="K85" s="35"/>
    </row>
    <row r="86" spans="2:11" x14ac:dyDescent="0.25">
      <c r="B86" s="8" t="s">
        <v>271</v>
      </c>
      <c r="C86" s="57" t="s">
        <v>272</v>
      </c>
      <c r="D86" s="54" t="s">
        <v>273</v>
      </c>
      <c r="E86" s="6" t="s">
        <v>43</v>
      </c>
      <c r="F86" s="19">
        <v>78250</v>
      </c>
      <c r="G86" s="24">
        <v>226.77</v>
      </c>
      <c r="H86" s="24">
        <v>0.27</v>
      </c>
      <c r="I86" s="31"/>
      <c r="J86" s="31"/>
      <c r="K86" s="35"/>
    </row>
    <row r="87" spans="2:11" x14ac:dyDescent="0.25">
      <c r="B87" s="8" t="s">
        <v>254</v>
      </c>
      <c r="C87" s="57" t="s">
        <v>255</v>
      </c>
      <c r="D87" s="54" t="s">
        <v>256</v>
      </c>
      <c r="E87" s="6" t="s">
        <v>257</v>
      </c>
      <c r="F87" s="19">
        <v>56024</v>
      </c>
      <c r="G87" s="24">
        <v>224.68</v>
      </c>
      <c r="H87" s="24">
        <v>0.26</v>
      </c>
      <c r="I87" s="31"/>
      <c r="J87" s="31"/>
      <c r="K87" s="35"/>
    </row>
    <row r="88" spans="2:11" x14ac:dyDescent="0.25">
      <c r="B88" s="8" t="s">
        <v>2432</v>
      </c>
      <c r="C88" s="57" t="s">
        <v>731</v>
      </c>
      <c r="D88" s="54" t="s">
        <v>2433</v>
      </c>
      <c r="E88" s="6" t="s">
        <v>86</v>
      </c>
      <c r="F88" s="19">
        <v>61719</v>
      </c>
      <c r="G88" s="24">
        <v>223.85</v>
      </c>
      <c r="H88" s="24">
        <v>0.26</v>
      </c>
      <c r="I88" s="31"/>
      <c r="J88" s="31"/>
      <c r="K88" s="35"/>
    </row>
    <row r="89" spans="2:11" x14ac:dyDescent="0.25">
      <c r="B89" s="8" t="s">
        <v>2550</v>
      </c>
      <c r="C89" s="57" t="s">
        <v>2551</v>
      </c>
      <c r="D89" s="54" t="s">
        <v>2552</v>
      </c>
      <c r="E89" s="6" t="s">
        <v>162</v>
      </c>
      <c r="F89" s="19">
        <v>16476</v>
      </c>
      <c r="G89" s="24">
        <v>219.16</v>
      </c>
      <c r="H89" s="24">
        <v>0.26</v>
      </c>
      <c r="I89" s="31"/>
      <c r="J89" s="31"/>
      <c r="K89" s="35"/>
    </row>
    <row r="90" spans="2:11" x14ac:dyDescent="0.25">
      <c r="B90" s="8" t="s">
        <v>553</v>
      </c>
      <c r="C90" s="57" t="s">
        <v>554</v>
      </c>
      <c r="D90" s="54" t="s">
        <v>555</v>
      </c>
      <c r="E90" s="6" t="s">
        <v>143</v>
      </c>
      <c r="F90" s="19">
        <v>188201</v>
      </c>
      <c r="G90" s="24">
        <v>218.9</v>
      </c>
      <c r="H90" s="24">
        <v>0.26</v>
      </c>
      <c r="I90" s="31"/>
      <c r="J90" s="31"/>
      <c r="K90" s="35"/>
    </row>
    <row r="91" spans="2:11" x14ac:dyDescent="0.25">
      <c r="B91" s="8" t="s">
        <v>2524</v>
      </c>
      <c r="C91" s="57" t="s">
        <v>2525</v>
      </c>
      <c r="D91" s="54" t="s">
        <v>2526</v>
      </c>
      <c r="E91" s="6" t="s">
        <v>218</v>
      </c>
      <c r="F91" s="19">
        <v>2163</v>
      </c>
      <c r="G91" s="24">
        <v>217.89</v>
      </c>
      <c r="H91" s="24">
        <v>0.26</v>
      </c>
      <c r="I91" s="31"/>
      <c r="J91" s="31"/>
      <c r="K91" s="35"/>
    </row>
    <row r="92" spans="2:11" x14ac:dyDescent="0.25">
      <c r="B92" s="8" t="s">
        <v>325</v>
      </c>
      <c r="C92" s="57" t="s">
        <v>326</v>
      </c>
      <c r="D92" s="54" t="s">
        <v>327</v>
      </c>
      <c r="E92" s="6" t="s">
        <v>43</v>
      </c>
      <c r="F92" s="19">
        <v>142905</v>
      </c>
      <c r="G92" s="24">
        <v>216.62</v>
      </c>
      <c r="H92" s="24">
        <v>0.25</v>
      </c>
      <c r="I92" s="31"/>
      <c r="J92" s="31"/>
      <c r="K92" s="35"/>
    </row>
    <row r="93" spans="2:11" x14ac:dyDescent="0.25">
      <c r="B93" s="8" t="s">
        <v>424</v>
      </c>
      <c r="C93" s="57" t="s">
        <v>425</v>
      </c>
      <c r="D93" s="54" t="s">
        <v>426</v>
      </c>
      <c r="E93" s="6" t="s">
        <v>124</v>
      </c>
      <c r="F93" s="19">
        <v>10255</v>
      </c>
      <c r="G93" s="24">
        <v>213.53</v>
      </c>
      <c r="H93" s="24">
        <v>0.25</v>
      </c>
      <c r="I93" s="31"/>
      <c r="J93" s="31"/>
      <c r="K93" s="35"/>
    </row>
    <row r="94" spans="2:11" x14ac:dyDescent="0.25">
      <c r="B94" s="8" t="s">
        <v>2453</v>
      </c>
      <c r="C94" s="57" t="s">
        <v>1847</v>
      </c>
      <c r="D94" s="54" t="s">
        <v>2454</v>
      </c>
      <c r="E94" s="6" t="s">
        <v>43</v>
      </c>
      <c r="F94" s="19">
        <v>266084</v>
      </c>
      <c r="G94" s="24">
        <v>213.21</v>
      </c>
      <c r="H94" s="24">
        <v>0.25</v>
      </c>
      <c r="I94" s="31"/>
      <c r="J94" s="31"/>
      <c r="K94" s="35"/>
    </row>
    <row r="95" spans="2:11" x14ac:dyDescent="0.25">
      <c r="B95" s="8" t="s">
        <v>3097</v>
      </c>
      <c r="C95" s="57" t="s">
        <v>3098</v>
      </c>
      <c r="D95" s="54" t="s">
        <v>3099</v>
      </c>
      <c r="E95" s="6" t="s">
        <v>86</v>
      </c>
      <c r="F95" s="19">
        <v>1835</v>
      </c>
      <c r="G95" s="24">
        <v>211.01</v>
      </c>
      <c r="H95" s="24">
        <v>0.25</v>
      </c>
      <c r="I95" s="31"/>
      <c r="J95" s="31"/>
      <c r="K95" s="35"/>
    </row>
    <row r="96" spans="2:11" x14ac:dyDescent="0.25">
      <c r="B96" s="8" t="s">
        <v>2442</v>
      </c>
      <c r="C96" s="57" t="s">
        <v>2443</v>
      </c>
      <c r="D96" s="54" t="s">
        <v>2444</v>
      </c>
      <c r="E96" s="6" t="s">
        <v>956</v>
      </c>
      <c r="F96" s="19">
        <v>15572</v>
      </c>
      <c r="G96" s="24">
        <v>205.64</v>
      </c>
      <c r="H96" s="24">
        <v>0.24</v>
      </c>
      <c r="I96" s="31"/>
      <c r="J96" s="31"/>
      <c r="K96" s="35"/>
    </row>
    <row r="97" spans="2:11" x14ac:dyDescent="0.25">
      <c r="B97" s="8" t="s">
        <v>1002</v>
      </c>
      <c r="C97" s="57" t="s">
        <v>1003</v>
      </c>
      <c r="D97" s="54" t="s">
        <v>1004</v>
      </c>
      <c r="E97" s="6" t="s">
        <v>166</v>
      </c>
      <c r="F97" s="19">
        <v>22088</v>
      </c>
      <c r="G97" s="24">
        <v>203.01</v>
      </c>
      <c r="H97" s="24">
        <v>0.24</v>
      </c>
      <c r="I97" s="31"/>
      <c r="J97" s="31"/>
      <c r="K97" s="35"/>
    </row>
    <row r="98" spans="2:11" x14ac:dyDescent="0.25">
      <c r="B98" s="8" t="s">
        <v>2258</v>
      </c>
      <c r="C98" s="57" t="s">
        <v>2259</v>
      </c>
      <c r="D98" s="54" t="s">
        <v>2260</v>
      </c>
      <c r="E98" s="6" t="s">
        <v>90</v>
      </c>
      <c r="F98" s="19">
        <v>10231</v>
      </c>
      <c r="G98" s="24">
        <v>201.6</v>
      </c>
      <c r="H98" s="24">
        <v>0.24</v>
      </c>
      <c r="I98" s="31"/>
      <c r="J98" s="31"/>
      <c r="K98" s="35"/>
    </row>
    <row r="99" spans="2:11" x14ac:dyDescent="0.25">
      <c r="B99" s="8" t="s">
        <v>430</v>
      </c>
      <c r="C99" s="57" t="s">
        <v>431</v>
      </c>
      <c r="D99" s="54" t="s">
        <v>432</v>
      </c>
      <c r="E99" s="6" t="s">
        <v>433</v>
      </c>
      <c r="F99" s="19">
        <v>114336</v>
      </c>
      <c r="G99" s="24">
        <v>201.33</v>
      </c>
      <c r="H99" s="24">
        <v>0.24</v>
      </c>
      <c r="I99" s="31"/>
      <c r="J99" s="31"/>
      <c r="K99" s="35"/>
    </row>
    <row r="100" spans="2:11" x14ac:dyDescent="0.25">
      <c r="B100" s="8" t="s">
        <v>2455</v>
      </c>
      <c r="C100" s="57" t="s">
        <v>2456</v>
      </c>
      <c r="D100" s="54" t="s">
        <v>2457</v>
      </c>
      <c r="E100" s="6" t="s">
        <v>139</v>
      </c>
      <c r="F100" s="19">
        <v>27191</v>
      </c>
      <c r="G100" s="24">
        <v>196.75</v>
      </c>
      <c r="H100" s="24">
        <v>0.23</v>
      </c>
      <c r="I100" s="31"/>
      <c r="J100" s="31"/>
      <c r="K100" s="35"/>
    </row>
    <row r="101" spans="2:11" x14ac:dyDescent="0.25">
      <c r="B101" s="8" t="s">
        <v>2568</v>
      </c>
      <c r="C101" s="57" t="s">
        <v>2569</v>
      </c>
      <c r="D101" s="54" t="s">
        <v>2570</v>
      </c>
      <c r="E101" s="6" t="s">
        <v>104</v>
      </c>
      <c r="F101" s="19">
        <v>29097</v>
      </c>
      <c r="G101" s="24">
        <v>195.79</v>
      </c>
      <c r="H101" s="24">
        <v>0.23</v>
      </c>
      <c r="I101" s="31"/>
      <c r="J101" s="31"/>
      <c r="K101" s="35"/>
    </row>
    <row r="102" spans="2:11" x14ac:dyDescent="0.25">
      <c r="B102" s="8" t="s">
        <v>261</v>
      </c>
      <c r="C102" s="57" t="s">
        <v>262</v>
      </c>
      <c r="D102" s="54" t="s">
        <v>263</v>
      </c>
      <c r="E102" s="6" t="s">
        <v>184</v>
      </c>
      <c r="F102" s="19">
        <v>17051</v>
      </c>
      <c r="G102" s="24">
        <v>195.34</v>
      </c>
      <c r="H102" s="24">
        <v>0.23</v>
      </c>
      <c r="I102" s="31"/>
      <c r="J102" s="31"/>
      <c r="K102" s="35"/>
    </row>
    <row r="103" spans="2:11" x14ac:dyDescent="0.25">
      <c r="B103" s="8" t="s">
        <v>105</v>
      </c>
      <c r="C103" s="57" t="s">
        <v>106</v>
      </c>
      <c r="D103" s="54" t="s">
        <v>107</v>
      </c>
      <c r="E103" s="6" t="s">
        <v>108</v>
      </c>
      <c r="F103" s="19">
        <v>13158</v>
      </c>
      <c r="G103" s="24">
        <v>193.4</v>
      </c>
      <c r="H103" s="24">
        <v>0.23</v>
      </c>
      <c r="I103" s="31"/>
      <c r="J103" s="31"/>
      <c r="K103" s="35"/>
    </row>
    <row r="104" spans="2:11" x14ac:dyDescent="0.25">
      <c r="B104" s="8" t="s">
        <v>222</v>
      </c>
      <c r="C104" s="57" t="s">
        <v>223</v>
      </c>
      <c r="D104" s="54" t="s">
        <v>224</v>
      </c>
      <c r="E104" s="6" t="s">
        <v>225</v>
      </c>
      <c r="F104" s="19">
        <v>121276</v>
      </c>
      <c r="G104" s="24">
        <v>191.76</v>
      </c>
      <c r="H104" s="24">
        <v>0.23</v>
      </c>
      <c r="I104" s="31"/>
      <c r="J104" s="31"/>
      <c r="K104" s="35"/>
    </row>
    <row r="105" spans="2:11" x14ac:dyDescent="0.25">
      <c r="B105" s="8" t="s">
        <v>3113</v>
      </c>
      <c r="C105" s="57" t="s">
        <v>1222</v>
      </c>
      <c r="D105" s="54" t="s">
        <v>3114</v>
      </c>
      <c r="E105" s="6" t="s">
        <v>43</v>
      </c>
      <c r="F105" s="19">
        <v>834746</v>
      </c>
      <c r="G105" s="24">
        <v>191.41</v>
      </c>
      <c r="H105" s="24">
        <v>0.22</v>
      </c>
      <c r="I105" s="31"/>
      <c r="J105" s="31"/>
      <c r="K105" s="35"/>
    </row>
    <row r="106" spans="2:11" x14ac:dyDescent="0.25">
      <c r="B106" s="8" t="s">
        <v>2437</v>
      </c>
      <c r="C106" s="57" t="s">
        <v>710</v>
      </c>
      <c r="D106" s="54" t="s">
        <v>2438</v>
      </c>
      <c r="E106" s="6" t="s">
        <v>86</v>
      </c>
      <c r="F106" s="19">
        <v>52943</v>
      </c>
      <c r="G106" s="24">
        <v>191.07</v>
      </c>
      <c r="H106" s="24">
        <v>0.22</v>
      </c>
      <c r="I106" s="31"/>
      <c r="J106" s="31"/>
      <c r="K106" s="35"/>
    </row>
    <row r="107" spans="2:11" x14ac:dyDescent="0.25">
      <c r="B107" s="8" t="s">
        <v>1994</v>
      </c>
      <c r="C107" s="57" t="s">
        <v>1995</v>
      </c>
      <c r="D107" s="54" t="s">
        <v>1996</v>
      </c>
      <c r="E107" s="6" t="s">
        <v>90</v>
      </c>
      <c r="F107" s="19">
        <v>11171</v>
      </c>
      <c r="G107" s="24">
        <v>190.14</v>
      </c>
      <c r="H107" s="24">
        <v>0.22</v>
      </c>
      <c r="I107" s="31"/>
      <c r="J107" s="31"/>
      <c r="K107" s="35"/>
    </row>
    <row r="108" spans="2:11" x14ac:dyDescent="0.25">
      <c r="B108" s="8" t="s">
        <v>277</v>
      </c>
      <c r="C108" s="57" t="s">
        <v>278</v>
      </c>
      <c r="D108" s="54" t="s">
        <v>279</v>
      </c>
      <c r="E108" s="6" t="s">
        <v>82</v>
      </c>
      <c r="F108" s="19">
        <v>40707</v>
      </c>
      <c r="G108" s="24">
        <v>186.23</v>
      </c>
      <c r="H108" s="24">
        <v>0.22</v>
      </c>
      <c r="I108" s="31"/>
      <c r="J108" s="31"/>
      <c r="K108" s="35"/>
    </row>
    <row r="109" spans="2:11" x14ac:dyDescent="0.25">
      <c r="B109" s="8" t="s">
        <v>2291</v>
      </c>
      <c r="C109" s="57" t="s">
        <v>2292</v>
      </c>
      <c r="D109" s="54" t="s">
        <v>2293</v>
      </c>
      <c r="E109" s="6" t="s">
        <v>486</v>
      </c>
      <c r="F109" s="19">
        <v>24100</v>
      </c>
      <c r="G109" s="24">
        <v>182.83</v>
      </c>
      <c r="H109" s="24">
        <v>0.21</v>
      </c>
      <c r="I109" s="31"/>
      <c r="J109" s="31"/>
      <c r="K109" s="35"/>
    </row>
    <row r="110" spans="2:11" x14ac:dyDescent="0.25">
      <c r="B110" s="8" t="s">
        <v>304</v>
      </c>
      <c r="C110" s="57" t="s">
        <v>305</v>
      </c>
      <c r="D110" s="54" t="s">
        <v>306</v>
      </c>
      <c r="E110" s="6" t="s">
        <v>43</v>
      </c>
      <c r="F110" s="19">
        <v>146153</v>
      </c>
      <c r="G110" s="24">
        <v>181.96</v>
      </c>
      <c r="H110" s="24">
        <v>0.21</v>
      </c>
      <c r="I110" s="31"/>
      <c r="J110" s="31"/>
      <c r="K110" s="35"/>
    </row>
    <row r="111" spans="2:11" x14ac:dyDescent="0.25">
      <c r="B111" s="8" t="s">
        <v>914</v>
      </c>
      <c r="C111" s="57" t="s">
        <v>915</v>
      </c>
      <c r="D111" s="54" t="s">
        <v>916</v>
      </c>
      <c r="E111" s="6" t="s">
        <v>267</v>
      </c>
      <c r="F111" s="19">
        <v>12520</v>
      </c>
      <c r="G111" s="24">
        <v>181.74</v>
      </c>
      <c r="H111" s="24">
        <v>0.21</v>
      </c>
      <c r="I111" s="31"/>
      <c r="J111" s="31"/>
      <c r="K111" s="35"/>
    </row>
    <row r="112" spans="2:11" x14ac:dyDescent="0.25">
      <c r="B112" s="8" t="s">
        <v>526</v>
      </c>
      <c r="C112" s="57" t="s">
        <v>527</v>
      </c>
      <c r="D112" s="54" t="s">
        <v>528</v>
      </c>
      <c r="E112" s="6" t="s">
        <v>108</v>
      </c>
      <c r="F112" s="19">
        <v>6153</v>
      </c>
      <c r="G112" s="24">
        <v>180.12</v>
      </c>
      <c r="H112" s="24">
        <v>0.21</v>
      </c>
      <c r="I112" s="31"/>
      <c r="J112" s="31"/>
      <c r="K112" s="35"/>
    </row>
    <row r="113" spans="2:11" x14ac:dyDescent="0.25">
      <c r="B113" s="8" t="s">
        <v>251</v>
      </c>
      <c r="C113" s="57" t="s">
        <v>252</v>
      </c>
      <c r="D113" s="54" t="s">
        <v>253</v>
      </c>
      <c r="E113" s="6" t="s">
        <v>86</v>
      </c>
      <c r="F113" s="19">
        <v>4545</v>
      </c>
      <c r="G113" s="24">
        <v>170.17</v>
      </c>
      <c r="H113" s="24">
        <v>0.2</v>
      </c>
      <c r="I113" s="31"/>
      <c r="J113" s="31"/>
      <c r="K113" s="35"/>
    </row>
    <row r="114" spans="2:11" x14ac:dyDescent="0.25">
      <c r="B114" s="8" t="s">
        <v>283</v>
      </c>
      <c r="C114" s="57" t="s">
        <v>284</v>
      </c>
      <c r="D114" s="54" t="s">
        <v>285</v>
      </c>
      <c r="E114" s="6" t="s">
        <v>124</v>
      </c>
      <c r="F114" s="19">
        <v>16468</v>
      </c>
      <c r="G114" s="24">
        <v>169.84</v>
      </c>
      <c r="H114" s="24">
        <v>0.2</v>
      </c>
      <c r="I114" s="31"/>
      <c r="J114" s="31"/>
      <c r="K114" s="35"/>
    </row>
    <row r="115" spans="2:11" x14ac:dyDescent="0.25">
      <c r="B115" s="8" t="s">
        <v>238</v>
      </c>
      <c r="C115" s="57" t="s">
        <v>239</v>
      </c>
      <c r="D115" s="54" t="s">
        <v>240</v>
      </c>
      <c r="E115" s="6" t="s">
        <v>210</v>
      </c>
      <c r="F115" s="19">
        <v>15843</v>
      </c>
      <c r="G115" s="24">
        <v>165.46</v>
      </c>
      <c r="H115" s="24">
        <v>0.19</v>
      </c>
      <c r="I115" s="31"/>
      <c r="J115" s="31"/>
      <c r="K115" s="35"/>
    </row>
    <row r="116" spans="2:11" x14ac:dyDescent="0.25">
      <c r="B116" s="8" t="s">
        <v>999</v>
      </c>
      <c r="C116" s="57" t="s">
        <v>1000</v>
      </c>
      <c r="D116" s="54" t="s">
        <v>1001</v>
      </c>
      <c r="E116" s="6" t="s">
        <v>124</v>
      </c>
      <c r="F116" s="19">
        <v>4432</v>
      </c>
      <c r="G116" s="24">
        <v>164.9</v>
      </c>
      <c r="H116" s="24">
        <v>0.19</v>
      </c>
      <c r="I116" s="31"/>
      <c r="J116" s="31"/>
      <c r="K116" s="35"/>
    </row>
    <row r="117" spans="2:11" x14ac:dyDescent="0.25">
      <c r="B117" s="8" t="s">
        <v>2451</v>
      </c>
      <c r="C117" s="57" t="s">
        <v>697</v>
      </c>
      <c r="D117" s="54" t="s">
        <v>2452</v>
      </c>
      <c r="E117" s="6" t="s">
        <v>602</v>
      </c>
      <c r="F117" s="19">
        <v>151241</v>
      </c>
      <c r="G117" s="24">
        <v>163.87</v>
      </c>
      <c r="H117" s="24">
        <v>0.19</v>
      </c>
      <c r="I117" s="31"/>
      <c r="J117" s="31"/>
      <c r="K117" s="35"/>
    </row>
    <row r="118" spans="2:11" x14ac:dyDescent="0.25">
      <c r="B118" s="8" t="s">
        <v>219</v>
      </c>
      <c r="C118" s="57" t="s">
        <v>220</v>
      </c>
      <c r="D118" s="54" t="s">
        <v>221</v>
      </c>
      <c r="E118" s="6" t="s">
        <v>143</v>
      </c>
      <c r="F118" s="19">
        <v>11301</v>
      </c>
      <c r="G118" s="24">
        <v>162.03</v>
      </c>
      <c r="H118" s="24">
        <v>0.19</v>
      </c>
      <c r="I118" s="31"/>
      <c r="J118" s="31"/>
      <c r="K118" s="35"/>
    </row>
    <row r="119" spans="2:11" x14ac:dyDescent="0.25">
      <c r="B119" s="8" t="s">
        <v>2466</v>
      </c>
      <c r="C119" s="57" t="s">
        <v>2467</v>
      </c>
      <c r="D119" s="54" t="s">
        <v>2468</v>
      </c>
      <c r="E119" s="6" t="s">
        <v>540</v>
      </c>
      <c r="F119" s="19">
        <v>22434</v>
      </c>
      <c r="G119" s="24">
        <v>160.94</v>
      </c>
      <c r="H119" s="24">
        <v>0.19</v>
      </c>
      <c r="I119" s="31"/>
      <c r="J119" s="31"/>
      <c r="K119" s="35"/>
    </row>
    <row r="120" spans="2:11" x14ac:dyDescent="0.25">
      <c r="B120" s="8" t="s">
        <v>2556</v>
      </c>
      <c r="C120" s="57" t="s">
        <v>2557</v>
      </c>
      <c r="D120" s="54" t="s">
        <v>2558</v>
      </c>
      <c r="E120" s="6" t="s">
        <v>116</v>
      </c>
      <c r="F120" s="19">
        <v>2131</v>
      </c>
      <c r="G120" s="24">
        <v>159.19</v>
      </c>
      <c r="H120" s="24">
        <v>0.19</v>
      </c>
      <c r="I120" s="31"/>
      <c r="J120" s="31"/>
      <c r="K120" s="35"/>
    </row>
    <row r="121" spans="2:11" x14ac:dyDescent="0.25">
      <c r="B121" s="8" t="s">
        <v>382</v>
      </c>
      <c r="C121" s="57" t="s">
        <v>383</v>
      </c>
      <c r="D121" s="54" t="s">
        <v>384</v>
      </c>
      <c r="E121" s="6" t="s">
        <v>104</v>
      </c>
      <c r="F121" s="19">
        <v>54470</v>
      </c>
      <c r="G121" s="24">
        <v>158.43</v>
      </c>
      <c r="H121" s="24">
        <v>0.19</v>
      </c>
      <c r="I121" s="31"/>
      <c r="J121" s="31"/>
      <c r="K121" s="35"/>
    </row>
    <row r="122" spans="2:11" x14ac:dyDescent="0.25">
      <c r="B122" s="8" t="s">
        <v>159</v>
      </c>
      <c r="C122" s="57" t="s">
        <v>160</v>
      </c>
      <c r="D122" s="54" t="s">
        <v>161</v>
      </c>
      <c r="E122" s="6" t="s">
        <v>162</v>
      </c>
      <c r="F122" s="19">
        <v>57849</v>
      </c>
      <c r="G122" s="24">
        <v>154.63999999999999</v>
      </c>
      <c r="H122" s="24">
        <v>0.18</v>
      </c>
      <c r="I122" s="31"/>
      <c r="J122" s="31"/>
      <c r="K122" s="35"/>
    </row>
    <row r="123" spans="2:11" x14ac:dyDescent="0.25">
      <c r="B123" s="8" t="s">
        <v>2580</v>
      </c>
      <c r="C123" s="57" t="s">
        <v>2581</v>
      </c>
      <c r="D123" s="54" t="s">
        <v>2582</v>
      </c>
      <c r="E123" s="6" t="s">
        <v>75</v>
      </c>
      <c r="F123" s="19">
        <v>10686</v>
      </c>
      <c r="G123" s="24">
        <v>154.08000000000001</v>
      </c>
      <c r="H123" s="24">
        <v>0.18</v>
      </c>
      <c r="I123" s="31"/>
      <c r="J123" s="31"/>
      <c r="K123" s="35"/>
    </row>
    <row r="124" spans="2:11" x14ac:dyDescent="0.25">
      <c r="B124" s="8" t="s">
        <v>4020</v>
      </c>
      <c r="C124" s="57" t="s">
        <v>4021</v>
      </c>
      <c r="D124" s="54" t="s">
        <v>4022</v>
      </c>
      <c r="E124" s="6" t="s">
        <v>104</v>
      </c>
      <c r="F124" s="19">
        <v>5254</v>
      </c>
      <c r="G124" s="24">
        <v>151.38999999999999</v>
      </c>
      <c r="H124" s="24">
        <v>0.18</v>
      </c>
      <c r="I124" s="31"/>
      <c r="J124" s="31"/>
      <c r="K124" s="35"/>
    </row>
    <row r="125" spans="2:11" x14ac:dyDescent="0.25">
      <c r="B125" s="8" t="s">
        <v>235</v>
      </c>
      <c r="C125" s="57" t="s">
        <v>236</v>
      </c>
      <c r="D125" s="54" t="s">
        <v>237</v>
      </c>
      <c r="E125" s="6" t="s">
        <v>71</v>
      </c>
      <c r="F125" s="19">
        <v>567</v>
      </c>
      <c r="G125" s="24">
        <v>149.69</v>
      </c>
      <c r="H125" s="24">
        <v>0.18</v>
      </c>
      <c r="I125" s="31"/>
      <c r="J125" s="31"/>
      <c r="K125" s="35"/>
    </row>
    <row r="126" spans="2:11" x14ac:dyDescent="0.25">
      <c r="B126" s="8" t="s">
        <v>593</v>
      </c>
      <c r="C126" s="57" t="s">
        <v>594</v>
      </c>
      <c r="D126" s="54" t="s">
        <v>595</v>
      </c>
      <c r="E126" s="6" t="s">
        <v>247</v>
      </c>
      <c r="F126" s="19">
        <v>14704</v>
      </c>
      <c r="G126" s="24">
        <v>146.24</v>
      </c>
      <c r="H126" s="24">
        <v>0.17</v>
      </c>
      <c r="I126" s="31"/>
      <c r="J126" s="31"/>
      <c r="K126" s="35"/>
    </row>
    <row r="127" spans="2:11" x14ac:dyDescent="0.25">
      <c r="B127" s="8" t="s">
        <v>2300</v>
      </c>
      <c r="C127" s="57" t="s">
        <v>2301</v>
      </c>
      <c r="D127" s="54" t="s">
        <v>2302</v>
      </c>
      <c r="E127" s="6" t="s">
        <v>71</v>
      </c>
      <c r="F127" s="19">
        <v>26529</v>
      </c>
      <c r="G127" s="24">
        <v>145.96</v>
      </c>
      <c r="H127" s="24">
        <v>0.17</v>
      </c>
      <c r="I127" s="31"/>
      <c r="J127" s="31"/>
      <c r="K127" s="35"/>
    </row>
    <row r="128" spans="2:11" x14ac:dyDescent="0.25">
      <c r="B128" s="8" t="s">
        <v>232</v>
      </c>
      <c r="C128" s="57" t="s">
        <v>233</v>
      </c>
      <c r="D128" s="54" t="s">
        <v>234</v>
      </c>
      <c r="E128" s="6" t="s">
        <v>124</v>
      </c>
      <c r="F128" s="19">
        <v>11855</v>
      </c>
      <c r="G128" s="24">
        <v>145.43</v>
      </c>
      <c r="H128" s="24">
        <v>0.17</v>
      </c>
      <c r="I128" s="31"/>
      <c r="J128" s="31"/>
      <c r="K128" s="35"/>
    </row>
    <row r="129" spans="2:11" x14ac:dyDescent="0.25">
      <c r="B129" s="8" t="s">
        <v>569</v>
      </c>
      <c r="C129" s="57" t="s">
        <v>570</v>
      </c>
      <c r="D129" s="54" t="s">
        <v>571</v>
      </c>
      <c r="E129" s="6" t="s">
        <v>64</v>
      </c>
      <c r="F129" s="19">
        <v>6044</v>
      </c>
      <c r="G129" s="24">
        <v>140.58000000000001</v>
      </c>
      <c r="H129" s="24">
        <v>0.17</v>
      </c>
      <c r="I129" s="31"/>
      <c r="J129" s="31"/>
      <c r="K129" s="35"/>
    </row>
    <row r="130" spans="2:11" x14ac:dyDescent="0.25">
      <c r="B130" s="8" t="s">
        <v>2244</v>
      </c>
      <c r="C130" s="57" t="s">
        <v>677</v>
      </c>
      <c r="D130" s="54" t="s">
        <v>2245</v>
      </c>
      <c r="E130" s="6" t="s">
        <v>86</v>
      </c>
      <c r="F130" s="19">
        <v>2919</v>
      </c>
      <c r="G130" s="24">
        <v>138.03</v>
      </c>
      <c r="H130" s="24">
        <v>0.16</v>
      </c>
      <c r="I130" s="31"/>
      <c r="J130" s="31"/>
      <c r="K130" s="35"/>
    </row>
    <row r="131" spans="2:11" x14ac:dyDescent="0.25">
      <c r="B131" s="8" t="s">
        <v>2264</v>
      </c>
      <c r="C131" s="57" t="s">
        <v>2265</v>
      </c>
      <c r="D131" s="54" t="s">
        <v>2266</v>
      </c>
      <c r="E131" s="6" t="s">
        <v>139</v>
      </c>
      <c r="F131" s="19">
        <v>7907</v>
      </c>
      <c r="G131" s="24">
        <v>137.33000000000001</v>
      </c>
      <c r="H131" s="24">
        <v>0.16</v>
      </c>
      <c r="I131" s="31"/>
      <c r="J131" s="31"/>
      <c r="K131" s="35"/>
    </row>
    <row r="132" spans="2:11" x14ac:dyDescent="0.25">
      <c r="B132" s="8" t="s">
        <v>587</v>
      </c>
      <c r="C132" s="57" t="s">
        <v>588</v>
      </c>
      <c r="D132" s="54" t="s">
        <v>589</v>
      </c>
      <c r="E132" s="6" t="s">
        <v>108</v>
      </c>
      <c r="F132" s="19">
        <v>1032</v>
      </c>
      <c r="G132" s="24">
        <v>136.97</v>
      </c>
      <c r="H132" s="24">
        <v>0.16</v>
      </c>
      <c r="I132" s="31"/>
      <c r="J132" s="31"/>
      <c r="K132" s="35"/>
    </row>
    <row r="133" spans="2:11" x14ac:dyDescent="0.25">
      <c r="B133" s="8" t="s">
        <v>2458</v>
      </c>
      <c r="C133" s="57" t="s">
        <v>2459</v>
      </c>
      <c r="D133" s="54" t="s">
        <v>2460</v>
      </c>
      <c r="E133" s="6" t="s">
        <v>139</v>
      </c>
      <c r="F133" s="19">
        <v>11908</v>
      </c>
      <c r="G133" s="24">
        <v>136.72999999999999</v>
      </c>
      <c r="H133" s="24">
        <v>0.16</v>
      </c>
      <c r="I133" s="31"/>
      <c r="J133" s="31"/>
      <c r="K133" s="35"/>
    </row>
    <row r="134" spans="2:11" x14ac:dyDescent="0.25">
      <c r="B134" s="8" t="s">
        <v>440</v>
      </c>
      <c r="C134" s="57" t="s">
        <v>441</v>
      </c>
      <c r="D134" s="54" t="s">
        <v>442</v>
      </c>
      <c r="E134" s="6" t="s">
        <v>162</v>
      </c>
      <c r="F134" s="19">
        <v>36014</v>
      </c>
      <c r="G134" s="24">
        <v>136.24</v>
      </c>
      <c r="H134" s="24">
        <v>0.16</v>
      </c>
      <c r="I134" s="31"/>
      <c r="J134" s="31"/>
      <c r="K134" s="35"/>
    </row>
    <row r="135" spans="2:11" x14ac:dyDescent="0.25">
      <c r="B135" s="8" t="s">
        <v>2445</v>
      </c>
      <c r="C135" s="57" t="s">
        <v>2446</v>
      </c>
      <c r="D135" s="54" t="s">
        <v>2447</v>
      </c>
      <c r="E135" s="6" t="s">
        <v>247</v>
      </c>
      <c r="F135" s="19">
        <v>12976</v>
      </c>
      <c r="G135" s="24">
        <v>136.01</v>
      </c>
      <c r="H135" s="24">
        <v>0.16</v>
      </c>
      <c r="I135" s="31"/>
      <c r="J135" s="31"/>
      <c r="K135" s="35"/>
    </row>
    <row r="136" spans="2:11" x14ac:dyDescent="0.25">
      <c r="B136" s="8" t="s">
        <v>2502</v>
      </c>
      <c r="C136" s="57" t="s">
        <v>2503</v>
      </c>
      <c r="D136" s="54" t="s">
        <v>2504</v>
      </c>
      <c r="E136" s="6" t="s">
        <v>53</v>
      </c>
      <c r="F136" s="19">
        <v>4826</v>
      </c>
      <c r="G136" s="24">
        <v>135.68</v>
      </c>
      <c r="H136" s="24">
        <v>0.16</v>
      </c>
      <c r="I136" s="31"/>
      <c r="J136" s="31"/>
      <c r="K136" s="35"/>
    </row>
    <row r="137" spans="2:11" x14ac:dyDescent="0.25">
      <c r="B137" s="8" t="s">
        <v>226</v>
      </c>
      <c r="C137" s="57" t="s">
        <v>227</v>
      </c>
      <c r="D137" s="54" t="s">
        <v>228</v>
      </c>
      <c r="E137" s="6" t="s">
        <v>124</v>
      </c>
      <c r="F137" s="19">
        <v>2386</v>
      </c>
      <c r="G137" s="24">
        <v>135.63999999999999</v>
      </c>
      <c r="H137" s="24">
        <v>0.16</v>
      </c>
      <c r="I137" s="31"/>
      <c r="J137" s="31"/>
      <c r="K137" s="35"/>
    </row>
    <row r="138" spans="2:11" x14ac:dyDescent="0.25">
      <c r="B138" s="8" t="s">
        <v>136</v>
      </c>
      <c r="C138" s="57" t="s">
        <v>137</v>
      </c>
      <c r="D138" s="54" t="s">
        <v>138</v>
      </c>
      <c r="E138" s="6" t="s">
        <v>139</v>
      </c>
      <c r="F138" s="19">
        <v>6369</v>
      </c>
      <c r="G138" s="24">
        <v>134.68</v>
      </c>
      <c r="H138" s="24">
        <v>0.16</v>
      </c>
      <c r="I138" s="31"/>
      <c r="J138" s="31"/>
      <c r="K138" s="35"/>
    </row>
    <row r="139" spans="2:11" x14ac:dyDescent="0.25">
      <c r="B139" s="8" t="s">
        <v>174</v>
      </c>
      <c r="C139" s="57" t="s">
        <v>175</v>
      </c>
      <c r="D139" s="54" t="s">
        <v>176</v>
      </c>
      <c r="E139" s="6" t="s">
        <v>75</v>
      </c>
      <c r="F139" s="19">
        <v>9651</v>
      </c>
      <c r="G139" s="24">
        <v>132.83000000000001</v>
      </c>
      <c r="H139" s="24">
        <v>0.16</v>
      </c>
      <c r="I139" s="31"/>
      <c r="J139" s="31"/>
      <c r="K139" s="35"/>
    </row>
    <row r="140" spans="2:11" x14ac:dyDescent="0.25">
      <c r="B140" s="8" t="s">
        <v>2519</v>
      </c>
      <c r="C140" s="57" t="s">
        <v>650</v>
      </c>
      <c r="D140" s="54" t="s">
        <v>2520</v>
      </c>
      <c r="E140" s="6" t="s">
        <v>143</v>
      </c>
      <c r="F140" s="19">
        <v>367</v>
      </c>
      <c r="G140" s="24">
        <v>132.52000000000001</v>
      </c>
      <c r="H140" s="24">
        <v>0.16</v>
      </c>
      <c r="I140" s="31"/>
      <c r="J140" s="31"/>
      <c r="K140" s="35"/>
    </row>
    <row r="141" spans="2:11" x14ac:dyDescent="0.25">
      <c r="B141" s="8" t="s">
        <v>2469</v>
      </c>
      <c r="C141" s="57" t="s">
        <v>2470</v>
      </c>
      <c r="D141" s="54" t="s">
        <v>2471</v>
      </c>
      <c r="E141" s="6" t="s">
        <v>116</v>
      </c>
      <c r="F141" s="19">
        <v>7688</v>
      </c>
      <c r="G141" s="24">
        <v>132.15</v>
      </c>
      <c r="H141" s="24">
        <v>0.16</v>
      </c>
      <c r="I141" s="31"/>
      <c r="J141" s="31"/>
      <c r="K141" s="35"/>
    </row>
    <row r="142" spans="2:11" x14ac:dyDescent="0.25">
      <c r="B142" s="8" t="s">
        <v>361</v>
      </c>
      <c r="C142" s="57" t="s">
        <v>362</v>
      </c>
      <c r="D142" s="54" t="s">
        <v>363</v>
      </c>
      <c r="E142" s="6" t="s">
        <v>143</v>
      </c>
      <c r="F142" s="19">
        <v>86</v>
      </c>
      <c r="G142" s="24">
        <v>131.08000000000001</v>
      </c>
      <c r="H142" s="24">
        <v>0.15</v>
      </c>
      <c r="I142" s="31"/>
      <c r="J142" s="31"/>
      <c r="K142" s="35"/>
    </row>
    <row r="143" spans="2:11" x14ac:dyDescent="0.25">
      <c r="B143" s="8" t="s">
        <v>2615</v>
      </c>
      <c r="C143" s="57" t="s">
        <v>1497</v>
      </c>
      <c r="D143" s="54" t="s">
        <v>2616</v>
      </c>
      <c r="E143" s="6" t="s">
        <v>43</v>
      </c>
      <c r="F143" s="19">
        <v>14979</v>
      </c>
      <c r="G143" s="24">
        <v>130.35</v>
      </c>
      <c r="H143" s="24">
        <v>0.15</v>
      </c>
      <c r="I143" s="31"/>
      <c r="J143" s="31"/>
      <c r="K143" s="35"/>
    </row>
    <row r="144" spans="2:11" x14ac:dyDescent="0.25">
      <c r="B144" s="8" t="s">
        <v>358</v>
      </c>
      <c r="C144" s="57" t="s">
        <v>359</v>
      </c>
      <c r="D144" s="54" t="s">
        <v>360</v>
      </c>
      <c r="E144" s="6" t="s">
        <v>184</v>
      </c>
      <c r="F144" s="19">
        <v>24993</v>
      </c>
      <c r="G144" s="24">
        <v>129.31</v>
      </c>
      <c r="H144" s="24">
        <v>0.15</v>
      </c>
      <c r="I144" s="31"/>
      <c r="J144" s="31"/>
      <c r="K144" s="35"/>
    </row>
    <row r="145" spans="2:11" x14ac:dyDescent="0.25">
      <c r="B145" s="8" t="s">
        <v>4023</v>
      </c>
      <c r="C145" s="57" t="s">
        <v>4024</v>
      </c>
      <c r="D145" s="54" t="s">
        <v>4025</v>
      </c>
      <c r="E145" s="6" t="s">
        <v>104</v>
      </c>
      <c r="F145" s="19">
        <v>4017</v>
      </c>
      <c r="G145" s="24">
        <v>127.44</v>
      </c>
      <c r="H145" s="24">
        <v>0.15</v>
      </c>
      <c r="I145" s="31"/>
      <c r="J145" s="31"/>
      <c r="K145" s="35"/>
    </row>
    <row r="146" spans="2:11" x14ac:dyDescent="0.25">
      <c r="B146" s="8" t="s">
        <v>370</v>
      </c>
      <c r="C146" s="57" t="s">
        <v>371</v>
      </c>
      <c r="D146" s="54" t="s">
        <v>372</v>
      </c>
      <c r="E146" s="6" t="s">
        <v>143</v>
      </c>
      <c r="F146" s="19">
        <v>4525</v>
      </c>
      <c r="G146" s="24">
        <v>125.99</v>
      </c>
      <c r="H146" s="24">
        <v>0.15</v>
      </c>
      <c r="I146" s="31"/>
      <c r="J146" s="31"/>
      <c r="K146" s="35"/>
    </row>
    <row r="147" spans="2:11" x14ac:dyDescent="0.25">
      <c r="B147" s="8" t="s">
        <v>2508</v>
      </c>
      <c r="C147" s="57" t="s">
        <v>1549</v>
      </c>
      <c r="D147" s="54" t="s">
        <v>2509</v>
      </c>
      <c r="E147" s="6" t="s">
        <v>43</v>
      </c>
      <c r="F147" s="19">
        <v>81903</v>
      </c>
      <c r="G147" s="24">
        <v>125.53</v>
      </c>
      <c r="H147" s="24">
        <v>0.15</v>
      </c>
      <c r="I147" s="31"/>
      <c r="J147" s="31"/>
      <c r="K147" s="35"/>
    </row>
    <row r="148" spans="2:11" x14ac:dyDescent="0.25">
      <c r="B148" s="8" t="s">
        <v>2448</v>
      </c>
      <c r="C148" s="57" t="s">
        <v>2449</v>
      </c>
      <c r="D148" s="54" t="s">
        <v>2450</v>
      </c>
      <c r="E148" s="6" t="s">
        <v>124</v>
      </c>
      <c r="F148" s="19">
        <v>6384</v>
      </c>
      <c r="G148" s="24">
        <v>124.25</v>
      </c>
      <c r="H148" s="24">
        <v>0.15</v>
      </c>
      <c r="I148" s="31"/>
      <c r="J148" s="31"/>
      <c r="K148" s="35"/>
    </row>
    <row r="149" spans="2:11" x14ac:dyDescent="0.25">
      <c r="B149" s="8" t="s">
        <v>125</v>
      </c>
      <c r="C149" s="57" t="s">
        <v>126</v>
      </c>
      <c r="D149" s="54" t="s">
        <v>127</v>
      </c>
      <c r="E149" s="6" t="s">
        <v>104</v>
      </c>
      <c r="F149" s="19">
        <v>3745</v>
      </c>
      <c r="G149" s="24">
        <v>123.47</v>
      </c>
      <c r="H149" s="24">
        <v>0.15</v>
      </c>
      <c r="I149" s="31"/>
      <c r="J149" s="31"/>
      <c r="K149" s="35"/>
    </row>
    <row r="150" spans="2:11" x14ac:dyDescent="0.25">
      <c r="B150" s="8" t="s">
        <v>1997</v>
      </c>
      <c r="C150" s="57" t="s">
        <v>1998</v>
      </c>
      <c r="D150" s="54" t="s">
        <v>1999</v>
      </c>
      <c r="E150" s="6" t="s">
        <v>218</v>
      </c>
      <c r="F150" s="19">
        <v>7551</v>
      </c>
      <c r="G150" s="24">
        <v>122.11</v>
      </c>
      <c r="H150" s="24">
        <v>0.14000000000000001</v>
      </c>
      <c r="I150" s="31"/>
      <c r="J150" s="31"/>
      <c r="K150" s="35"/>
    </row>
    <row r="151" spans="2:11" x14ac:dyDescent="0.25">
      <c r="B151" s="8" t="s">
        <v>181</v>
      </c>
      <c r="C151" s="57" t="s">
        <v>182</v>
      </c>
      <c r="D151" s="54" t="s">
        <v>183</v>
      </c>
      <c r="E151" s="6" t="s">
        <v>184</v>
      </c>
      <c r="F151" s="19">
        <v>5583</v>
      </c>
      <c r="G151" s="24">
        <v>121.07</v>
      </c>
      <c r="H151" s="24">
        <v>0.14000000000000001</v>
      </c>
      <c r="I151" s="31"/>
      <c r="J151" s="31"/>
      <c r="K151" s="35"/>
    </row>
    <row r="152" spans="2:11" x14ac:dyDescent="0.25">
      <c r="B152" s="8" t="s">
        <v>606</v>
      </c>
      <c r="C152" s="57" t="s">
        <v>607</v>
      </c>
      <c r="D152" s="54" t="s">
        <v>608</v>
      </c>
      <c r="E152" s="6" t="s">
        <v>162</v>
      </c>
      <c r="F152" s="19">
        <v>88831</v>
      </c>
      <c r="G152" s="24">
        <v>120.63</v>
      </c>
      <c r="H152" s="24">
        <v>0.14000000000000001</v>
      </c>
      <c r="I152" s="31"/>
      <c r="J152" s="31"/>
      <c r="K152" s="35"/>
    </row>
    <row r="153" spans="2:11" x14ac:dyDescent="0.25">
      <c r="B153" s="8" t="s">
        <v>2559</v>
      </c>
      <c r="C153" s="57" t="s">
        <v>2560</v>
      </c>
      <c r="D153" s="54" t="s">
        <v>2561</v>
      </c>
      <c r="E153" s="6" t="s">
        <v>139</v>
      </c>
      <c r="F153" s="19">
        <v>7150</v>
      </c>
      <c r="G153" s="24">
        <v>119.93</v>
      </c>
      <c r="H153" s="24">
        <v>0.14000000000000001</v>
      </c>
      <c r="I153" s="31"/>
      <c r="J153" s="31"/>
      <c r="K153" s="35"/>
    </row>
    <row r="154" spans="2:11" x14ac:dyDescent="0.25">
      <c r="B154" s="8" t="s">
        <v>4026</v>
      </c>
      <c r="C154" s="57" t="s">
        <v>4027</v>
      </c>
      <c r="D154" s="54" t="s">
        <v>4028</v>
      </c>
      <c r="E154" s="6" t="s">
        <v>486</v>
      </c>
      <c r="F154" s="19">
        <v>5005</v>
      </c>
      <c r="G154" s="24">
        <v>119.22</v>
      </c>
      <c r="H154" s="24">
        <v>0.14000000000000001</v>
      </c>
      <c r="I154" s="31"/>
      <c r="J154" s="31"/>
      <c r="K154" s="35"/>
    </row>
    <row r="155" spans="2:11" x14ac:dyDescent="0.25">
      <c r="B155" s="8" t="s">
        <v>2617</v>
      </c>
      <c r="C155" s="57" t="s">
        <v>2618</v>
      </c>
      <c r="D155" s="54" t="s">
        <v>2619</v>
      </c>
      <c r="E155" s="6" t="s">
        <v>104</v>
      </c>
      <c r="F155" s="19">
        <v>539</v>
      </c>
      <c r="G155" s="24">
        <v>118.88</v>
      </c>
      <c r="H155" s="24">
        <v>0.14000000000000001</v>
      </c>
      <c r="I155" s="31"/>
      <c r="J155" s="31"/>
      <c r="K155" s="35"/>
    </row>
    <row r="156" spans="2:11" x14ac:dyDescent="0.25">
      <c r="B156" s="8" t="s">
        <v>3100</v>
      </c>
      <c r="C156" s="57" t="s">
        <v>3101</v>
      </c>
      <c r="D156" s="54" t="s">
        <v>3102</v>
      </c>
      <c r="E156" s="6" t="s">
        <v>104</v>
      </c>
      <c r="F156" s="19">
        <v>3748</v>
      </c>
      <c r="G156" s="24">
        <v>118.42</v>
      </c>
      <c r="H156" s="24">
        <v>0.14000000000000001</v>
      </c>
      <c r="I156" s="31"/>
      <c r="J156" s="31"/>
      <c r="K156" s="35"/>
    </row>
    <row r="157" spans="2:11" x14ac:dyDescent="0.25">
      <c r="B157" s="8" t="s">
        <v>2273</v>
      </c>
      <c r="C157" s="57" t="s">
        <v>2274</v>
      </c>
      <c r="D157" s="54" t="s">
        <v>2275</v>
      </c>
      <c r="E157" s="6" t="s">
        <v>486</v>
      </c>
      <c r="F157" s="19">
        <v>3434</v>
      </c>
      <c r="G157" s="24">
        <v>116.6</v>
      </c>
      <c r="H157" s="24">
        <v>0.14000000000000001</v>
      </c>
      <c r="I157" s="31"/>
      <c r="J157" s="31"/>
      <c r="K157" s="35"/>
    </row>
    <row r="158" spans="2:11" x14ac:dyDescent="0.25">
      <c r="B158" s="8" t="s">
        <v>2429</v>
      </c>
      <c r="C158" s="57" t="s">
        <v>2430</v>
      </c>
      <c r="D158" s="54" t="s">
        <v>2431</v>
      </c>
      <c r="E158" s="6" t="s">
        <v>257</v>
      </c>
      <c r="F158" s="19">
        <v>1170299</v>
      </c>
      <c r="G158" s="24">
        <v>116.56</v>
      </c>
      <c r="H158" s="24">
        <v>0.14000000000000001</v>
      </c>
      <c r="I158" s="31"/>
      <c r="J158" s="31"/>
      <c r="K158" s="35"/>
    </row>
    <row r="159" spans="2:11" x14ac:dyDescent="0.25">
      <c r="B159" s="8" t="s">
        <v>340</v>
      </c>
      <c r="C159" s="57" t="s">
        <v>341</v>
      </c>
      <c r="D159" s="54" t="s">
        <v>342</v>
      </c>
      <c r="E159" s="6" t="s">
        <v>86</v>
      </c>
      <c r="F159" s="19">
        <v>32400</v>
      </c>
      <c r="G159" s="24">
        <v>116.01</v>
      </c>
      <c r="H159" s="24">
        <v>0.14000000000000001</v>
      </c>
      <c r="I159" s="31"/>
      <c r="J159" s="31"/>
      <c r="K159" s="35"/>
    </row>
    <row r="160" spans="2:11" x14ac:dyDescent="0.25">
      <c r="B160" s="8" t="s">
        <v>2612</v>
      </c>
      <c r="C160" s="57" t="s">
        <v>2613</v>
      </c>
      <c r="D160" s="54" t="s">
        <v>2614</v>
      </c>
      <c r="E160" s="6" t="s">
        <v>218</v>
      </c>
      <c r="F160" s="19">
        <v>9781</v>
      </c>
      <c r="G160" s="24">
        <v>115.73</v>
      </c>
      <c r="H160" s="24">
        <v>0.14000000000000001</v>
      </c>
      <c r="I160" s="31"/>
      <c r="J160" s="31"/>
      <c r="K160" s="35"/>
    </row>
    <row r="161" spans="2:11" x14ac:dyDescent="0.25">
      <c r="B161" s="8" t="s">
        <v>101</v>
      </c>
      <c r="C161" s="57" t="s">
        <v>102</v>
      </c>
      <c r="D161" s="54" t="s">
        <v>103</v>
      </c>
      <c r="E161" s="6" t="s">
        <v>104</v>
      </c>
      <c r="F161" s="19">
        <v>2224</v>
      </c>
      <c r="G161" s="24">
        <v>115.09</v>
      </c>
      <c r="H161" s="24">
        <v>0.14000000000000001</v>
      </c>
      <c r="I161" s="31"/>
      <c r="J161" s="31"/>
      <c r="K161" s="35"/>
    </row>
    <row r="162" spans="2:11" x14ac:dyDescent="0.25">
      <c r="B162" s="8" t="s">
        <v>2547</v>
      </c>
      <c r="C162" s="57" t="s">
        <v>2548</v>
      </c>
      <c r="D162" s="54" t="s">
        <v>2549</v>
      </c>
      <c r="E162" s="6" t="s">
        <v>86</v>
      </c>
      <c r="F162" s="19">
        <v>12704</v>
      </c>
      <c r="G162" s="24">
        <v>111.81</v>
      </c>
      <c r="H162" s="24">
        <v>0.13</v>
      </c>
      <c r="I162" s="31"/>
      <c r="J162" s="31"/>
      <c r="K162" s="35"/>
    </row>
    <row r="163" spans="2:11" x14ac:dyDescent="0.25">
      <c r="B163" s="8" t="s">
        <v>2464</v>
      </c>
      <c r="C163" s="57" t="s">
        <v>2181</v>
      </c>
      <c r="D163" s="54" t="s">
        <v>2465</v>
      </c>
      <c r="E163" s="6" t="s">
        <v>247</v>
      </c>
      <c r="F163" s="19">
        <v>22697</v>
      </c>
      <c r="G163" s="24">
        <v>110.91</v>
      </c>
      <c r="H163" s="24">
        <v>0.13</v>
      </c>
      <c r="I163" s="31"/>
      <c r="J163" s="31"/>
      <c r="K163" s="35"/>
    </row>
    <row r="164" spans="2:11" x14ac:dyDescent="0.25">
      <c r="B164" s="8" t="s">
        <v>4029</v>
      </c>
      <c r="C164" s="57" t="s">
        <v>4030</v>
      </c>
      <c r="D164" s="54" t="s">
        <v>4031</v>
      </c>
      <c r="E164" s="6" t="s">
        <v>116</v>
      </c>
      <c r="F164" s="19">
        <v>2613</v>
      </c>
      <c r="G164" s="24">
        <v>108.32</v>
      </c>
      <c r="H164" s="24">
        <v>0.13</v>
      </c>
      <c r="I164" s="31"/>
      <c r="J164" s="31"/>
      <c r="K164" s="35"/>
    </row>
    <row r="165" spans="2:11" x14ac:dyDescent="0.25">
      <c r="B165" s="8" t="s">
        <v>1060</v>
      </c>
      <c r="C165" s="57" t="s">
        <v>1061</v>
      </c>
      <c r="D165" s="54" t="s">
        <v>1062</v>
      </c>
      <c r="E165" s="6" t="s">
        <v>1063</v>
      </c>
      <c r="F165" s="19">
        <v>146502</v>
      </c>
      <c r="G165" s="24">
        <v>108.29</v>
      </c>
      <c r="H165" s="24">
        <v>0.13</v>
      </c>
      <c r="I165" s="31"/>
      <c r="J165" s="31"/>
      <c r="K165" s="35"/>
    </row>
    <row r="166" spans="2:11" x14ac:dyDescent="0.25">
      <c r="B166" s="8" t="s">
        <v>2539</v>
      </c>
      <c r="C166" s="57" t="s">
        <v>1396</v>
      </c>
      <c r="D166" s="54" t="s">
        <v>2540</v>
      </c>
      <c r="E166" s="6" t="s">
        <v>86</v>
      </c>
      <c r="F166" s="19">
        <v>34558</v>
      </c>
      <c r="G166" s="24">
        <v>107.94</v>
      </c>
      <c r="H166" s="24">
        <v>0.13</v>
      </c>
      <c r="I166" s="31"/>
      <c r="J166" s="31"/>
      <c r="K166" s="35"/>
    </row>
    <row r="167" spans="2:11" x14ac:dyDescent="0.25">
      <c r="B167" s="8" t="s">
        <v>1011</v>
      </c>
      <c r="C167" s="57" t="s">
        <v>1012</v>
      </c>
      <c r="D167" s="54" t="s">
        <v>1013</v>
      </c>
      <c r="E167" s="6" t="s">
        <v>124</v>
      </c>
      <c r="F167" s="19">
        <v>4793</v>
      </c>
      <c r="G167" s="24">
        <v>107.89</v>
      </c>
      <c r="H167" s="24">
        <v>0.13</v>
      </c>
      <c r="I167" s="31"/>
      <c r="J167" s="31"/>
      <c r="K167" s="35"/>
    </row>
    <row r="168" spans="2:11" x14ac:dyDescent="0.25">
      <c r="B168" s="8" t="s">
        <v>4129</v>
      </c>
      <c r="C168" s="57" t="s">
        <v>4130</v>
      </c>
      <c r="D168" s="54" t="s">
        <v>4131</v>
      </c>
      <c r="E168" s="6" t="s">
        <v>267</v>
      </c>
      <c r="F168" s="19">
        <v>3316</v>
      </c>
      <c r="G168" s="24">
        <v>106.38</v>
      </c>
      <c r="H168" s="24">
        <v>0.12</v>
      </c>
      <c r="I168" s="31"/>
      <c r="J168" s="31"/>
      <c r="K168" s="35"/>
    </row>
    <row r="169" spans="2:11" x14ac:dyDescent="0.25">
      <c r="B169" s="8" t="s">
        <v>244</v>
      </c>
      <c r="C169" s="57" t="s">
        <v>245</v>
      </c>
      <c r="D169" s="54" t="s">
        <v>246</v>
      </c>
      <c r="E169" s="6" t="s">
        <v>247</v>
      </c>
      <c r="F169" s="19">
        <v>8065</v>
      </c>
      <c r="G169" s="24">
        <v>106.01</v>
      </c>
      <c r="H169" s="24">
        <v>0.12</v>
      </c>
      <c r="I169" s="31"/>
      <c r="J169" s="31"/>
      <c r="K169" s="35"/>
    </row>
    <row r="170" spans="2:11" x14ac:dyDescent="0.25">
      <c r="B170" s="8" t="s">
        <v>2294</v>
      </c>
      <c r="C170" s="57" t="s">
        <v>2295</v>
      </c>
      <c r="D170" s="54" t="s">
        <v>2296</v>
      </c>
      <c r="E170" s="6" t="s">
        <v>210</v>
      </c>
      <c r="F170" s="19">
        <v>13613</v>
      </c>
      <c r="G170" s="24">
        <v>104.96</v>
      </c>
      <c r="H170" s="24">
        <v>0.12</v>
      </c>
      <c r="I170" s="31"/>
      <c r="J170" s="31"/>
      <c r="K170" s="35"/>
    </row>
    <row r="171" spans="2:11" x14ac:dyDescent="0.25">
      <c r="B171" s="8" t="s">
        <v>415</v>
      </c>
      <c r="C171" s="57" t="s">
        <v>416</v>
      </c>
      <c r="D171" s="54" t="s">
        <v>417</v>
      </c>
      <c r="E171" s="6" t="s">
        <v>86</v>
      </c>
      <c r="F171" s="19">
        <v>28039</v>
      </c>
      <c r="G171" s="24">
        <v>104.26</v>
      </c>
      <c r="H171" s="24">
        <v>0.12</v>
      </c>
      <c r="I171" s="31"/>
      <c r="J171" s="31"/>
      <c r="K171" s="35"/>
    </row>
    <row r="172" spans="2:11" x14ac:dyDescent="0.25">
      <c r="B172" s="8" t="s">
        <v>443</v>
      </c>
      <c r="C172" s="57" t="s">
        <v>444</v>
      </c>
      <c r="D172" s="54" t="s">
        <v>445</v>
      </c>
      <c r="E172" s="6" t="s">
        <v>90</v>
      </c>
      <c r="F172" s="19">
        <v>16628</v>
      </c>
      <c r="G172" s="24">
        <v>103.05</v>
      </c>
      <c r="H172" s="24">
        <v>0.12</v>
      </c>
      <c r="I172" s="31"/>
      <c r="J172" s="31"/>
      <c r="K172" s="35"/>
    </row>
    <row r="173" spans="2:11" x14ac:dyDescent="0.25">
      <c r="B173" s="8" t="s">
        <v>2591</v>
      </c>
      <c r="C173" s="57" t="s">
        <v>2592</v>
      </c>
      <c r="D173" s="54" t="s">
        <v>2593</v>
      </c>
      <c r="E173" s="6" t="s">
        <v>247</v>
      </c>
      <c r="F173" s="19">
        <v>134102</v>
      </c>
      <c r="G173" s="24">
        <v>102.91</v>
      </c>
      <c r="H173" s="24">
        <v>0.12</v>
      </c>
      <c r="I173" s="31"/>
      <c r="J173" s="31"/>
      <c r="K173" s="35"/>
    </row>
    <row r="174" spans="2:11" x14ac:dyDescent="0.25">
      <c r="B174" s="8" t="s">
        <v>117</v>
      </c>
      <c r="C174" s="57" t="s">
        <v>118</v>
      </c>
      <c r="D174" s="54" t="s">
        <v>119</v>
      </c>
      <c r="E174" s="6" t="s">
        <v>120</v>
      </c>
      <c r="F174" s="19">
        <v>268</v>
      </c>
      <c r="G174" s="24">
        <v>102.7</v>
      </c>
      <c r="H174" s="24">
        <v>0.12</v>
      </c>
      <c r="I174" s="31"/>
      <c r="J174" s="31"/>
      <c r="K174" s="35"/>
    </row>
    <row r="175" spans="2:11" x14ac:dyDescent="0.25">
      <c r="B175" s="8" t="s">
        <v>2252</v>
      </c>
      <c r="C175" s="57" t="s">
        <v>2253</v>
      </c>
      <c r="D175" s="54" t="s">
        <v>2254</v>
      </c>
      <c r="E175" s="6" t="s">
        <v>71</v>
      </c>
      <c r="F175" s="19">
        <v>1773</v>
      </c>
      <c r="G175" s="24">
        <v>102.09</v>
      </c>
      <c r="H175" s="24">
        <v>0.12</v>
      </c>
      <c r="I175" s="31"/>
      <c r="J175" s="31"/>
      <c r="K175" s="35"/>
    </row>
    <row r="176" spans="2:11" x14ac:dyDescent="0.25">
      <c r="B176" s="8" t="s">
        <v>289</v>
      </c>
      <c r="C176" s="57" t="s">
        <v>290</v>
      </c>
      <c r="D176" s="54" t="s">
        <v>291</v>
      </c>
      <c r="E176" s="6" t="s">
        <v>124</v>
      </c>
      <c r="F176" s="19">
        <v>25459</v>
      </c>
      <c r="G176" s="24">
        <v>101.42</v>
      </c>
      <c r="H176" s="24">
        <v>0.12</v>
      </c>
      <c r="I176" s="31"/>
      <c r="J176" s="31"/>
      <c r="K176" s="35"/>
    </row>
    <row r="177" spans="2:11" x14ac:dyDescent="0.25">
      <c r="B177" s="8" t="s">
        <v>156</v>
      </c>
      <c r="C177" s="57" t="s">
        <v>157</v>
      </c>
      <c r="D177" s="54" t="s">
        <v>158</v>
      </c>
      <c r="E177" s="6" t="s">
        <v>112</v>
      </c>
      <c r="F177" s="19">
        <v>16598</v>
      </c>
      <c r="G177" s="24">
        <v>99.84</v>
      </c>
      <c r="H177" s="24">
        <v>0.12</v>
      </c>
      <c r="I177" s="31"/>
      <c r="J177" s="31"/>
      <c r="K177" s="35"/>
    </row>
    <row r="178" spans="2:11" x14ac:dyDescent="0.25">
      <c r="B178" s="8" t="s">
        <v>2583</v>
      </c>
      <c r="C178" s="57" t="s">
        <v>2584</v>
      </c>
      <c r="D178" s="54" t="s">
        <v>2585</v>
      </c>
      <c r="E178" s="6" t="s">
        <v>124</v>
      </c>
      <c r="F178" s="19">
        <v>10587</v>
      </c>
      <c r="G178" s="24">
        <v>99.78</v>
      </c>
      <c r="H178" s="24">
        <v>0.12</v>
      </c>
      <c r="I178" s="31"/>
      <c r="J178" s="31"/>
      <c r="K178" s="35"/>
    </row>
    <row r="179" spans="2:11" x14ac:dyDescent="0.25">
      <c r="B179" s="8" t="s">
        <v>268</v>
      </c>
      <c r="C179" s="57" t="s">
        <v>269</v>
      </c>
      <c r="D179" s="54" t="s">
        <v>270</v>
      </c>
      <c r="E179" s="6" t="s">
        <v>143</v>
      </c>
      <c r="F179" s="19">
        <v>7612</v>
      </c>
      <c r="G179" s="24">
        <v>99.47</v>
      </c>
      <c r="H179" s="24">
        <v>0.12</v>
      </c>
      <c r="I179" s="31"/>
      <c r="J179" s="31"/>
      <c r="K179" s="35"/>
    </row>
    <row r="180" spans="2:11" x14ac:dyDescent="0.25">
      <c r="B180" s="8" t="s">
        <v>4132</v>
      </c>
      <c r="C180" s="57" t="s">
        <v>4133</v>
      </c>
      <c r="D180" s="54" t="s">
        <v>4134</v>
      </c>
      <c r="E180" s="6" t="s">
        <v>43</v>
      </c>
      <c r="F180" s="19">
        <v>40019</v>
      </c>
      <c r="G180" s="24">
        <v>99.24</v>
      </c>
      <c r="H180" s="24">
        <v>0.12</v>
      </c>
      <c r="I180" s="31"/>
      <c r="J180" s="31"/>
      <c r="K180" s="35"/>
    </row>
    <row r="181" spans="2:11" x14ac:dyDescent="0.25">
      <c r="B181" s="8" t="s">
        <v>328</v>
      </c>
      <c r="C181" s="57" t="s">
        <v>329</v>
      </c>
      <c r="D181" s="54" t="s">
        <v>330</v>
      </c>
      <c r="E181" s="6" t="s">
        <v>97</v>
      </c>
      <c r="F181" s="19">
        <v>38011</v>
      </c>
      <c r="G181" s="24">
        <v>98.82</v>
      </c>
      <c r="H181" s="24">
        <v>0.12</v>
      </c>
      <c r="I181" s="31"/>
      <c r="J181" s="31"/>
      <c r="K181" s="35"/>
    </row>
    <row r="182" spans="2:11" x14ac:dyDescent="0.25">
      <c r="B182" s="8" t="s">
        <v>147</v>
      </c>
      <c r="C182" s="57" t="s">
        <v>148</v>
      </c>
      <c r="D182" s="54" t="s">
        <v>149</v>
      </c>
      <c r="E182" s="6" t="s">
        <v>143</v>
      </c>
      <c r="F182" s="19">
        <v>18998</v>
      </c>
      <c r="G182" s="24">
        <v>97.22</v>
      </c>
      <c r="H182" s="24">
        <v>0.11</v>
      </c>
      <c r="I182" s="31"/>
      <c r="J182" s="31"/>
      <c r="K182" s="35"/>
    </row>
    <row r="183" spans="2:11" x14ac:dyDescent="0.25">
      <c r="B183" s="8" t="s">
        <v>349</v>
      </c>
      <c r="C183" s="57" t="s">
        <v>350</v>
      </c>
      <c r="D183" s="54" t="s">
        <v>351</v>
      </c>
      <c r="E183" s="6" t="s">
        <v>75</v>
      </c>
      <c r="F183" s="19">
        <v>5500</v>
      </c>
      <c r="G183" s="24">
        <v>97.1</v>
      </c>
      <c r="H183" s="24">
        <v>0.11</v>
      </c>
      <c r="I183" s="31"/>
      <c r="J183" s="31"/>
      <c r="K183" s="35"/>
    </row>
    <row r="184" spans="2:11" x14ac:dyDescent="0.25">
      <c r="B184" s="8" t="s">
        <v>301</v>
      </c>
      <c r="C184" s="57" t="s">
        <v>302</v>
      </c>
      <c r="D184" s="54" t="s">
        <v>303</v>
      </c>
      <c r="E184" s="6" t="s">
        <v>212</v>
      </c>
      <c r="F184" s="19">
        <v>22670</v>
      </c>
      <c r="G184" s="24">
        <v>96.62</v>
      </c>
      <c r="H184" s="24">
        <v>0.11</v>
      </c>
      <c r="I184" s="31"/>
      <c r="J184" s="31"/>
      <c r="K184" s="35"/>
    </row>
    <row r="185" spans="2:11" x14ac:dyDescent="0.25">
      <c r="B185" s="8" t="s">
        <v>2303</v>
      </c>
      <c r="C185" s="57" t="s">
        <v>2304</v>
      </c>
      <c r="D185" s="54" t="s">
        <v>2305</v>
      </c>
      <c r="E185" s="6" t="s">
        <v>449</v>
      </c>
      <c r="F185" s="19">
        <v>23119</v>
      </c>
      <c r="G185" s="24">
        <v>95.53</v>
      </c>
      <c r="H185" s="24">
        <v>0.11</v>
      </c>
      <c r="I185" s="31"/>
      <c r="J185" s="31"/>
      <c r="K185" s="35"/>
    </row>
    <row r="186" spans="2:11" x14ac:dyDescent="0.25">
      <c r="B186" s="8" t="s">
        <v>2541</v>
      </c>
      <c r="C186" s="57" t="s">
        <v>2542</v>
      </c>
      <c r="D186" s="54" t="s">
        <v>2543</v>
      </c>
      <c r="E186" s="6" t="s">
        <v>116</v>
      </c>
      <c r="F186" s="19">
        <v>2737</v>
      </c>
      <c r="G186" s="24">
        <v>92.83</v>
      </c>
      <c r="H186" s="24">
        <v>0.11</v>
      </c>
      <c r="I186" s="31"/>
      <c r="J186" s="31"/>
      <c r="K186" s="35"/>
    </row>
    <row r="187" spans="2:11" x14ac:dyDescent="0.25">
      <c r="B187" s="8" t="s">
        <v>437</v>
      </c>
      <c r="C187" s="57" t="s">
        <v>438</v>
      </c>
      <c r="D187" s="54" t="s">
        <v>439</v>
      </c>
      <c r="E187" s="6" t="s">
        <v>257</v>
      </c>
      <c r="F187" s="19">
        <v>4979</v>
      </c>
      <c r="G187" s="24">
        <v>90.38</v>
      </c>
      <c r="H187" s="24">
        <v>0.11</v>
      </c>
      <c r="I187" s="31"/>
      <c r="J187" s="31"/>
      <c r="K187" s="35"/>
    </row>
    <row r="188" spans="2:11" x14ac:dyDescent="0.25">
      <c r="B188" s="8" t="s">
        <v>544</v>
      </c>
      <c r="C188" s="57" t="s">
        <v>545</v>
      </c>
      <c r="D188" s="54" t="s">
        <v>546</v>
      </c>
      <c r="E188" s="6" t="s">
        <v>108</v>
      </c>
      <c r="F188" s="19">
        <v>1559</v>
      </c>
      <c r="G188" s="24">
        <v>89.42</v>
      </c>
      <c r="H188" s="24">
        <v>0.11</v>
      </c>
      <c r="I188" s="31"/>
      <c r="J188" s="31"/>
      <c r="K188" s="35"/>
    </row>
    <row r="189" spans="2:11" x14ac:dyDescent="0.25">
      <c r="B189" s="8" t="s">
        <v>2513</v>
      </c>
      <c r="C189" s="57" t="s">
        <v>2514</v>
      </c>
      <c r="D189" s="54" t="s">
        <v>2515</v>
      </c>
      <c r="E189" s="6" t="s">
        <v>97</v>
      </c>
      <c r="F189" s="19">
        <v>18375</v>
      </c>
      <c r="G189" s="24">
        <v>89.16</v>
      </c>
      <c r="H189" s="24">
        <v>0.1</v>
      </c>
      <c r="I189" s="31"/>
      <c r="J189" s="31"/>
      <c r="K189" s="35"/>
    </row>
    <row r="190" spans="2:11" x14ac:dyDescent="0.25">
      <c r="B190" s="8" t="s">
        <v>2589</v>
      </c>
      <c r="C190" s="57" t="s">
        <v>743</v>
      </c>
      <c r="D190" s="54" t="s">
        <v>2590</v>
      </c>
      <c r="E190" s="6" t="s">
        <v>86</v>
      </c>
      <c r="F190" s="19">
        <v>75737</v>
      </c>
      <c r="G190" s="24">
        <v>89.04</v>
      </c>
      <c r="H190" s="24">
        <v>0.1</v>
      </c>
      <c r="I190" s="31"/>
      <c r="J190" s="31"/>
      <c r="K190" s="35"/>
    </row>
    <row r="191" spans="2:11" x14ac:dyDescent="0.25">
      <c r="B191" s="8" t="s">
        <v>2516</v>
      </c>
      <c r="C191" s="57" t="s">
        <v>2517</v>
      </c>
      <c r="D191" s="54" t="s">
        <v>2518</v>
      </c>
      <c r="E191" s="6" t="s">
        <v>112</v>
      </c>
      <c r="F191" s="19">
        <v>12786</v>
      </c>
      <c r="G191" s="24">
        <v>87.8</v>
      </c>
      <c r="H191" s="24">
        <v>0.1</v>
      </c>
      <c r="I191" s="31"/>
      <c r="J191" s="31"/>
      <c r="K191" s="35"/>
    </row>
    <row r="192" spans="2:11" x14ac:dyDescent="0.25">
      <c r="B192" s="8" t="s">
        <v>465</v>
      </c>
      <c r="C192" s="57" t="s">
        <v>466</v>
      </c>
      <c r="D192" s="54" t="s">
        <v>467</v>
      </c>
      <c r="E192" s="6" t="s">
        <v>433</v>
      </c>
      <c r="F192" s="19">
        <v>31769</v>
      </c>
      <c r="G192" s="24">
        <v>86.36</v>
      </c>
      <c r="H192" s="24">
        <v>0.1</v>
      </c>
      <c r="I192" s="31"/>
      <c r="J192" s="31"/>
      <c r="K192" s="35"/>
    </row>
    <row r="193" spans="2:11" x14ac:dyDescent="0.25">
      <c r="B193" s="8" t="s">
        <v>2536</v>
      </c>
      <c r="C193" s="57" t="s">
        <v>2537</v>
      </c>
      <c r="D193" s="54" t="s">
        <v>2538</v>
      </c>
      <c r="E193" s="6" t="s">
        <v>173</v>
      </c>
      <c r="F193" s="19">
        <v>3220</v>
      </c>
      <c r="G193" s="24">
        <v>86.28</v>
      </c>
      <c r="H193" s="24">
        <v>0.1</v>
      </c>
      <c r="I193" s="31"/>
      <c r="J193" s="31"/>
      <c r="K193" s="35"/>
    </row>
    <row r="194" spans="2:11" x14ac:dyDescent="0.25">
      <c r="B194" s="8" t="s">
        <v>4032</v>
      </c>
      <c r="C194" s="57" t="s">
        <v>4033</v>
      </c>
      <c r="D194" s="54" t="s">
        <v>4034</v>
      </c>
      <c r="E194" s="6" t="s">
        <v>124</v>
      </c>
      <c r="F194" s="19">
        <v>5891</v>
      </c>
      <c r="G194" s="24">
        <v>85.6</v>
      </c>
      <c r="H194" s="24">
        <v>0.1</v>
      </c>
      <c r="I194" s="31"/>
      <c r="J194" s="31"/>
      <c r="K194" s="35"/>
    </row>
    <row r="195" spans="2:11" x14ac:dyDescent="0.25">
      <c r="B195" s="8" t="s">
        <v>2609</v>
      </c>
      <c r="C195" s="57" t="s">
        <v>2610</v>
      </c>
      <c r="D195" s="54" t="s">
        <v>2611</v>
      </c>
      <c r="E195" s="6" t="s">
        <v>53</v>
      </c>
      <c r="F195" s="19">
        <v>6937</v>
      </c>
      <c r="G195" s="24">
        <v>84.8</v>
      </c>
      <c r="H195" s="24">
        <v>0.1</v>
      </c>
      <c r="I195" s="31"/>
      <c r="J195" s="31"/>
      <c r="K195" s="35"/>
    </row>
    <row r="196" spans="2:11" x14ac:dyDescent="0.25">
      <c r="B196" s="8" t="s">
        <v>487</v>
      </c>
      <c r="C196" s="57" t="s">
        <v>488</v>
      </c>
      <c r="D196" s="54" t="s">
        <v>489</v>
      </c>
      <c r="E196" s="6" t="s">
        <v>90</v>
      </c>
      <c r="F196" s="19">
        <v>9409</v>
      </c>
      <c r="G196" s="24">
        <v>84.16</v>
      </c>
      <c r="H196" s="24">
        <v>0.1</v>
      </c>
      <c r="I196" s="31"/>
      <c r="J196" s="31"/>
      <c r="K196" s="35"/>
    </row>
    <row r="197" spans="2:11" x14ac:dyDescent="0.25">
      <c r="B197" s="8" t="s">
        <v>2928</v>
      </c>
      <c r="C197" s="57" t="s">
        <v>2929</v>
      </c>
      <c r="D197" s="54" t="s">
        <v>2930</v>
      </c>
      <c r="E197" s="6" t="s">
        <v>43</v>
      </c>
      <c r="F197" s="19">
        <v>30550</v>
      </c>
      <c r="G197" s="24">
        <v>82.81</v>
      </c>
      <c r="H197" s="24">
        <v>0.1</v>
      </c>
      <c r="I197" s="31"/>
      <c r="J197" s="31"/>
      <c r="K197" s="35"/>
    </row>
    <row r="198" spans="2:11" x14ac:dyDescent="0.25">
      <c r="B198" s="8" t="s">
        <v>313</v>
      </c>
      <c r="C198" s="57" t="s">
        <v>314</v>
      </c>
      <c r="D198" s="54" t="s">
        <v>315</v>
      </c>
      <c r="E198" s="6" t="s">
        <v>210</v>
      </c>
      <c r="F198" s="19">
        <v>61277</v>
      </c>
      <c r="G198" s="24">
        <v>82.67</v>
      </c>
      <c r="H198" s="24">
        <v>0.1</v>
      </c>
      <c r="I198" s="31"/>
      <c r="J198" s="31"/>
      <c r="K198" s="35"/>
    </row>
    <row r="199" spans="2:11" x14ac:dyDescent="0.25">
      <c r="B199" s="8" t="s">
        <v>4035</v>
      </c>
      <c r="C199" s="57" t="s">
        <v>4036</v>
      </c>
      <c r="D199" s="54" t="s">
        <v>4037</v>
      </c>
      <c r="E199" s="6" t="s">
        <v>112</v>
      </c>
      <c r="F199" s="19">
        <v>39493</v>
      </c>
      <c r="G199" s="24">
        <v>82.42</v>
      </c>
      <c r="H199" s="24">
        <v>0.1</v>
      </c>
      <c r="I199" s="31"/>
      <c r="J199" s="31"/>
      <c r="K199" s="35"/>
    </row>
    <row r="200" spans="2:11" x14ac:dyDescent="0.25">
      <c r="B200" s="8" t="s">
        <v>2480</v>
      </c>
      <c r="C200" s="57" t="s">
        <v>2481</v>
      </c>
      <c r="D200" s="54" t="s">
        <v>2482</v>
      </c>
      <c r="E200" s="6" t="s">
        <v>75</v>
      </c>
      <c r="F200" s="19">
        <v>16305</v>
      </c>
      <c r="G200" s="24">
        <v>82.4</v>
      </c>
      <c r="H200" s="24">
        <v>0.1</v>
      </c>
      <c r="I200" s="31"/>
      <c r="J200" s="31"/>
      <c r="K200" s="35"/>
    </row>
    <row r="201" spans="2:11" x14ac:dyDescent="0.25">
      <c r="B201" s="8" t="s">
        <v>150</v>
      </c>
      <c r="C201" s="57" t="s">
        <v>151</v>
      </c>
      <c r="D201" s="54" t="s">
        <v>152</v>
      </c>
      <c r="E201" s="6" t="s">
        <v>139</v>
      </c>
      <c r="F201" s="19">
        <v>4990</v>
      </c>
      <c r="G201" s="24">
        <v>82.2</v>
      </c>
      <c r="H201" s="24">
        <v>0.1</v>
      </c>
      <c r="I201" s="31"/>
      <c r="J201" s="31"/>
      <c r="K201" s="35"/>
    </row>
    <row r="202" spans="2:11" x14ac:dyDescent="0.25">
      <c r="B202" s="8" t="s">
        <v>2475</v>
      </c>
      <c r="C202" s="57" t="s">
        <v>2476</v>
      </c>
      <c r="D202" s="54" t="s">
        <v>2477</v>
      </c>
      <c r="E202" s="6" t="s">
        <v>540</v>
      </c>
      <c r="F202" s="19">
        <v>14415</v>
      </c>
      <c r="G202" s="24">
        <v>81.900000000000006</v>
      </c>
      <c r="H202" s="24">
        <v>0.1</v>
      </c>
      <c r="I202" s="31"/>
      <c r="J202" s="31"/>
      <c r="K202" s="35"/>
    </row>
    <row r="203" spans="2:11" x14ac:dyDescent="0.25">
      <c r="B203" s="8" t="s">
        <v>2565</v>
      </c>
      <c r="C203" s="57" t="s">
        <v>2566</v>
      </c>
      <c r="D203" s="54" t="s">
        <v>2567</v>
      </c>
      <c r="E203" s="6" t="s">
        <v>53</v>
      </c>
      <c r="F203" s="19">
        <v>1007</v>
      </c>
      <c r="G203" s="24">
        <v>81.64</v>
      </c>
      <c r="H203" s="24">
        <v>0.1</v>
      </c>
      <c r="I203" s="31"/>
      <c r="J203" s="31"/>
      <c r="K203" s="35"/>
    </row>
    <row r="204" spans="2:11" x14ac:dyDescent="0.25">
      <c r="B204" s="8" t="s">
        <v>2483</v>
      </c>
      <c r="C204" s="57" t="s">
        <v>2484</v>
      </c>
      <c r="D204" s="54" t="s">
        <v>2485</v>
      </c>
      <c r="E204" s="6" t="s">
        <v>43</v>
      </c>
      <c r="F204" s="19">
        <v>25354</v>
      </c>
      <c r="G204" s="24">
        <v>79.209999999999994</v>
      </c>
      <c r="H204" s="24">
        <v>0.09</v>
      </c>
      <c r="I204" s="31"/>
      <c r="J204" s="31"/>
      <c r="K204" s="35"/>
    </row>
    <row r="205" spans="2:11" x14ac:dyDescent="0.25">
      <c r="B205" s="8" t="s">
        <v>2553</v>
      </c>
      <c r="C205" s="57" t="s">
        <v>2554</v>
      </c>
      <c r="D205" s="54" t="s">
        <v>2555</v>
      </c>
      <c r="E205" s="6" t="s">
        <v>218</v>
      </c>
      <c r="F205" s="19">
        <v>2034</v>
      </c>
      <c r="G205" s="24">
        <v>78.72</v>
      </c>
      <c r="H205" s="24">
        <v>0.09</v>
      </c>
      <c r="I205" s="31"/>
      <c r="J205" s="31"/>
      <c r="K205" s="35"/>
    </row>
    <row r="206" spans="2:11" x14ac:dyDescent="0.25">
      <c r="B206" s="8" t="s">
        <v>248</v>
      </c>
      <c r="C206" s="57" t="s">
        <v>249</v>
      </c>
      <c r="D206" s="54" t="s">
        <v>250</v>
      </c>
      <c r="E206" s="6" t="s">
        <v>143</v>
      </c>
      <c r="F206" s="19">
        <v>3394</v>
      </c>
      <c r="G206" s="24">
        <v>78.36</v>
      </c>
      <c r="H206" s="24">
        <v>0.09</v>
      </c>
      <c r="I206" s="31"/>
      <c r="J206" s="31"/>
      <c r="K206" s="35"/>
    </row>
    <row r="207" spans="2:11" x14ac:dyDescent="0.25">
      <c r="B207" s="8" t="s">
        <v>4038</v>
      </c>
      <c r="C207" s="57" t="s">
        <v>4039</v>
      </c>
      <c r="D207" s="54" t="s">
        <v>4040</v>
      </c>
      <c r="E207" s="6" t="s">
        <v>57</v>
      </c>
      <c r="F207" s="19">
        <v>24062</v>
      </c>
      <c r="G207" s="24">
        <v>77.98</v>
      </c>
      <c r="H207" s="24">
        <v>0.09</v>
      </c>
      <c r="I207" s="31"/>
      <c r="J207" s="31"/>
      <c r="K207" s="35"/>
    </row>
    <row r="208" spans="2:11" x14ac:dyDescent="0.25">
      <c r="B208" s="8" t="s">
        <v>307</v>
      </c>
      <c r="C208" s="57" t="s">
        <v>308</v>
      </c>
      <c r="D208" s="54" t="s">
        <v>309</v>
      </c>
      <c r="E208" s="6" t="s">
        <v>86</v>
      </c>
      <c r="F208" s="19">
        <v>4199</v>
      </c>
      <c r="G208" s="24">
        <v>77.52</v>
      </c>
      <c r="H208" s="24">
        <v>0.09</v>
      </c>
      <c r="I208" s="31"/>
      <c r="J208" s="31"/>
      <c r="K208" s="35"/>
    </row>
    <row r="209" spans="2:11" x14ac:dyDescent="0.25">
      <c r="B209" s="8" t="s">
        <v>2594</v>
      </c>
      <c r="C209" s="57" t="s">
        <v>2595</v>
      </c>
      <c r="D209" s="54" t="s">
        <v>2596</v>
      </c>
      <c r="E209" s="6" t="s">
        <v>53</v>
      </c>
      <c r="F209" s="19">
        <v>1470</v>
      </c>
      <c r="G209" s="24">
        <v>75.83</v>
      </c>
      <c r="H209" s="24">
        <v>0.09</v>
      </c>
      <c r="I209" s="31"/>
      <c r="J209" s="31"/>
      <c r="K209" s="35"/>
    </row>
    <row r="210" spans="2:11" x14ac:dyDescent="0.25">
      <c r="B210" s="8" t="s">
        <v>346</v>
      </c>
      <c r="C210" s="57" t="s">
        <v>347</v>
      </c>
      <c r="D210" s="54" t="s">
        <v>348</v>
      </c>
      <c r="E210" s="6" t="s">
        <v>43</v>
      </c>
      <c r="F210" s="19">
        <v>51507</v>
      </c>
      <c r="G210" s="24">
        <v>75.790000000000006</v>
      </c>
      <c r="H210" s="24">
        <v>0.09</v>
      </c>
      <c r="I210" s="31"/>
      <c r="J210" s="31"/>
      <c r="K210" s="35"/>
    </row>
    <row r="211" spans="2:11" x14ac:dyDescent="0.25">
      <c r="B211" s="8" t="s">
        <v>615</v>
      </c>
      <c r="C211" s="57" t="s">
        <v>616</v>
      </c>
      <c r="D211" s="54" t="s">
        <v>617</v>
      </c>
      <c r="E211" s="6" t="s">
        <v>116</v>
      </c>
      <c r="F211" s="19">
        <v>5217</v>
      </c>
      <c r="G211" s="24">
        <v>75.17</v>
      </c>
      <c r="H211" s="24">
        <v>0.09</v>
      </c>
      <c r="I211" s="31"/>
      <c r="J211" s="31"/>
      <c r="K211" s="35"/>
    </row>
    <row r="212" spans="2:11" x14ac:dyDescent="0.25">
      <c r="B212" s="8" t="s">
        <v>2493</v>
      </c>
      <c r="C212" s="57" t="s">
        <v>2494</v>
      </c>
      <c r="D212" s="54" t="s">
        <v>2495</v>
      </c>
      <c r="E212" s="6" t="s">
        <v>212</v>
      </c>
      <c r="F212" s="19">
        <v>14606</v>
      </c>
      <c r="G212" s="24">
        <v>74.67</v>
      </c>
      <c r="H212" s="24">
        <v>0.09</v>
      </c>
      <c r="I212" s="31"/>
      <c r="J212" s="31"/>
      <c r="K212" s="35"/>
    </row>
    <row r="213" spans="2:11" x14ac:dyDescent="0.25">
      <c r="B213" s="8" t="s">
        <v>355</v>
      </c>
      <c r="C213" s="57" t="s">
        <v>356</v>
      </c>
      <c r="D213" s="54" t="s">
        <v>357</v>
      </c>
      <c r="E213" s="6" t="s">
        <v>218</v>
      </c>
      <c r="F213" s="19">
        <v>2725</v>
      </c>
      <c r="G213" s="24">
        <v>73.680000000000007</v>
      </c>
      <c r="H213" s="24">
        <v>0.09</v>
      </c>
      <c r="I213" s="31"/>
      <c r="J213" s="31"/>
      <c r="K213" s="35"/>
    </row>
    <row r="214" spans="2:11" x14ac:dyDescent="0.25">
      <c r="B214" s="8" t="s">
        <v>2586</v>
      </c>
      <c r="C214" s="57" t="s">
        <v>2587</v>
      </c>
      <c r="D214" s="54" t="s">
        <v>2588</v>
      </c>
      <c r="E214" s="6" t="s">
        <v>173</v>
      </c>
      <c r="F214" s="19">
        <v>1324</v>
      </c>
      <c r="G214" s="24">
        <v>72.69</v>
      </c>
      <c r="H214" s="24">
        <v>0.09</v>
      </c>
      <c r="I214" s="31"/>
      <c r="J214" s="31"/>
      <c r="K214" s="35"/>
    </row>
    <row r="215" spans="2:11" x14ac:dyDescent="0.25">
      <c r="B215" s="8" t="s">
        <v>2496</v>
      </c>
      <c r="C215" s="57" t="s">
        <v>2497</v>
      </c>
      <c r="D215" s="54" t="s">
        <v>2498</v>
      </c>
      <c r="E215" s="6" t="s">
        <v>143</v>
      </c>
      <c r="F215" s="19">
        <v>19292</v>
      </c>
      <c r="G215" s="24">
        <v>72.31</v>
      </c>
      <c r="H215" s="24">
        <v>0.08</v>
      </c>
      <c r="I215" s="31"/>
      <c r="J215" s="31"/>
      <c r="K215" s="35"/>
    </row>
    <row r="216" spans="2:11" x14ac:dyDescent="0.25">
      <c r="B216" s="8" t="s">
        <v>2472</v>
      </c>
      <c r="C216" s="57" t="s">
        <v>2473</v>
      </c>
      <c r="D216" s="54" t="s">
        <v>2474</v>
      </c>
      <c r="E216" s="6" t="s">
        <v>75</v>
      </c>
      <c r="F216" s="19">
        <v>27242</v>
      </c>
      <c r="G216" s="24">
        <v>72.290000000000006</v>
      </c>
      <c r="H216" s="24">
        <v>0.08</v>
      </c>
      <c r="I216" s="31"/>
      <c r="J216" s="31"/>
      <c r="K216" s="35"/>
    </row>
    <row r="217" spans="2:11" x14ac:dyDescent="0.25">
      <c r="B217" s="8" t="s">
        <v>2478</v>
      </c>
      <c r="C217" s="57" t="s">
        <v>1350</v>
      </c>
      <c r="D217" s="54" t="s">
        <v>2479</v>
      </c>
      <c r="E217" s="6" t="s">
        <v>86</v>
      </c>
      <c r="F217" s="19">
        <v>7962</v>
      </c>
      <c r="G217" s="24">
        <v>72.08</v>
      </c>
      <c r="H217" s="24">
        <v>0.08</v>
      </c>
      <c r="I217" s="31"/>
      <c r="J217" s="31"/>
      <c r="K217" s="35"/>
    </row>
    <row r="218" spans="2:11" x14ac:dyDescent="0.25">
      <c r="B218" s="8" t="s">
        <v>1014</v>
      </c>
      <c r="C218" s="57" t="s">
        <v>1015</v>
      </c>
      <c r="D218" s="54" t="s">
        <v>1016</v>
      </c>
      <c r="E218" s="6" t="s">
        <v>166</v>
      </c>
      <c r="F218" s="19">
        <v>10444</v>
      </c>
      <c r="G218" s="24">
        <v>71.55</v>
      </c>
      <c r="H218" s="24">
        <v>0.08</v>
      </c>
      <c r="I218" s="31"/>
      <c r="J218" s="31"/>
      <c r="K218" s="35"/>
    </row>
    <row r="219" spans="2:11" x14ac:dyDescent="0.25">
      <c r="B219" s="8" t="s">
        <v>4041</v>
      </c>
      <c r="C219" s="57" t="s">
        <v>4042</v>
      </c>
      <c r="D219" s="54" t="s">
        <v>4043</v>
      </c>
      <c r="E219" s="6" t="s">
        <v>433</v>
      </c>
      <c r="F219" s="19">
        <v>11759</v>
      </c>
      <c r="G219" s="24">
        <v>71.34</v>
      </c>
      <c r="H219" s="24">
        <v>0.08</v>
      </c>
      <c r="I219" s="31"/>
      <c r="J219" s="31"/>
      <c r="K219" s="35"/>
    </row>
    <row r="220" spans="2:11" x14ac:dyDescent="0.25">
      <c r="B220" s="8" t="s">
        <v>4135</v>
      </c>
      <c r="C220" s="57" t="s">
        <v>4136</v>
      </c>
      <c r="D220" s="54" t="s">
        <v>4137</v>
      </c>
      <c r="E220" s="6" t="s">
        <v>946</v>
      </c>
      <c r="F220" s="19">
        <v>25184</v>
      </c>
      <c r="G220" s="24">
        <v>70.790000000000006</v>
      </c>
      <c r="H220" s="24">
        <v>0.08</v>
      </c>
      <c r="I220" s="31"/>
      <c r="J220" s="31"/>
      <c r="K220" s="35"/>
    </row>
    <row r="221" spans="2:11" x14ac:dyDescent="0.25">
      <c r="B221" s="8" t="s">
        <v>4044</v>
      </c>
      <c r="C221" s="57" t="s">
        <v>4045</v>
      </c>
      <c r="D221" s="54" t="s">
        <v>4046</v>
      </c>
      <c r="E221" s="6" t="s">
        <v>143</v>
      </c>
      <c r="F221" s="19">
        <v>13723</v>
      </c>
      <c r="G221" s="24">
        <v>70.540000000000006</v>
      </c>
      <c r="H221" s="24">
        <v>0.08</v>
      </c>
      <c r="I221" s="31"/>
      <c r="J221" s="31"/>
      <c r="K221" s="35"/>
    </row>
    <row r="222" spans="2:11" x14ac:dyDescent="0.25">
      <c r="B222" s="8" t="s">
        <v>2489</v>
      </c>
      <c r="C222" s="57" t="s">
        <v>704</v>
      </c>
      <c r="D222" s="54" t="s">
        <v>2490</v>
      </c>
      <c r="E222" s="6" t="s">
        <v>86</v>
      </c>
      <c r="F222" s="19">
        <v>12745</v>
      </c>
      <c r="G222" s="24">
        <v>69.98</v>
      </c>
      <c r="H222" s="24">
        <v>0.08</v>
      </c>
      <c r="I222" s="31"/>
      <c r="J222" s="31"/>
      <c r="K222" s="35"/>
    </row>
    <row r="223" spans="2:11" x14ac:dyDescent="0.25">
      <c r="B223" s="8" t="s">
        <v>167</v>
      </c>
      <c r="C223" s="57" t="s">
        <v>168</v>
      </c>
      <c r="D223" s="54" t="s">
        <v>169</v>
      </c>
      <c r="E223" s="6" t="s">
        <v>75</v>
      </c>
      <c r="F223" s="19">
        <v>12071</v>
      </c>
      <c r="G223" s="24">
        <v>68.150000000000006</v>
      </c>
      <c r="H223" s="24">
        <v>0.08</v>
      </c>
      <c r="I223" s="31"/>
      <c r="J223" s="31"/>
      <c r="K223" s="35"/>
    </row>
    <row r="224" spans="2:11" x14ac:dyDescent="0.25">
      <c r="B224" s="8" t="s">
        <v>2255</v>
      </c>
      <c r="C224" s="57" t="s">
        <v>2256</v>
      </c>
      <c r="D224" s="54" t="s">
        <v>2257</v>
      </c>
      <c r="E224" s="6" t="s">
        <v>71</v>
      </c>
      <c r="F224" s="19">
        <v>3376</v>
      </c>
      <c r="G224" s="24">
        <v>67.84</v>
      </c>
      <c r="H224" s="24">
        <v>0.08</v>
      </c>
      <c r="I224" s="31"/>
      <c r="J224" s="31"/>
      <c r="K224" s="35"/>
    </row>
    <row r="225" spans="2:11" x14ac:dyDescent="0.25">
      <c r="B225" s="8" t="s">
        <v>4047</v>
      </c>
      <c r="C225" s="57" t="s">
        <v>4048</v>
      </c>
      <c r="D225" s="54" t="s">
        <v>4049</v>
      </c>
      <c r="E225" s="6" t="s">
        <v>1063</v>
      </c>
      <c r="F225" s="19">
        <v>5555</v>
      </c>
      <c r="G225" s="24">
        <v>67.790000000000006</v>
      </c>
      <c r="H225" s="24">
        <v>0.08</v>
      </c>
      <c r="I225" s="31"/>
      <c r="J225" s="31"/>
      <c r="K225" s="35"/>
    </row>
    <row r="226" spans="2:11" x14ac:dyDescent="0.25">
      <c r="B226" s="8" t="s">
        <v>229</v>
      </c>
      <c r="C226" s="57" t="s">
        <v>230</v>
      </c>
      <c r="D226" s="54" t="s">
        <v>231</v>
      </c>
      <c r="E226" s="6" t="s">
        <v>124</v>
      </c>
      <c r="F226" s="19">
        <v>222</v>
      </c>
      <c r="G226" s="24">
        <v>66.77</v>
      </c>
      <c r="H226" s="24">
        <v>0.08</v>
      </c>
      <c r="I226" s="31"/>
      <c r="J226" s="31"/>
      <c r="K226" s="35"/>
    </row>
    <row r="227" spans="2:11" x14ac:dyDescent="0.25">
      <c r="B227" s="8" t="s">
        <v>140</v>
      </c>
      <c r="C227" s="57" t="s">
        <v>141</v>
      </c>
      <c r="D227" s="54" t="s">
        <v>142</v>
      </c>
      <c r="E227" s="6" t="s">
        <v>143</v>
      </c>
      <c r="F227" s="19">
        <v>1704</v>
      </c>
      <c r="G227" s="24">
        <v>66.45</v>
      </c>
      <c r="H227" s="24">
        <v>0.08</v>
      </c>
      <c r="I227" s="31"/>
      <c r="J227" s="31"/>
      <c r="K227" s="35"/>
    </row>
    <row r="228" spans="2:11" x14ac:dyDescent="0.25">
      <c r="B228" s="8" t="s">
        <v>2351</v>
      </c>
      <c r="C228" s="57" t="s">
        <v>2352</v>
      </c>
      <c r="D228" s="54" t="s">
        <v>2353</v>
      </c>
      <c r="E228" s="6" t="s">
        <v>86</v>
      </c>
      <c r="F228" s="19">
        <v>23264</v>
      </c>
      <c r="G228" s="24">
        <v>66.290000000000006</v>
      </c>
      <c r="H228" s="24">
        <v>0.08</v>
      </c>
      <c r="I228" s="31"/>
      <c r="J228" s="31"/>
      <c r="K228" s="35"/>
    </row>
    <row r="229" spans="2:11" x14ac:dyDescent="0.25">
      <c r="B229" s="8" t="s">
        <v>4050</v>
      </c>
      <c r="C229" s="57" t="s">
        <v>4051</v>
      </c>
      <c r="D229" s="54" t="s">
        <v>4052</v>
      </c>
      <c r="E229" s="6" t="s">
        <v>104</v>
      </c>
      <c r="F229" s="19">
        <v>716</v>
      </c>
      <c r="G229" s="24">
        <v>65.58</v>
      </c>
      <c r="H229" s="24">
        <v>0.08</v>
      </c>
      <c r="I229" s="31"/>
      <c r="J229" s="31"/>
      <c r="K229" s="35"/>
    </row>
    <row r="230" spans="2:11" x14ac:dyDescent="0.25">
      <c r="B230" s="8" t="s">
        <v>4053</v>
      </c>
      <c r="C230" s="57" t="s">
        <v>4054</v>
      </c>
      <c r="D230" s="54" t="s">
        <v>4055</v>
      </c>
      <c r="E230" s="6" t="s">
        <v>218</v>
      </c>
      <c r="F230" s="19">
        <v>7487</v>
      </c>
      <c r="G230" s="24">
        <v>65.56</v>
      </c>
      <c r="H230" s="24">
        <v>0.08</v>
      </c>
      <c r="I230" s="31"/>
      <c r="J230" s="31"/>
      <c r="K230" s="35"/>
    </row>
    <row r="231" spans="2:11" x14ac:dyDescent="0.25">
      <c r="B231" s="8" t="s">
        <v>4138</v>
      </c>
      <c r="C231" s="57" t="s">
        <v>4139</v>
      </c>
      <c r="D231" s="54" t="s">
        <v>4140</v>
      </c>
      <c r="E231" s="6" t="s">
        <v>75</v>
      </c>
      <c r="F231" s="19">
        <v>901</v>
      </c>
      <c r="G231" s="24">
        <v>64.7</v>
      </c>
      <c r="H231" s="24">
        <v>0.08</v>
      </c>
      <c r="I231" s="31"/>
      <c r="J231" s="31"/>
      <c r="K231" s="35"/>
    </row>
    <row r="232" spans="2:11" x14ac:dyDescent="0.25">
      <c r="B232" s="8" t="s">
        <v>1005</v>
      </c>
      <c r="C232" s="57" t="s">
        <v>1006</v>
      </c>
      <c r="D232" s="54" t="s">
        <v>1007</v>
      </c>
      <c r="E232" s="6" t="s">
        <v>166</v>
      </c>
      <c r="F232" s="19">
        <v>9580</v>
      </c>
      <c r="G232" s="24">
        <v>63.75</v>
      </c>
      <c r="H232" s="24">
        <v>7.0000000000000007E-2</v>
      </c>
      <c r="I232" s="31"/>
      <c r="J232" s="31"/>
      <c r="K232" s="35"/>
    </row>
    <row r="233" spans="2:11" x14ac:dyDescent="0.25">
      <c r="B233" s="8" t="s">
        <v>280</v>
      </c>
      <c r="C233" s="57" t="s">
        <v>281</v>
      </c>
      <c r="D233" s="54" t="s">
        <v>282</v>
      </c>
      <c r="E233" s="6" t="s">
        <v>116</v>
      </c>
      <c r="F233" s="19">
        <v>1647</v>
      </c>
      <c r="G233" s="24">
        <v>63.62</v>
      </c>
      <c r="H233" s="24">
        <v>7.0000000000000007E-2</v>
      </c>
      <c r="I233" s="31"/>
      <c r="J233" s="31"/>
      <c r="K233" s="35"/>
    </row>
    <row r="234" spans="2:11" x14ac:dyDescent="0.25">
      <c r="B234" s="8" t="s">
        <v>4056</v>
      </c>
      <c r="C234" s="57" t="s">
        <v>4057</v>
      </c>
      <c r="D234" s="54" t="s">
        <v>4058</v>
      </c>
      <c r="E234" s="6" t="s">
        <v>218</v>
      </c>
      <c r="F234" s="19">
        <v>6543</v>
      </c>
      <c r="G234" s="24">
        <v>62.78</v>
      </c>
      <c r="H234" s="24">
        <v>7.0000000000000007E-2</v>
      </c>
      <c r="I234" s="31"/>
      <c r="J234" s="31"/>
      <c r="K234" s="35"/>
    </row>
    <row r="235" spans="2:11" x14ac:dyDescent="0.25">
      <c r="B235" s="8" t="s">
        <v>4141</v>
      </c>
      <c r="C235" s="57" t="s">
        <v>4142</v>
      </c>
      <c r="D235" s="54" t="s">
        <v>4143</v>
      </c>
      <c r="E235" s="6" t="s">
        <v>124</v>
      </c>
      <c r="F235" s="19">
        <v>362</v>
      </c>
      <c r="G235" s="24">
        <v>62.58</v>
      </c>
      <c r="H235" s="24">
        <v>7.0000000000000007E-2</v>
      </c>
      <c r="I235" s="31"/>
      <c r="J235" s="31"/>
      <c r="K235" s="35"/>
    </row>
    <row r="236" spans="2:11" x14ac:dyDescent="0.25">
      <c r="B236" s="8" t="s">
        <v>4144</v>
      </c>
      <c r="C236" s="57" t="s">
        <v>4145</v>
      </c>
      <c r="D236" s="54" t="s">
        <v>4146</v>
      </c>
      <c r="E236" s="6" t="s">
        <v>124</v>
      </c>
      <c r="F236" s="19">
        <v>3451</v>
      </c>
      <c r="G236" s="24">
        <v>61.13</v>
      </c>
      <c r="H236" s="24">
        <v>7.0000000000000007E-2</v>
      </c>
      <c r="I236" s="31"/>
      <c r="J236" s="31"/>
      <c r="K236" s="35"/>
    </row>
    <row r="237" spans="2:11" x14ac:dyDescent="0.25">
      <c r="B237" s="8" t="s">
        <v>4059</v>
      </c>
      <c r="C237" s="57" t="s">
        <v>4060</v>
      </c>
      <c r="D237" s="54" t="s">
        <v>4061</v>
      </c>
      <c r="E237" s="6" t="s">
        <v>173</v>
      </c>
      <c r="F237" s="19">
        <v>3588</v>
      </c>
      <c r="G237" s="24">
        <v>59.78</v>
      </c>
      <c r="H237" s="24">
        <v>7.0000000000000007E-2</v>
      </c>
      <c r="I237" s="31"/>
      <c r="J237" s="31"/>
      <c r="K237" s="35"/>
    </row>
    <row r="238" spans="2:11" x14ac:dyDescent="0.25">
      <c r="B238" s="8" t="s">
        <v>2571</v>
      </c>
      <c r="C238" s="57" t="s">
        <v>2572</v>
      </c>
      <c r="D238" s="54" t="s">
        <v>2573</v>
      </c>
      <c r="E238" s="6" t="s">
        <v>218</v>
      </c>
      <c r="F238" s="19">
        <v>5646</v>
      </c>
      <c r="G238" s="24">
        <v>59.64</v>
      </c>
      <c r="H238" s="24">
        <v>7.0000000000000007E-2</v>
      </c>
      <c r="I238" s="31"/>
      <c r="J238" s="31"/>
      <c r="K238" s="35"/>
    </row>
    <row r="239" spans="2:11" x14ac:dyDescent="0.25">
      <c r="B239" s="8" t="s">
        <v>258</v>
      </c>
      <c r="C239" s="57" t="s">
        <v>259</v>
      </c>
      <c r="D239" s="54" t="s">
        <v>260</v>
      </c>
      <c r="E239" s="6" t="s">
        <v>124</v>
      </c>
      <c r="F239" s="19">
        <v>3373</v>
      </c>
      <c r="G239" s="24">
        <v>59.35</v>
      </c>
      <c r="H239" s="24">
        <v>7.0000000000000007E-2</v>
      </c>
      <c r="I239" s="31"/>
      <c r="J239" s="31"/>
      <c r="K239" s="35"/>
    </row>
    <row r="240" spans="2:11" x14ac:dyDescent="0.25">
      <c r="B240" s="8" t="s">
        <v>2910</v>
      </c>
      <c r="C240" s="57" t="s">
        <v>2911</v>
      </c>
      <c r="D240" s="54" t="s">
        <v>2912</v>
      </c>
      <c r="E240" s="6" t="s">
        <v>433</v>
      </c>
      <c r="F240" s="19">
        <v>29733</v>
      </c>
      <c r="G240" s="24">
        <v>59.28</v>
      </c>
      <c r="H240" s="24">
        <v>7.0000000000000007E-2</v>
      </c>
      <c r="I240" s="31"/>
      <c r="J240" s="31"/>
      <c r="K240" s="35"/>
    </row>
    <row r="241" spans="2:11" x14ac:dyDescent="0.25">
      <c r="B241" s="8" t="s">
        <v>4062</v>
      </c>
      <c r="C241" s="57" t="s">
        <v>4063</v>
      </c>
      <c r="D241" s="54" t="s">
        <v>4064</v>
      </c>
      <c r="E241" s="6" t="s">
        <v>108</v>
      </c>
      <c r="F241" s="19">
        <v>1730</v>
      </c>
      <c r="G241" s="24">
        <v>59.23</v>
      </c>
      <c r="H241" s="24">
        <v>7.0000000000000007E-2</v>
      </c>
      <c r="I241" s="31"/>
      <c r="J241" s="31"/>
      <c r="K241" s="35"/>
    </row>
    <row r="242" spans="2:11" x14ac:dyDescent="0.25">
      <c r="B242" s="8" t="s">
        <v>2577</v>
      </c>
      <c r="C242" s="57" t="s">
        <v>2578</v>
      </c>
      <c r="D242" s="54" t="s">
        <v>2579</v>
      </c>
      <c r="E242" s="6" t="s">
        <v>1124</v>
      </c>
      <c r="F242" s="19">
        <v>3906</v>
      </c>
      <c r="G242" s="24">
        <v>59.12</v>
      </c>
      <c r="H242" s="24">
        <v>7.0000000000000007E-2</v>
      </c>
      <c r="I242" s="31"/>
      <c r="J242" s="31"/>
      <c r="K242" s="35"/>
    </row>
    <row r="243" spans="2:11" x14ac:dyDescent="0.25">
      <c r="B243" s="8" t="s">
        <v>4147</v>
      </c>
      <c r="C243" s="57" t="s">
        <v>1380</v>
      </c>
      <c r="D243" s="54" t="s">
        <v>4148</v>
      </c>
      <c r="E243" s="6" t="s">
        <v>86</v>
      </c>
      <c r="F243" s="19">
        <v>12174</v>
      </c>
      <c r="G243" s="24">
        <v>58.47</v>
      </c>
      <c r="H243" s="24">
        <v>7.0000000000000007E-2</v>
      </c>
      <c r="I243" s="31"/>
      <c r="J243" s="31"/>
      <c r="K243" s="35"/>
    </row>
    <row r="244" spans="2:11" x14ac:dyDescent="0.25">
      <c r="B244" s="8" t="s">
        <v>2365</v>
      </c>
      <c r="C244" s="57" t="s">
        <v>2366</v>
      </c>
      <c r="D244" s="54" t="s">
        <v>2367</v>
      </c>
      <c r="E244" s="6" t="s">
        <v>57</v>
      </c>
      <c r="F244" s="19">
        <v>4817</v>
      </c>
      <c r="G244" s="24">
        <v>57.79</v>
      </c>
      <c r="H244" s="24">
        <v>7.0000000000000007E-2</v>
      </c>
      <c r="I244" s="31"/>
      <c r="J244" s="31"/>
      <c r="K244" s="35"/>
    </row>
    <row r="245" spans="2:11" x14ac:dyDescent="0.25">
      <c r="B245" s="8" t="s">
        <v>2499</v>
      </c>
      <c r="C245" s="57" t="s">
        <v>2500</v>
      </c>
      <c r="D245" s="54" t="s">
        <v>2501</v>
      </c>
      <c r="E245" s="6" t="s">
        <v>86</v>
      </c>
      <c r="F245" s="19">
        <v>9840</v>
      </c>
      <c r="G245" s="24">
        <v>56.94</v>
      </c>
      <c r="H245" s="24">
        <v>7.0000000000000007E-2</v>
      </c>
      <c r="I245" s="31"/>
      <c r="J245" s="31"/>
      <c r="K245" s="35"/>
    </row>
    <row r="246" spans="2:11" x14ac:dyDescent="0.25">
      <c r="B246" s="8" t="s">
        <v>4065</v>
      </c>
      <c r="C246" s="57" t="s">
        <v>4066</v>
      </c>
      <c r="D246" s="54" t="s">
        <v>4067</v>
      </c>
      <c r="E246" s="6" t="s">
        <v>257</v>
      </c>
      <c r="F246" s="19">
        <v>3187</v>
      </c>
      <c r="G246" s="24">
        <v>56.36</v>
      </c>
      <c r="H246" s="24">
        <v>7.0000000000000007E-2</v>
      </c>
      <c r="I246" s="31"/>
      <c r="J246" s="31"/>
      <c r="K246" s="35"/>
    </row>
    <row r="247" spans="2:11" x14ac:dyDescent="0.25">
      <c r="B247" s="8" t="s">
        <v>4149</v>
      </c>
      <c r="C247" s="57" t="s">
        <v>4150</v>
      </c>
      <c r="D247" s="54" t="s">
        <v>4151</v>
      </c>
      <c r="E247" s="6" t="s">
        <v>166</v>
      </c>
      <c r="F247" s="19">
        <v>2879</v>
      </c>
      <c r="G247" s="24">
        <v>56.01</v>
      </c>
      <c r="H247" s="24">
        <v>7.0000000000000007E-2</v>
      </c>
      <c r="I247" s="31"/>
      <c r="J247" s="31"/>
      <c r="K247" s="35"/>
    </row>
    <row r="248" spans="2:11" x14ac:dyDescent="0.25">
      <c r="B248" s="8" t="s">
        <v>1054</v>
      </c>
      <c r="C248" s="57" t="s">
        <v>1055</v>
      </c>
      <c r="D248" s="54" t="s">
        <v>1056</v>
      </c>
      <c r="E248" s="6" t="s">
        <v>43</v>
      </c>
      <c r="F248" s="19">
        <v>36967</v>
      </c>
      <c r="G248" s="24">
        <v>55.58</v>
      </c>
      <c r="H248" s="24">
        <v>7.0000000000000007E-2</v>
      </c>
      <c r="I248" s="31"/>
      <c r="J248" s="31"/>
      <c r="K248" s="35"/>
    </row>
    <row r="249" spans="2:11" x14ac:dyDescent="0.25">
      <c r="B249" s="8" t="s">
        <v>337</v>
      </c>
      <c r="C249" s="57" t="s">
        <v>338</v>
      </c>
      <c r="D249" s="54" t="s">
        <v>339</v>
      </c>
      <c r="E249" s="6" t="s">
        <v>71</v>
      </c>
      <c r="F249" s="19">
        <v>5355</v>
      </c>
      <c r="G249" s="24">
        <v>55.56</v>
      </c>
      <c r="H249" s="24">
        <v>7.0000000000000007E-2</v>
      </c>
      <c r="I249" s="31"/>
      <c r="J249" s="31"/>
      <c r="K249" s="35"/>
    </row>
    <row r="250" spans="2:11" x14ac:dyDescent="0.25">
      <c r="B250" s="8" t="s">
        <v>2544</v>
      </c>
      <c r="C250" s="57" t="s">
        <v>2545</v>
      </c>
      <c r="D250" s="54" t="s">
        <v>2546</v>
      </c>
      <c r="E250" s="6" t="s">
        <v>104</v>
      </c>
      <c r="F250" s="19">
        <v>40875</v>
      </c>
      <c r="G250" s="24">
        <v>54.98</v>
      </c>
      <c r="H250" s="24">
        <v>0.06</v>
      </c>
      <c r="I250" s="31"/>
      <c r="J250" s="31"/>
      <c r="K250" s="35"/>
    </row>
    <row r="251" spans="2:11" x14ac:dyDescent="0.25">
      <c r="B251" s="8" t="s">
        <v>1991</v>
      </c>
      <c r="C251" s="57" t="s">
        <v>1992</v>
      </c>
      <c r="D251" s="54" t="s">
        <v>1993</v>
      </c>
      <c r="E251" s="6" t="s">
        <v>225</v>
      </c>
      <c r="F251" s="19">
        <v>1408</v>
      </c>
      <c r="G251" s="24">
        <v>53.75</v>
      </c>
      <c r="H251" s="24">
        <v>0.06</v>
      </c>
      <c r="I251" s="31"/>
      <c r="J251" s="31"/>
      <c r="K251" s="35"/>
    </row>
    <row r="252" spans="2:11" x14ac:dyDescent="0.25">
      <c r="B252" s="8" t="s">
        <v>4068</v>
      </c>
      <c r="C252" s="57" t="s">
        <v>4069</v>
      </c>
      <c r="D252" s="54" t="s">
        <v>4070</v>
      </c>
      <c r="E252" s="6" t="s">
        <v>108</v>
      </c>
      <c r="F252" s="19">
        <v>892</v>
      </c>
      <c r="G252" s="24">
        <v>53.22</v>
      </c>
      <c r="H252" s="24">
        <v>0.06</v>
      </c>
      <c r="I252" s="31"/>
      <c r="J252" s="31"/>
      <c r="K252" s="35"/>
    </row>
    <row r="253" spans="2:11" x14ac:dyDescent="0.25">
      <c r="B253" s="8" t="s">
        <v>4152</v>
      </c>
      <c r="C253" s="57" t="s">
        <v>2689</v>
      </c>
      <c r="D253" s="54" t="s">
        <v>4153</v>
      </c>
      <c r="E253" s="6" t="s">
        <v>108</v>
      </c>
      <c r="F253" s="19">
        <v>6636</v>
      </c>
      <c r="G253" s="24">
        <v>53.11</v>
      </c>
      <c r="H253" s="24">
        <v>0.06</v>
      </c>
      <c r="I253" s="31"/>
      <c r="J253" s="31"/>
      <c r="K253" s="35"/>
    </row>
    <row r="254" spans="2:11" x14ac:dyDescent="0.25">
      <c r="B254" s="8" t="s">
        <v>2956</v>
      </c>
      <c r="C254" s="57" t="s">
        <v>2957</v>
      </c>
      <c r="D254" s="54" t="s">
        <v>2958</v>
      </c>
      <c r="E254" s="6" t="s">
        <v>139</v>
      </c>
      <c r="F254" s="19">
        <v>5886</v>
      </c>
      <c r="G254" s="24">
        <v>52.69</v>
      </c>
      <c r="H254" s="24">
        <v>0.06</v>
      </c>
      <c r="I254" s="31"/>
      <c r="J254" s="31"/>
      <c r="K254" s="35"/>
    </row>
    <row r="255" spans="2:11" x14ac:dyDescent="0.25">
      <c r="B255" s="8" t="s">
        <v>2510</v>
      </c>
      <c r="C255" s="57" t="s">
        <v>2511</v>
      </c>
      <c r="D255" s="54" t="s">
        <v>2512</v>
      </c>
      <c r="E255" s="6" t="s">
        <v>166</v>
      </c>
      <c r="F255" s="19">
        <v>8039</v>
      </c>
      <c r="G255" s="24">
        <v>52.12</v>
      </c>
      <c r="H255" s="24">
        <v>0.06</v>
      </c>
      <c r="I255" s="31"/>
      <c r="J255" s="31"/>
      <c r="K255" s="35"/>
    </row>
    <row r="256" spans="2:11" x14ac:dyDescent="0.25">
      <c r="B256" s="8" t="s">
        <v>132</v>
      </c>
      <c r="C256" s="57" t="s">
        <v>133</v>
      </c>
      <c r="D256" s="54" t="s">
        <v>134</v>
      </c>
      <c r="E256" s="6" t="s">
        <v>135</v>
      </c>
      <c r="F256" s="19">
        <v>1167</v>
      </c>
      <c r="G256" s="24">
        <v>51.82</v>
      </c>
      <c r="H256" s="24">
        <v>0.06</v>
      </c>
      <c r="I256" s="31"/>
      <c r="J256" s="31"/>
      <c r="K256" s="35"/>
    </row>
    <row r="257" spans="2:11" x14ac:dyDescent="0.25">
      <c r="B257" s="8" t="s">
        <v>264</v>
      </c>
      <c r="C257" s="57" t="s">
        <v>265</v>
      </c>
      <c r="D257" s="54" t="s">
        <v>266</v>
      </c>
      <c r="E257" s="6" t="s">
        <v>267</v>
      </c>
      <c r="F257" s="19">
        <v>3060</v>
      </c>
      <c r="G257" s="24">
        <v>51.73</v>
      </c>
      <c r="H257" s="24">
        <v>0.06</v>
      </c>
      <c r="I257" s="31"/>
      <c r="J257" s="31"/>
      <c r="K257" s="35"/>
    </row>
    <row r="258" spans="2:11" x14ac:dyDescent="0.25">
      <c r="B258" s="8" t="s">
        <v>2533</v>
      </c>
      <c r="C258" s="57" t="s">
        <v>2534</v>
      </c>
      <c r="D258" s="54" t="s">
        <v>2535</v>
      </c>
      <c r="E258" s="6" t="s">
        <v>57</v>
      </c>
      <c r="F258" s="19">
        <v>43888</v>
      </c>
      <c r="G258" s="24">
        <v>51.21</v>
      </c>
      <c r="H258" s="24">
        <v>0.06</v>
      </c>
      <c r="I258" s="31"/>
      <c r="J258" s="31"/>
      <c r="K258" s="35"/>
    </row>
    <row r="259" spans="2:11" x14ac:dyDescent="0.25">
      <c r="B259" s="8" t="s">
        <v>621</v>
      </c>
      <c r="C259" s="57" t="s">
        <v>622</v>
      </c>
      <c r="D259" s="54" t="s">
        <v>623</v>
      </c>
      <c r="E259" s="6" t="s">
        <v>184</v>
      </c>
      <c r="F259" s="19">
        <v>400</v>
      </c>
      <c r="G259" s="24">
        <v>51.02</v>
      </c>
      <c r="H259" s="24">
        <v>0.06</v>
      </c>
      <c r="I259" s="31"/>
      <c r="J259" s="31"/>
      <c r="K259" s="35"/>
    </row>
    <row r="260" spans="2:11" x14ac:dyDescent="0.25">
      <c r="B260" s="8" t="s">
        <v>1064</v>
      </c>
      <c r="C260" s="57" t="s">
        <v>1065</v>
      </c>
      <c r="D260" s="54" t="s">
        <v>1066</v>
      </c>
      <c r="E260" s="6" t="s">
        <v>120</v>
      </c>
      <c r="F260" s="19">
        <v>4715</v>
      </c>
      <c r="G260" s="24">
        <v>50.9</v>
      </c>
      <c r="H260" s="24">
        <v>0.06</v>
      </c>
      <c r="I260" s="31"/>
      <c r="J260" s="31"/>
      <c r="K260" s="35"/>
    </row>
    <row r="261" spans="2:11" x14ac:dyDescent="0.25">
      <c r="B261" s="8" t="s">
        <v>2562</v>
      </c>
      <c r="C261" s="57" t="s">
        <v>2563</v>
      </c>
      <c r="D261" s="54" t="s">
        <v>2564</v>
      </c>
      <c r="E261" s="6" t="s">
        <v>86</v>
      </c>
      <c r="F261" s="19">
        <v>21272</v>
      </c>
      <c r="G261" s="24">
        <v>50.9</v>
      </c>
      <c r="H261" s="24">
        <v>0.06</v>
      </c>
      <c r="I261" s="31"/>
      <c r="J261" s="31"/>
      <c r="K261" s="35"/>
    </row>
    <row r="262" spans="2:11" x14ac:dyDescent="0.25">
      <c r="B262" s="8" t="s">
        <v>2904</v>
      </c>
      <c r="C262" s="57" t="s">
        <v>2905</v>
      </c>
      <c r="D262" s="54" t="s">
        <v>2906</v>
      </c>
      <c r="E262" s="6" t="s">
        <v>90</v>
      </c>
      <c r="F262" s="19">
        <v>13108</v>
      </c>
      <c r="G262" s="24">
        <v>50.75</v>
      </c>
      <c r="H262" s="24">
        <v>0.06</v>
      </c>
      <c r="I262" s="31"/>
      <c r="J262" s="31"/>
      <c r="K262" s="35"/>
    </row>
    <row r="263" spans="2:11" x14ac:dyDescent="0.25">
      <c r="B263" s="8" t="s">
        <v>2461</v>
      </c>
      <c r="C263" s="57" t="s">
        <v>2462</v>
      </c>
      <c r="D263" s="54" t="s">
        <v>2463</v>
      </c>
      <c r="E263" s="6" t="s">
        <v>86</v>
      </c>
      <c r="F263" s="19">
        <v>32687</v>
      </c>
      <c r="G263" s="24">
        <v>50.26</v>
      </c>
      <c r="H263" s="24">
        <v>0.06</v>
      </c>
      <c r="I263" s="31"/>
      <c r="J263" s="31"/>
      <c r="K263" s="35"/>
    </row>
    <row r="264" spans="2:11" x14ac:dyDescent="0.25">
      <c r="B264" s="8" t="s">
        <v>3325</v>
      </c>
      <c r="C264" s="57" t="s">
        <v>3326</v>
      </c>
      <c r="D264" s="54" t="s">
        <v>3327</v>
      </c>
      <c r="E264" s="6" t="s">
        <v>143</v>
      </c>
      <c r="F264" s="19">
        <v>4908</v>
      </c>
      <c r="G264" s="24">
        <v>50.1</v>
      </c>
      <c r="H264" s="24">
        <v>0.06</v>
      </c>
      <c r="I264" s="31"/>
      <c r="J264" s="31"/>
      <c r="K264" s="35"/>
    </row>
    <row r="265" spans="2:11" x14ac:dyDescent="0.25">
      <c r="B265" s="8" t="s">
        <v>4071</v>
      </c>
      <c r="C265" s="57" t="s">
        <v>4072</v>
      </c>
      <c r="D265" s="54" t="s">
        <v>4073</v>
      </c>
      <c r="E265" s="6" t="s">
        <v>2998</v>
      </c>
      <c r="F265" s="19">
        <v>1725</v>
      </c>
      <c r="G265" s="24">
        <v>49.56</v>
      </c>
      <c r="H265" s="24">
        <v>0.06</v>
      </c>
      <c r="I265" s="31"/>
      <c r="J265" s="31"/>
      <c r="K265" s="35"/>
    </row>
    <row r="266" spans="2:11" x14ac:dyDescent="0.25">
      <c r="B266" s="8" t="s">
        <v>4154</v>
      </c>
      <c r="C266" s="57" t="s">
        <v>4155</v>
      </c>
      <c r="D266" s="54" t="s">
        <v>4156</v>
      </c>
      <c r="E266" s="6" t="s">
        <v>143</v>
      </c>
      <c r="F266" s="19">
        <v>5191</v>
      </c>
      <c r="G266" s="24">
        <v>49.41</v>
      </c>
      <c r="H266" s="24">
        <v>0.06</v>
      </c>
      <c r="I266" s="31"/>
      <c r="J266" s="31"/>
      <c r="K266" s="35"/>
    </row>
    <row r="267" spans="2:11" x14ac:dyDescent="0.25">
      <c r="B267" s="8" t="s">
        <v>163</v>
      </c>
      <c r="C267" s="57" t="s">
        <v>164</v>
      </c>
      <c r="D267" s="54" t="s">
        <v>165</v>
      </c>
      <c r="E267" s="6" t="s">
        <v>166</v>
      </c>
      <c r="F267" s="19">
        <v>1619</v>
      </c>
      <c r="G267" s="24">
        <v>49.41</v>
      </c>
      <c r="H267" s="24">
        <v>0.06</v>
      </c>
      <c r="I267" s="31"/>
      <c r="J267" s="31"/>
      <c r="K267" s="35"/>
    </row>
    <row r="268" spans="2:11" x14ac:dyDescent="0.25">
      <c r="B268" s="8" t="s">
        <v>2373</v>
      </c>
      <c r="C268" s="57" t="s">
        <v>2374</v>
      </c>
      <c r="D268" s="54" t="s">
        <v>2375</v>
      </c>
      <c r="E268" s="6" t="s">
        <v>135</v>
      </c>
      <c r="F268" s="19">
        <v>7273</v>
      </c>
      <c r="G268" s="24">
        <v>49.39</v>
      </c>
      <c r="H268" s="24">
        <v>0.06</v>
      </c>
      <c r="I268" s="31"/>
      <c r="J268" s="31"/>
      <c r="K268" s="35"/>
    </row>
    <row r="269" spans="2:11" x14ac:dyDescent="0.25">
      <c r="B269" s="8" t="s">
        <v>352</v>
      </c>
      <c r="C269" s="57" t="s">
        <v>353</v>
      </c>
      <c r="D269" s="54" t="s">
        <v>354</v>
      </c>
      <c r="E269" s="6" t="s">
        <v>143</v>
      </c>
      <c r="F269" s="19">
        <v>107772</v>
      </c>
      <c r="G269" s="24">
        <v>49.21</v>
      </c>
      <c r="H269" s="24">
        <v>0.06</v>
      </c>
      <c r="I269" s="31"/>
      <c r="J269" s="31"/>
      <c r="K269" s="35"/>
    </row>
    <row r="270" spans="2:11" x14ac:dyDescent="0.25">
      <c r="B270" s="8" t="s">
        <v>310</v>
      </c>
      <c r="C270" s="57" t="s">
        <v>311</v>
      </c>
      <c r="D270" s="54" t="s">
        <v>312</v>
      </c>
      <c r="E270" s="6" t="s">
        <v>71</v>
      </c>
      <c r="F270" s="19">
        <v>2655</v>
      </c>
      <c r="G270" s="24">
        <v>49.13</v>
      </c>
      <c r="H270" s="24">
        <v>0.06</v>
      </c>
      <c r="I270" s="31"/>
      <c r="J270" s="31"/>
      <c r="K270" s="35"/>
    </row>
    <row r="271" spans="2:11" x14ac:dyDescent="0.25">
      <c r="B271" s="8" t="s">
        <v>4157</v>
      </c>
      <c r="C271" s="57" t="s">
        <v>4158</v>
      </c>
      <c r="D271" s="54" t="s">
        <v>4159</v>
      </c>
      <c r="E271" s="6" t="s">
        <v>124</v>
      </c>
      <c r="F271" s="19">
        <v>26193</v>
      </c>
      <c r="G271" s="24">
        <v>49.04</v>
      </c>
      <c r="H271" s="24">
        <v>0.06</v>
      </c>
      <c r="I271" s="31"/>
      <c r="J271" s="31"/>
      <c r="K271" s="35"/>
    </row>
    <row r="272" spans="2:11" x14ac:dyDescent="0.25">
      <c r="B272" s="8" t="s">
        <v>4160</v>
      </c>
      <c r="C272" s="57" t="s">
        <v>4161</v>
      </c>
      <c r="D272" s="54" t="s">
        <v>4162</v>
      </c>
      <c r="E272" s="6" t="s">
        <v>86</v>
      </c>
      <c r="F272" s="19">
        <v>1800</v>
      </c>
      <c r="G272" s="24">
        <v>48.72</v>
      </c>
      <c r="H272" s="24">
        <v>0.06</v>
      </c>
      <c r="I272" s="31"/>
      <c r="J272" s="31"/>
      <c r="K272" s="35"/>
    </row>
    <row r="273" spans="2:11" x14ac:dyDescent="0.25">
      <c r="B273" s="8" t="s">
        <v>4163</v>
      </c>
      <c r="C273" s="57" t="s">
        <v>4164</v>
      </c>
      <c r="D273" s="54" t="s">
        <v>4165</v>
      </c>
      <c r="E273" s="6" t="s">
        <v>247</v>
      </c>
      <c r="F273" s="19">
        <v>121455</v>
      </c>
      <c r="G273" s="24">
        <v>48.52</v>
      </c>
      <c r="H273" s="24">
        <v>0.06</v>
      </c>
      <c r="I273" s="31"/>
      <c r="J273" s="31"/>
      <c r="K273" s="35"/>
    </row>
    <row r="274" spans="2:11" x14ac:dyDescent="0.25">
      <c r="B274" s="8" t="s">
        <v>2606</v>
      </c>
      <c r="C274" s="57" t="s">
        <v>2607</v>
      </c>
      <c r="D274" s="54" t="s">
        <v>2608</v>
      </c>
      <c r="E274" s="6" t="s">
        <v>86</v>
      </c>
      <c r="F274" s="19">
        <v>33722</v>
      </c>
      <c r="G274" s="24">
        <v>48.19</v>
      </c>
      <c r="H274" s="24">
        <v>0.06</v>
      </c>
      <c r="I274" s="31"/>
      <c r="J274" s="31"/>
      <c r="K274" s="35"/>
    </row>
    <row r="275" spans="2:11" x14ac:dyDescent="0.25">
      <c r="B275" s="8" t="s">
        <v>113</v>
      </c>
      <c r="C275" s="57" t="s">
        <v>114</v>
      </c>
      <c r="D275" s="54" t="s">
        <v>115</v>
      </c>
      <c r="E275" s="6" t="s">
        <v>116</v>
      </c>
      <c r="F275" s="19">
        <v>1522</v>
      </c>
      <c r="G275" s="24">
        <v>48.01</v>
      </c>
      <c r="H275" s="24">
        <v>0.06</v>
      </c>
      <c r="I275" s="31"/>
      <c r="J275" s="31"/>
      <c r="K275" s="35"/>
    </row>
    <row r="276" spans="2:11" x14ac:dyDescent="0.25">
      <c r="B276" s="8" t="s">
        <v>153</v>
      </c>
      <c r="C276" s="57" t="s">
        <v>154</v>
      </c>
      <c r="D276" s="54" t="s">
        <v>155</v>
      </c>
      <c r="E276" s="6" t="s">
        <v>104</v>
      </c>
      <c r="F276" s="19">
        <v>1643</v>
      </c>
      <c r="G276" s="24">
        <v>47.98</v>
      </c>
      <c r="H276" s="24">
        <v>0.06</v>
      </c>
      <c r="I276" s="31"/>
      <c r="J276" s="31"/>
      <c r="K276" s="35"/>
    </row>
    <row r="277" spans="2:11" x14ac:dyDescent="0.25">
      <c r="B277" s="8" t="s">
        <v>2603</v>
      </c>
      <c r="C277" s="57" t="s">
        <v>2604</v>
      </c>
      <c r="D277" s="54" t="s">
        <v>2605</v>
      </c>
      <c r="E277" s="6" t="s">
        <v>218</v>
      </c>
      <c r="F277" s="19">
        <v>637</v>
      </c>
      <c r="G277" s="24">
        <v>47.54</v>
      </c>
      <c r="H277" s="24">
        <v>0.06</v>
      </c>
      <c r="I277" s="31"/>
      <c r="J277" s="31"/>
      <c r="K277" s="35"/>
    </row>
    <row r="278" spans="2:11" x14ac:dyDescent="0.25">
      <c r="B278" s="8" t="s">
        <v>4166</v>
      </c>
      <c r="C278" s="57" t="s">
        <v>4167</v>
      </c>
      <c r="D278" s="54" t="s">
        <v>4168</v>
      </c>
      <c r="E278" s="6" t="s">
        <v>116</v>
      </c>
      <c r="F278" s="19">
        <v>5546</v>
      </c>
      <c r="G278" s="24">
        <v>47.5</v>
      </c>
      <c r="H278" s="24">
        <v>0.06</v>
      </c>
      <c r="I278" s="31"/>
      <c r="J278" s="31"/>
      <c r="K278" s="35"/>
    </row>
    <row r="279" spans="2:11" x14ac:dyDescent="0.25">
      <c r="B279" s="8" t="s">
        <v>4074</v>
      </c>
      <c r="C279" s="57" t="s">
        <v>4075</v>
      </c>
      <c r="D279" s="54" t="s">
        <v>4076</v>
      </c>
      <c r="E279" s="6" t="s">
        <v>104</v>
      </c>
      <c r="F279" s="19">
        <v>4843</v>
      </c>
      <c r="G279" s="24">
        <v>47.25</v>
      </c>
      <c r="H279" s="24">
        <v>0.06</v>
      </c>
      <c r="I279" s="31"/>
      <c r="J279" s="31"/>
      <c r="K279" s="35"/>
    </row>
    <row r="280" spans="2:11" x14ac:dyDescent="0.25">
      <c r="B280" s="8" t="s">
        <v>2953</v>
      </c>
      <c r="C280" s="57" t="s">
        <v>2954</v>
      </c>
      <c r="D280" s="54" t="s">
        <v>2955</v>
      </c>
      <c r="E280" s="6" t="s">
        <v>218</v>
      </c>
      <c r="F280" s="19">
        <v>1635</v>
      </c>
      <c r="G280" s="24">
        <v>47.23</v>
      </c>
      <c r="H280" s="24">
        <v>0.06</v>
      </c>
      <c r="I280" s="31"/>
      <c r="J280" s="31"/>
      <c r="K280" s="35"/>
    </row>
    <row r="281" spans="2:11" x14ac:dyDescent="0.25">
      <c r="B281" s="8" t="s">
        <v>2261</v>
      </c>
      <c r="C281" s="57" t="s">
        <v>2262</v>
      </c>
      <c r="D281" s="54" t="s">
        <v>2263</v>
      </c>
      <c r="E281" s="6" t="s">
        <v>90</v>
      </c>
      <c r="F281" s="19">
        <v>9635</v>
      </c>
      <c r="G281" s="24">
        <v>47.01</v>
      </c>
      <c r="H281" s="24">
        <v>0.06</v>
      </c>
      <c r="I281" s="31"/>
      <c r="J281" s="31"/>
      <c r="K281" s="35"/>
    </row>
    <row r="282" spans="2:11" x14ac:dyDescent="0.25">
      <c r="B282" s="8" t="s">
        <v>1067</v>
      </c>
      <c r="C282" s="57" t="s">
        <v>1068</v>
      </c>
      <c r="D282" s="54" t="s">
        <v>1069</v>
      </c>
      <c r="E282" s="6" t="s">
        <v>218</v>
      </c>
      <c r="F282" s="19">
        <v>33706</v>
      </c>
      <c r="G282" s="24">
        <v>46.95</v>
      </c>
      <c r="H282" s="24">
        <v>0.06</v>
      </c>
      <c r="I282" s="31"/>
      <c r="J282" s="31"/>
      <c r="K282" s="35"/>
    </row>
    <row r="283" spans="2:11" x14ac:dyDescent="0.25">
      <c r="B283" s="8" t="s">
        <v>4172</v>
      </c>
      <c r="C283" s="57" t="s">
        <v>4173</v>
      </c>
      <c r="D283" s="54" t="s">
        <v>4174</v>
      </c>
      <c r="E283" s="6" t="s">
        <v>116</v>
      </c>
      <c r="F283" s="19">
        <v>257</v>
      </c>
      <c r="G283" s="24">
        <v>46.71</v>
      </c>
      <c r="H283" s="24">
        <v>0.05</v>
      </c>
      <c r="I283" s="31"/>
      <c r="J283" s="31"/>
      <c r="K283" s="35"/>
    </row>
    <row r="284" spans="2:11" x14ac:dyDescent="0.25">
      <c r="B284" s="8" t="s">
        <v>4169</v>
      </c>
      <c r="C284" s="57" t="s">
        <v>4170</v>
      </c>
      <c r="D284" s="54" t="s">
        <v>4171</v>
      </c>
      <c r="E284" s="6" t="s">
        <v>86</v>
      </c>
      <c r="F284" s="19">
        <v>7902</v>
      </c>
      <c r="G284" s="24">
        <v>46.69</v>
      </c>
      <c r="H284" s="24">
        <v>0.05</v>
      </c>
      <c r="I284" s="31"/>
      <c r="J284" s="31"/>
      <c r="K284" s="35"/>
    </row>
    <row r="285" spans="2:11" x14ac:dyDescent="0.25">
      <c r="B285" s="8" t="s">
        <v>2945</v>
      </c>
      <c r="C285" s="57" t="s">
        <v>2946</v>
      </c>
      <c r="D285" s="54" t="s">
        <v>2947</v>
      </c>
      <c r="E285" s="6" t="s">
        <v>116</v>
      </c>
      <c r="F285" s="19">
        <v>9127</v>
      </c>
      <c r="G285" s="24">
        <v>46.59</v>
      </c>
      <c r="H285" s="24">
        <v>0.05</v>
      </c>
      <c r="I285" s="31"/>
      <c r="J285" s="31"/>
      <c r="K285" s="35"/>
    </row>
    <row r="286" spans="2:11" x14ac:dyDescent="0.25">
      <c r="B286" s="8" t="s">
        <v>943</v>
      </c>
      <c r="C286" s="57" t="s">
        <v>944</v>
      </c>
      <c r="D286" s="54" t="s">
        <v>945</v>
      </c>
      <c r="E286" s="6" t="s">
        <v>946</v>
      </c>
      <c r="F286" s="19">
        <v>13459</v>
      </c>
      <c r="G286" s="24">
        <v>46.54</v>
      </c>
      <c r="H286" s="24">
        <v>0.05</v>
      </c>
      <c r="I286" s="31"/>
      <c r="J286" s="31"/>
      <c r="K286" s="35"/>
    </row>
    <row r="287" spans="2:11" x14ac:dyDescent="0.25">
      <c r="B287" s="8" t="s">
        <v>4175</v>
      </c>
      <c r="C287" s="57" t="s">
        <v>211</v>
      </c>
      <c r="D287" s="54" t="s">
        <v>4176</v>
      </c>
      <c r="E287" s="6" t="s">
        <v>212</v>
      </c>
      <c r="F287" s="19">
        <v>4203</v>
      </c>
      <c r="G287" s="24">
        <v>46.52</v>
      </c>
      <c r="H287" s="24">
        <v>0.05</v>
      </c>
      <c r="I287" s="31"/>
      <c r="J287" s="31"/>
      <c r="K287" s="35"/>
    </row>
    <row r="288" spans="2:11" x14ac:dyDescent="0.25">
      <c r="B288" s="8" t="s">
        <v>4077</v>
      </c>
      <c r="C288" s="57" t="s">
        <v>4078</v>
      </c>
      <c r="D288" s="54" t="s">
        <v>4079</v>
      </c>
      <c r="E288" s="6" t="s">
        <v>124</v>
      </c>
      <c r="F288" s="19">
        <v>1784</v>
      </c>
      <c r="G288" s="24">
        <v>45.68</v>
      </c>
      <c r="H288" s="24">
        <v>0.05</v>
      </c>
      <c r="I288" s="31"/>
      <c r="J288" s="31"/>
      <c r="K288" s="35"/>
    </row>
    <row r="289" spans="2:11" x14ac:dyDescent="0.25">
      <c r="B289" s="8" t="s">
        <v>2241</v>
      </c>
      <c r="C289" s="57" t="s">
        <v>2242</v>
      </c>
      <c r="D289" s="54" t="s">
        <v>2243</v>
      </c>
      <c r="E289" s="6" t="s">
        <v>86</v>
      </c>
      <c r="F289" s="19">
        <v>1032</v>
      </c>
      <c r="G289" s="24">
        <v>45.65</v>
      </c>
      <c r="H289" s="24">
        <v>0.05</v>
      </c>
      <c r="I289" s="31"/>
      <c r="J289" s="31"/>
      <c r="K289" s="35"/>
    </row>
    <row r="290" spans="2:11" x14ac:dyDescent="0.25">
      <c r="B290" s="8" t="s">
        <v>1045</v>
      </c>
      <c r="C290" s="57" t="s">
        <v>1046</v>
      </c>
      <c r="D290" s="54" t="s">
        <v>1047</v>
      </c>
      <c r="E290" s="6" t="s">
        <v>247</v>
      </c>
      <c r="F290" s="19">
        <v>26725</v>
      </c>
      <c r="G290" s="24">
        <v>45.56</v>
      </c>
      <c r="H290" s="24">
        <v>0.05</v>
      </c>
      <c r="I290" s="31"/>
      <c r="J290" s="31"/>
      <c r="K290" s="35"/>
    </row>
    <row r="291" spans="2:11" x14ac:dyDescent="0.25">
      <c r="B291" s="8" t="s">
        <v>2306</v>
      </c>
      <c r="C291" s="57" t="s">
        <v>2307</v>
      </c>
      <c r="D291" s="54" t="s">
        <v>2308</v>
      </c>
      <c r="E291" s="6" t="s">
        <v>97</v>
      </c>
      <c r="F291" s="19">
        <v>13912</v>
      </c>
      <c r="G291" s="24">
        <v>45.49</v>
      </c>
      <c r="H291" s="24">
        <v>0.05</v>
      </c>
      <c r="I291" s="31"/>
      <c r="J291" s="31"/>
      <c r="K291" s="35"/>
    </row>
    <row r="292" spans="2:11" x14ac:dyDescent="0.25">
      <c r="B292" s="8" t="s">
        <v>4080</v>
      </c>
      <c r="C292" s="57" t="s">
        <v>4081</v>
      </c>
      <c r="D292" s="54" t="s">
        <v>4082</v>
      </c>
      <c r="E292" s="6" t="s">
        <v>108</v>
      </c>
      <c r="F292" s="19">
        <v>2912</v>
      </c>
      <c r="G292" s="24">
        <v>45.39</v>
      </c>
      <c r="H292" s="24">
        <v>0.05</v>
      </c>
      <c r="I292" s="31"/>
      <c r="J292" s="31"/>
      <c r="K292" s="35"/>
    </row>
    <row r="293" spans="2:11" x14ac:dyDescent="0.25">
      <c r="B293" s="8" t="s">
        <v>2267</v>
      </c>
      <c r="C293" s="57" t="s">
        <v>2268</v>
      </c>
      <c r="D293" s="54" t="s">
        <v>2269</v>
      </c>
      <c r="E293" s="6" t="s">
        <v>124</v>
      </c>
      <c r="F293" s="19">
        <v>1754</v>
      </c>
      <c r="G293" s="24">
        <v>45.07</v>
      </c>
      <c r="H293" s="24">
        <v>0.05</v>
      </c>
      <c r="I293" s="31"/>
      <c r="J293" s="31"/>
      <c r="K293" s="35"/>
    </row>
    <row r="294" spans="2:11" x14ac:dyDescent="0.25">
      <c r="B294" s="8" t="s">
        <v>1082</v>
      </c>
      <c r="C294" s="57" t="s">
        <v>1083</v>
      </c>
      <c r="D294" s="54" t="s">
        <v>1084</v>
      </c>
      <c r="E294" s="6" t="s">
        <v>131</v>
      </c>
      <c r="F294" s="19">
        <v>4357</v>
      </c>
      <c r="G294" s="24">
        <v>44.92</v>
      </c>
      <c r="H294" s="24">
        <v>0.05</v>
      </c>
      <c r="I294" s="31"/>
      <c r="J294" s="31"/>
      <c r="K294" s="35"/>
    </row>
    <row r="295" spans="2:11" x14ac:dyDescent="0.25">
      <c r="B295" s="8" t="s">
        <v>4083</v>
      </c>
      <c r="C295" s="57" t="s">
        <v>4084</v>
      </c>
      <c r="D295" s="54" t="s">
        <v>4085</v>
      </c>
      <c r="E295" s="6" t="s">
        <v>166</v>
      </c>
      <c r="F295" s="19">
        <v>3578</v>
      </c>
      <c r="G295" s="24">
        <v>44.58</v>
      </c>
      <c r="H295" s="24">
        <v>0.05</v>
      </c>
      <c r="I295" s="31"/>
      <c r="J295" s="31"/>
      <c r="K295" s="35"/>
    </row>
    <row r="296" spans="2:11" x14ac:dyDescent="0.25">
      <c r="B296" s="8" t="s">
        <v>4177</v>
      </c>
      <c r="C296" s="57" t="s">
        <v>4178</v>
      </c>
      <c r="D296" s="54" t="s">
        <v>4179</v>
      </c>
      <c r="E296" s="6" t="s">
        <v>135</v>
      </c>
      <c r="F296" s="19">
        <v>2683</v>
      </c>
      <c r="G296" s="24">
        <v>44.56</v>
      </c>
      <c r="H296" s="24">
        <v>0.05</v>
      </c>
      <c r="I296" s="31"/>
      <c r="J296" s="31"/>
      <c r="K296" s="35"/>
    </row>
    <row r="297" spans="2:11" x14ac:dyDescent="0.25">
      <c r="B297" s="8" t="s">
        <v>295</v>
      </c>
      <c r="C297" s="57" t="s">
        <v>296</v>
      </c>
      <c r="D297" s="54" t="s">
        <v>297</v>
      </c>
      <c r="E297" s="6" t="s">
        <v>184</v>
      </c>
      <c r="F297" s="19">
        <v>8357</v>
      </c>
      <c r="G297" s="24">
        <v>44.33</v>
      </c>
      <c r="H297" s="24">
        <v>0.05</v>
      </c>
      <c r="I297" s="31"/>
      <c r="J297" s="31"/>
      <c r="K297" s="35"/>
    </row>
    <row r="298" spans="2:11" x14ac:dyDescent="0.25">
      <c r="B298" s="8" t="s">
        <v>274</v>
      </c>
      <c r="C298" s="57" t="s">
        <v>275</v>
      </c>
      <c r="D298" s="54" t="s">
        <v>276</v>
      </c>
      <c r="E298" s="6" t="s">
        <v>143</v>
      </c>
      <c r="F298" s="19">
        <v>4686</v>
      </c>
      <c r="G298" s="24">
        <v>43.8</v>
      </c>
      <c r="H298" s="24">
        <v>0.05</v>
      </c>
      <c r="I298" s="31"/>
      <c r="J298" s="31"/>
      <c r="K298" s="35"/>
    </row>
    <row r="299" spans="2:11" x14ac:dyDescent="0.25">
      <c r="B299" s="8" t="s">
        <v>4180</v>
      </c>
      <c r="C299" s="57" t="s">
        <v>4181</v>
      </c>
      <c r="D299" s="54" t="s">
        <v>4182</v>
      </c>
      <c r="E299" s="6" t="s">
        <v>108</v>
      </c>
      <c r="F299" s="19">
        <v>9945</v>
      </c>
      <c r="G299" s="24">
        <v>43.52</v>
      </c>
      <c r="H299" s="24">
        <v>0.05</v>
      </c>
      <c r="I299" s="31"/>
      <c r="J299" s="31"/>
      <c r="K299" s="35"/>
    </row>
    <row r="300" spans="2:11" x14ac:dyDescent="0.25">
      <c r="B300" s="8" t="s">
        <v>4183</v>
      </c>
      <c r="C300" s="57" t="s">
        <v>4184</v>
      </c>
      <c r="D300" s="54" t="s">
        <v>4185</v>
      </c>
      <c r="E300" s="6" t="s">
        <v>124</v>
      </c>
      <c r="F300" s="19">
        <v>3502</v>
      </c>
      <c r="G300" s="24">
        <v>43.25</v>
      </c>
      <c r="H300" s="24">
        <v>0.05</v>
      </c>
      <c r="I300" s="31"/>
      <c r="J300" s="31"/>
      <c r="K300" s="35"/>
    </row>
    <row r="301" spans="2:11" x14ac:dyDescent="0.25">
      <c r="B301" s="8" t="s">
        <v>4186</v>
      </c>
      <c r="C301" s="57" t="s">
        <v>4187</v>
      </c>
      <c r="D301" s="54" t="s">
        <v>4188</v>
      </c>
      <c r="E301" s="6" t="s">
        <v>53</v>
      </c>
      <c r="F301" s="19">
        <v>3857</v>
      </c>
      <c r="G301" s="24">
        <v>42.91</v>
      </c>
      <c r="H301" s="24">
        <v>0.05</v>
      </c>
      <c r="I301" s="31"/>
      <c r="J301" s="31"/>
      <c r="K301" s="35"/>
    </row>
    <row r="302" spans="2:11" x14ac:dyDescent="0.25">
      <c r="B302" s="8" t="s">
        <v>450</v>
      </c>
      <c r="C302" s="57" t="s">
        <v>451</v>
      </c>
      <c r="D302" s="54" t="s">
        <v>452</v>
      </c>
      <c r="E302" s="6" t="s">
        <v>53</v>
      </c>
      <c r="F302" s="19">
        <v>5625</v>
      </c>
      <c r="G302" s="24">
        <v>42.57</v>
      </c>
      <c r="H302" s="24">
        <v>0.05</v>
      </c>
      <c r="I302" s="31"/>
      <c r="J302" s="31"/>
      <c r="K302" s="35"/>
    </row>
    <row r="303" spans="2:11" x14ac:dyDescent="0.25">
      <c r="B303" s="8" t="s">
        <v>286</v>
      </c>
      <c r="C303" s="57" t="s">
        <v>287</v>
      </c>
      <c r="D303" s="54" t="s">
        <v>288</v>
      </c>
      <c r="E303" s="6" t="s">
        <v>143</v>
      </c>
      <c r="F303" s="19">
        <v>321</v>
      </c>
      <c r="G303" s="24">
        <v>42.38</v>
      </c>
      <c r="H303" s="24">
        <v>0.05</v>
      </c>
      <c r="I303" s="31"/>
      <c r="J303" s="31"/>
      <c r="K303" s="35"/>
    </row>
    <row r="304" spans="2:11" x14ac:dyDescent="0.25">
      <c r="B304" s="8" t="s">
        <v>4189</v>
      </c>
      <c r="C304" s="57" t="s">
        <v>4190</v>
      </c>
      <c r="D304" s="54" t="s">
        <v>4191</v>
      </c>
      <c r="E304" s="6" t="s">
        <v>116</v>
      </c>
      <c r="F304" s="19">
        <v>4776</v>
      </c>
      <c r="G304" s="24">
        <v>42.3</v>
      </c>
      <c r="H304" s="24">
        <v>0.05</v>
      </c>
      <c r="I304" s="31"/>
      <c r="J304" s="31"/>
      <c r="K304" s="35"/>
    </row>
    <row r="305" spans="2:11" x14ac:dyDescent="0.25">
      <c r="B305" s="8" t="s">
        <v>4086</v>
      </c>
      <c r="C305" s="57" t="s">
        <v>4087</v>
      </c>
      <c r="D305" s="54" t="s">
        <v>4088</v>
      </c>
      <c r="E305" s="6" t="s">
        <v>397</v>
      </c>
      <c r="F305" s="19">
        <v>120</v>
      </c>
      <c r="G305" s="24">
        <v>41.81</v>
      </c>
      <c r="H305" s="24">
        <v>0.05</v>
      </c>
      <c r="I305" s="31"/>
      <c r="J305" s="31"/>
      <c r="K305" s="35"/>
    </row>
    <row r="306" spans="2:11" x14ac:dyDescent="0.25">
      <c r="B306" s="8" t="s">
        <v>1076</v>
      </c>
      <c r="C306" s="57" t="s">
        <v>1077</v>
      </c>
      <c r="D306" s="54" t="s">
        <v>1078</v>
      </c>
      <c r="E306" s="6" t="s">
        <v>116</v>
      </c>
      <c r="F306" s="19">
        <v>4870</v>
      </c>
      <c r="G306" s="24">
        <v>41.73</v>
      </c>
      <c r="H306" s="24">
        <v>0.05</v>
      </c>
      <c r="I306" s="31"/>
      <c r="J306" s="31"/>
      <c r="K306" s="35"/>
    </row>
    <row r="307" spans="2:11" x14ac:dyDescent="0.25">
      <c r="B307" s="8" t="s">
        <v>3103</v>
      </c>
      <c r="C307" s="57" t="s">
        <v>713</v>
      </c>
      <c r="D307" s="54" t="s">
        <v>3104</v>
      </c>
      <c r="E307" s="6" t="s">
        <v>86</v>
      </c>
      <c r="F307" s="19">
        <v>39476</v>
      </c>
      <c r="G307" s="24">
        <v>41.48</v>
      </c>
      <c r="H307" s="24">
        <v>0.05</v>
      </c>
      <c r="I307" s="31"/>
      <c r="J307" s="31"/>
      <c r="K307" s="35"/>
    </row>
    <row r="308" spans="2:11" x14ac:dyDescent="0.25">
      <c r="B308" s="8" t="s">
        <v>4192</v>
      </c>
      <c r="C308" s="57" t="s">
        <v>4193</v>
      </c>
      <c r="D308" s="54" t="s">
        <v>4194</v>
      </c>
      <c r="E308" s="6" t="s">
        <v>946</v>
      </c>
      <c r="F308" s="19">
        <v>908</v>
      </c>
      <c r="G308" s="24">
        <v>41.32</v>
      </c>
      <c r="H308" s="24">
        <v>0.05</v>
      </c>
      <c r="I308" s="31"/>
      <c r="J308" s="31"/>
      <c r="K308" s="35"/>
    </row>
    <row r="309" spans="2:11" x14ac:dyDescent="0.25">
      <c r="B309" s="8" t="s">
        <v>4089</v>
      </c>
      <c r="C309" s="57" t="s">
        <v>4090</v>
      </c>
      <c r="D309" s="54" t="s">
        <v>4091</v>
      </c>
      <c r="E309" s="6" t="s">
        <v>86</v>
      </c>
      <c r="F309" s="19">
        <v>5510</v>
      </c>
      <c r="G309" s="24">
        <v>41.09</v>
      </c>
      <c r="H309" s="24">
        <v>0.05</v>
      </c>
      <c r="I309" s="31"/>
      <c r="J309" s="31"/>
      <c r="K309" s="35"/>
    </row>
    <row r="310" spans="2:11" x14ac:dyDescent="0.25">
      <c r="B310" s="8" t="s">
        <v>4195</v>
      </c>
      <c r="C310" s="57" t="s">
        <v>4196</v>
      </c>
      <c r="D310" s="54" t="s">
        <v>4197</v>
      </c>
      <c r="E310" s="6" t="s">
        <v>433</v>
      </c>
      <c r="F310" s="19">
        <v>5324</v>
      </c>
      <c r="G310" s="24">
        <v>40.659999999999997</v>
      </c>
      <c r="H310" s="24">
        <v>0.05</v>
      </c>
      <c r="I310" s="31"/>
      <c r="J310" s="31"/>
      <c r="K310" s="35"/>
    </row>
    <row r="311" spans="2:11" x14ac:dyDescent="0.25">
      <c r="B311" s="8" t="s">
        <v>2530</v>
      </c>
      <c r="C311" s="57" t="s">
        <v>2531</v>
      </c>
      <c r="D311" s="54" t="s">
        <v>2532</v>
      </c>
      <c r="E311" s="6" t="s">
        <v>135</v>
      </c>
      <c r="F311" s="19">
        <v>3586</v>
      </c>
      <c r="G311" s="24">
        <v>40.29</v>
      </c>
      <c r="H311" s="24">
        <v>0.05</v>
      </c>
      <c r="I311" s="31"/>
      <c r="J311" s="31"/>
      <c r="K311" s="35"/>
    </row>
    <row r="312" spans="2:11" x14ac:dyDescent="0.25">
      <c r="B312" s="8" t="s">
        <v>2597</v>
      </c>
      <c r="C312" s="57" t="s">
        <v>2598</v>
      </c>
      <c r="D312" s="54" t="s">
        <v>2599</v>
      </c>
      <c r="E312" s="6" t="s">
        <v>75</v>
      </c>
      <c r="F312" s="19">
        <v>6783</v>
      </c>
      <c r="G312" s="24">
        <v>40.08</v>
      </c>
      <c r="H312" s="24">
        <v>0.05</v>
      </c>
      <c r="I312" s="31"/>
      <c r="J312" s="31"/>
      <c r="K312" s="35"/>
    </row>
    <row r="313" spans="2:11" x14ac:dyDescent="0.25">
      <c r="B313" s="8" t="s">
        <v>4198</v>
      </c>
      <c r="C313" s="57" t="s">
        <v>4199</v>
      </c>
      <c r="D313" s="54" t="s">
        <v>4200</v>
      </c>
      <c r="E313" s="6" t="s">
        <v>116</v>
      </c>
      <c r="F313" s="19">
        <v>3526</v>
      </c>
      <c r="G313" s="24">
        <v>39.659999999999997</v>
      </c>
      <c r="H313" s="24">
        <v>0.05</v>
      </c>
      <c r="I313" s="31"/>
      <c r="J313" s="31"/>
      <c r="K313" s="35"/>
    </row>
    <row r="314" spans="2:11" x14ac:dyDescent="0.25">
      <c r="B314" s="8" t="s">
        <v>4201</v>
      </c>
      <c r="C314" s="57" t="s">
        <v>4202</v>
      </c>
      <c r="D314" s="54" t="s">
        <v>4203</v>
      </c>
      <c r="E314" s="6" t="s">
        <v>108</v>
      </c>
      <c r="F314" s="19">
        <v>675</v>
      </c>
      <c r="G314" s="24">
        <v>39.65</v>
      </c>
      <c r="H314" s="24">
        <v>0.05</v>
      </c>
      <c r="I314" s="31"/>
      <c r="J314" s="31"/>
      <c r="K314" s="35"/>
    </row>
    <row r="315" spans="2:11" x14ac:dyDescent="0.25">
      <c r="B315" s="8" t="s">
        <v>4204</v>
      </c>
      <c r="C315" s="57" t="s">
        <v>4205</v>
      </c>
      <c r="D315" s="54" t="s">
        <v>4206</v>
      </c>
      <c r="E315" s="6" t="s">
        <v>581</v>
      </c>
      <c r="F315" s="19">
        <v>39030</v>
      </c>
      <c r="G315" s="24">
        <v>39.6</v>
      </c>
      <c r="H315" s="24">
        <v>0.05</v>
      </c>
      <c r="I315" s="31"/>
      <c r="J315" s="31"/>
      <c r="K315" s="35"/>
    </row>
    <row r="316" spans="2:11" x14ac:dyDescent="0.25">
      <c r="B316" s="8" t="s">
        <v>3360</v>
      </c>
      <c r="C316" s="57" t="s">
        <v>3361</v>
      </c>
      <c r="D316" s="54" t="s">
        <v>3362</v>
      </c>
      <c r="E316" s="6" t="s">
        <v>143</v>
      </c>
      <c r="F316" s="19">
        <v>1495</v>
      </c>
      <c r="G316" s="24">
        <v>39.520000000000003</v>
      </c>
      <c r="H316" s="24">
        <v>0.05</v>
      </c>
      <c r="I316" s="31"/>
      <c r="J316" s="31"/>
      <c r="K316" s="35"/>
    </row>
    <row r="317" spans="2:11" x14ac:dyDescent="0.25">
      <c r="B317" s="8" t="s">
        <v>4207</v>
      </c>
      <c r="C317" s="57" t="s">
        <v>4208</v>
      </c>
      <c r="D317" s="54" t="s">
        <v>4209</v>
      </c>
      <c r="E317" s="6" t="s">
        <v>82</v>
      </c>
      <c r="F317" s="19">
        <v>20511</v>
      </c>
      <c r="G317" s="24">
        <v>39.43</v>
      </c>
      <c r="H317" s="24">
        <v>0.05</v>
      </c>
      <c r="I317" s="31"/>
      <c r="J317" s="31"/>
      <c r="K317" s="35"/>
    </row>
    <row r="318" spans="2:11" x14ac:dyDescent="0.25">
      <c r="B318" s="8" t="s">
        <v>4210</v>
      </c>
      <c r="C318" s="57" t="s">
        <v>734</v>
      </c>
      <c r="D318" s="54" t="s">
        <v>4211</v>
      </c>
      <c r="E318" s="6" t="s">
        <v>3331</v>
      </c>
      <c r="F318" s="19">
        <v>2217</v>
      </c>
      <c r="G318" s="24">
        <v>39.32</v>
      </c>
      <c r="H318" s="24">
        <v>0.05</v>
      </c>
      <c r="I318" s="31"/>
      <c r="J318" s="31"/>
      <c r="K318" s="35"/>
    </row>
    <row r="319" spans="2:11" x14ac:dyDescent="0.25">
      <c r="B319" s="8" t="s">
        <v>4092</v>
      </c>
      <c r="C319" s="57" t="s">
        <v>4093</v>
      </c>
      <c r="D319" s="54" t="s">
        <v>4094</v>
      </c>
      <c r="E319" s="6" t="s">
        <v>43</v>
      </c>
      <c r="F319" s="19">
        <v>66688</v>
      </c>
      <c r="G319" s="24">
        <v>39.049999999999997</v>
      </c>
      <c r="H319" s="24">
        <v>0.05</v>
      </c>
      <c r="I319" s="31"/>
      <c r="J319" s="31"/>
      <c r="K319" s="35"/>
    </row>
    <row r="320" spans="2:11" x14ac:dyDescent="0.25">
      <c r="B320" s="8" t="s">
        <v>2936</v>
      </c>
      <c r="C320" s="57" t="s">
        <v>2937</v>
      </c>
      <c r="D320" s="54" t="s">
        <v>2938</v>
      </c>
      <c r="E320" s="6" t="s">
        <v>108</v>
      </c>
      <c r="F320" s="19">
        <v>2846</v>
      </c>
      <c r="G320" s="24">
        <v>38.950000000000003</v>
      </c>
      <c r="H320" s="24">
        <v>0.05</v>
      </c>
      <c r="I320" s="31"/>
      <c r="J320" s="31"/>
      <c r="K320" s="35"/>
    </row>
    <row r="321" spans="2:11" x14ac:dyDescent="0.25">
      <c r="B321" s="8" t="s">
        <v>4212</v>
      </c>
      <c r="C321" s="57" t="s">
        <v>4213</v>
      </c>
      <c r="D321" s="54" t="s">
        <v>4214</v>
      </c>
      <c r="E321" s="6" t="s">
        <v>247</v>
      </c>
      <c r="F321" s="19">
        <v>202069</v>
      </c>
      <c r="G321" s="24">
        <v>37.97</v>
      </c>
      <c r="H321" s="24">
        <v>0.04</v>
      </c>
      <c r="I321" s="31"/>
      <c r="J321" s="31"/>
      <c r="K321" s="35"/>
    </row>
    <row r="322" spans="2:11" x14ac:dyDescent="0.25">
      <c r="B322" s="8" t="s">
        <v>4215</v>
      </c>
      <c r="C322" s="57" t="s">
        <v>4216</v>
      </c>
      <c r="D322" s="54" t="s">
        <v>4217</v>
      </c>
      <c r="E322" s="6" t="s">
        <v>57</v>
      </c>
      <c r="F322" s="19">
        <v>5500</v>
      </c>
      <c r="G322" s="24">
        <v>37.72</v>
      </c>
      <c r="H322" s="24">
        <v>0.04</v>
      </c>
      <c r="I322" s="31"/>
      <c r="J322" s="31"/>
      <c r="K322" s="35"/>
    </row>
    <row r="323" spans="2:11" x14ac:dyDescent="0.25">
      <c r="B323" s="8" t="s">
        <v>144</v>
      </c>
      <c r="C323" s="57" t="s">
        <v>145</v>
      </c>
      <c r="D323" s="54" t="s">
        <v>146</v>
      </c>
      <c r="E323" s="6" t="s">
        <v>75</v>
      </c>
      <c r="F323" s="19">
        <v>3525</v>
      </c>
      <c r="G323" s="24">
        <v>37.619999999999997</v>
      </c>
      <c r="H323" s="24">
        <v>0.04</v>
      </c>
      <c r="I323" s="31"/>
      <c r="J323" s="31"/>
      <c r="K323" s="35"/>
    </row>
    <row r="324" spans="2:11" x14ac:dyDescent="0.25">
      <c r="B324" s="8" t="s">
        <v>4218</v>
      </c>
      <c r="C324" s="57" t="s">
        <v>4219</v>
      </c>
      <c r="D324" s="54" t="s">
        <v>4220</v>
      </c>
      <c r="E324" s="6" t="s">
        <v>124</v>
      </c>
      <c r="F324" s="19">
        <v>4243</v>
      </c>
      <c r="G324" s="24">
        <v>37.53</v>
      </c>
      <c r="H324" s="24">
        <v>0.04</v>
      </c>
      <c r="I324" s="31"/>
      <c r="J324" s="31"/>
      <c r="K324" s="35"/>
    </row>
    <row r="325" spans="2:11" x14ac:dyDescent="0.25">
      <c r="B325" s="8" t="s">
        <v>4095</v>
      </c>
      <c r="C325" s="57" t="s">
        <v>4096</v>
      </c>
      <c r="D325" s="54" t="s">
        <v>4097</v>
      </c>
      <c r="E325" s="6" t="s">
        <v>247</v>
      </c>
      <c r="F325" s="19">
        <v>39374</v>
      </c>
      <c r="G325" s="24">
        <v>37.39</v>
      </c>
      <c r="H325" s="24">
        <v>0.04</v>
      </c>
      <c r="I325" s="31"/>
      <c r="J325" s="31"/>
      <c r="K325" s="35"/>
    </row>
    <row r="326" spans="2:11" x14ac:dyDescent="0.25">
      <c r="B326" s="8" t="s">
        <v>4221</v>
      </c>
      <c r="C326" s="57" t="s">
        <v>4222</v>
      </c>
      <c r="D326" s="54" t="s">
        <v>4223</v>
      </c>
      <c r="E326" s="6" t="s">
        <v>1124</v>
      </c>
      <c r="F326" s="19">
        <v>1255</v>
      </c>
      <c r="G326" s="24">
        <v>37.28</v>
      </c>
      <c r="H326" s="24">
        <v>0.04</v>
      </c>
      <c r="I326" s="31"/>
      <c r="J326" s="31"/>
      <c r="K326" s="35"/>
    </row>
    <row r="327" spans="2:11" x14ac:dyDescent="0.25">
      <c r="B327" s="8" t="s">
        <v>4224</v>
      </c>
      <c r="C327" s="57" t="s">
        <v>4225</v>
      </c>
      <c r="D327" s="54" t="s">
        <v>4226</v>
      </c>
      <c r="E327" s="6" t="s">
        <v>124</v>
      </c>
      <c r="F327" s="19">
        <v>3419</v>
      </c>
      <c r="G327" s="24">
        <v>37.26</v>
      </c>
      <c r="H327" s="24">
        <v>0.04</v>
      </c>
      <c r="I327" s="31"/>
      <c r="J327" s="31"/>
      <c r="K327" s="35"/>
    </row>
    <row r="328" spans="2:11" x14ac:dyDescent="0.25">
      <c r="B328" s="8" t="s">
        <v>4227</v>
      </c>
      <c r="C328" s="57" t="s">
        <v>4228</v>
      </c>
      <c r="D328" s="54" t="s">
        <v>4229</v>
      </c>
      <c r="E328" s="6" t="s">
        <v>86</v>
      </c>
      <c r="F328" s="19">
        <v>3345</v>
      </c>
      <c r="G328" s="24">
        <v>37.159999999999997</v>
      </c>
      <c r="H328" s="24">
        <v>0.04</v>
      </c>
      <c r="I328" s="31"/>
      <c r="J328" s="31"/>
      <c r="K328" s="35"/>
    </row>
    <row r="329" spans="2:11" x14ac:dyDescent="0.25">
      <c r="B329" s="8" t="s">
        <v>4098</v>
      </c>
      <c r="C329" s="57" t="s">
        <v>4099</v>
      </c>
      <c r="D329" s="54" t="s">
        <v>4100</v>
      </c>
      <c r="E329" s="6" t="s">
        <v>602</v>
      </c>
      <c r="F329" s="19">
        <v>13656</v>
      </c>
      <c r="G329" s="24">
        <v>36.92</v>
      </c>
      <c r="H329" s="24">
        <v>0.04</v>
      </c>
      <c r="I329" s="31"/>
      <c r="J329" s="31"/>
      <c r="K329" s="35"/>
    </row>
    <row r="330" spans="2:11" x14ac:dyDescent="0.25">
      <c r="B330" s="8" t="s">
        <v>4241</v>
      </c>
      <c r="C330" s="57" t="s">
        <v>4242</v>
      </c>
      <c r="D330" s="54" t="s">
        <v>4243</v>
      </c>
      <c r="E330" s="6" t="s">
        <v>64</v>
      </c>
      <c r="F330" s="19">
        <v>205</v>
      </c>
      <c r="G330" s="24">
        <v>36.53</v>
      </c>
      <c r="H330" s="24">
        <v>0.04</v>
      </c>
      <c r="I330" s="31"/>
      <c r="J330" s="31"/>
      <c r="K330" s="35"/>
    </row>
    <row r="331" spans="2:11" x14ac:dyDescent="0.25">
      <c r="B331" s="8" t="s">
        <v>3910</v>
      </c>
      <c r="C331" s="57" t="s">
        <v>3911</v>
      </c>
      <c r="D331" s="54" t="s">
        <v>3912</v>
      </c>
      <c r="E331" s="6" t="s">
        <v>143</v>
      </c>
      <c r="F331" s="19">
        <v>520</v>
      </c>
      <c r="G331" s="24">
        <v>36.53</v>
      </c>
      <c r="H331" s="24">
        <v>0.04</v>
      </c>
      <c r="I331" s="31"/>
      <c r="J331" s="31"/>
      <c r="K331" s="35"/>
    </row>
    <row r="332" spans="2:11" x14ac:dyDescent="0.25">
      <c r="B332" s="8" t="s">
        <v>4230</v>
      </c>
      <c r="C332" s="57" t="s">
        <v>1262</v>
      </c>
      <c r="D332" s="54" t="s">
        <v>4231</v>
      </c>
      <c r="E332" s="6" t="s">
        <v>124</v>
      </c>
      <c r="F332" s="19">
        <v>2289</v>
      </c>
      <c r="G332" s="24">
        <v>36.520000000000003</v>
      </c>
      <c r="H332" s="24">
        <v>0.04</v>
      </c>
      <c r="I332" s="31"/>
      <c r="J332" s="31"/>
      <c r="K332" s="35"/>
    </row>
    <row r="333" spans="2:11" x14ac:dyDescent="0.25">
      <c r="B333" s="8" t="s">
        <v>4232</v>
      </c>
      <c r="C333" s="57" t="s">
        <v>4233</v>
      </c>
      <c r="D333" s="54" t="s">
        <v>4234</v>
      </c>
      <c r="E333" s="6" t="s">
        <v>173</v>
      </c>
      <c r="F333" s="19">
        <v>3613</v>
      </c>
      <c r="G333" s="24">
        <v>36.5</v>
      </c>
      <c r="H333" s="24">
        <v>0.04</v>
      </c>
      <c r="I333" s="31"/>
      <c r="J333" s="31"/>
      <c r="K333" s="35"/>
    </row>
    <row r="334" spans="2:11" x14ac:dyDescent="0.25">
      <c r="B334" s="8" t="s">
        <v>4235</v>
      </c>
      <c r="C334" s="57" t="s">
        <v>4236</v>
      </c>
      <c r="D334" s="54" t="s">
        <v>4237</v>
      </c>
      <c r="E334" s="6" t="s">
        <v>90</v>
      </c>
      <c r="F334" s="19">
        <v>10167</v>
      </c>
      <c r="G334" s="24">
        <v>36.409999999999997</v>
      </c>
      <c r="H334" s="24">
        <v>0.04</v>
      </c>
      <c r="I334" s="31"/>
      <c r="J334" s="31"/>
      <c r="K334" s="35"/>
    </row>
    <row r="335" spans="2:11" x14ac:dyDescent="0.25">
      <c r="B335" s="8" t="s">
        <v>4238</v>
      </c>
      <c r="C335" s="57" t="s">
        <v>4239</v>
      </c>
      <c r="D335" s="54" t="s">
        <v>4240</v>
      </c>
      <c r="E335" s="6" t="s">
        <v>53</v>
      </c>
      <c r="F335" s="19">
        <v>4856</v>
      </c>
      <c r="G335" s="24">
        <v>36.4</v>
      </c>
      <c r="H335" s="24">
        <v>0.04</v>
      </c>
      <c r="I335" s="31"/>
      <c r="J335" s="31"/>
      <c r="K335" s="35"/>
    </row>
    <row r="336" spans="2:11" x14ac:dyDescent="0.25">
      <c r="B336" s="8" t="s">
        <v>4101</v>
      </c>
      <c r="C336" s="57" t="s">
        <v>4102</v>
      </c>
      <c r="D336" s="54" t="s">
        <v>4103</v>
      </c>
      <c r="E336" s="6" t="s">
        <v>540</v>
      </c>
      <c r="F336" s="19">
        <v>13977</v>
      </c>
      <c r="G336" s="24">
        <v>36.200000000000003</v>
      </c>
      <c r="H336" s="24">
        <v>0.04</v>
      </c>
      <c r="I336" s="31"/>
      <c r="J336" s="31"/>
      <c r="K336" s="35"/>
    </row>
    <row r="337" spans="2:11" x14ac:dyDescent="0.25">
      <c r="B337" s="8" t="s">
        <v>4104</v>
      </c>
      <c r="C337" s="57" t="s">
        <v>4105</v>
      </c>
      <c r="D337" s="54" t="s">
        <v>4106</v>
      </c>
      <c r="E337" s="6" t="s">
        <v>57</v>
      </c>
      <c r="F337" s="19">
        <v>84086</v>
      </c>
      <c r="G337" s="24">
        <v>36.08</v>
      </c>
      <c r="H337" s="24">
        <v>0.04</v>
      </c>
      <c r="I337" s="31"/>
      <c r="J337" s="31"/>
      <c r="K337" s="35"/>
    </row>
    <row r="338" spans="2:11" x14ac:dyDescent="0.25">
      <c r="B338" s="8" t="s">
        <v>4244</v>
      </c>
      <c r="C338" s="57" t="s">
        <v>4245</v>
      </c>
      <c r="D338" s="54" t="s">
        <v>4246</v>
      </c>
      <c r="E338" s="6" t="s">
        <v>124</v>
      </c>
      <c r="F338" s="19">
        <v>2344</v>
      </c>
      <c r="G338" s="24">
        <v>35.909999999999997</v>
      </c>
      <c r="H338" s="24">
        <v>0.04</v>
      </c>
      <c r="I338" s="31"/>
      <c r="J338" s="31"/>
      <c r="K338" s="35"/>
    </row>
    <row r="339" spans="2:11" x14ac:dyDescent="0.25">
      <c r="B339" s="8" t="s">
        <v>499</v>
      </c>
      <c r="C339" s="57" t="s">
        <v>500</v>
      </c>
      <c r="D339" s="54" t="s">
        <v>501</v>
      </c>
      <c r="E339" s="6" t="s">
        <v>433</v>
      </c>
      <c r="F339" s="19">
        <v>12204</v>
      </c>
      <c r="G339" s="24">
        <v>35.090000000000003</v>
      </c>
      <c r="H339" s="24">
        <v>0.04</v>
      </c>
      <c r="I339" s="31"/>
      <c r="J339" s="31"/>
      <c r="K339" s="35"/>
    </row>
    <row r="340" spans="2:11" x14ac:dyDescent="0.25">
      <c r="B340" s="8" t="s">
        <v>2925</v>
      </c>
      <c r="C340" s="57" t="s">
        <v>2926</v>
      </c>
      <c r="D340" s="54" t="s">
        <v>2927</v>
      </c>
      <c r="E340" s="6" t="s">
        <v>64</v>
      </c>
      <c r="F340" s="19">
        <v>4872</v>
      </c>
      <c r="G340" s="24">
        <v>34.979999999999997</v>
      </c>
      <c r="H340" s="24">
        <v>0.04</v>
      </c>
      <c r="I340" s="31"/>
      <c r="J340" s="31"/>
      <c r="K340" s="35"/>
    </row>
    <row r="341" spans="2:11" x14ac:dyDescent="0.25">
      <c r="B341" s="8" t="s">
        <v>4247</v>
      </c>
      <c r="C341" s="57" t="s">
        <v>4248</v>
      </c>
      <c r="D341" s="54" t="s">
        <v>4249</v>
      </c>
      <c r="E341" s="6" t="s">
        <v>1124</v>
      </c>
      <c r="F341" s="19">
        <v>1241</v>
      </c>
      <c r="G341" s="24">
        <v>34.659999999999997</v>
      </c>
      <c r="H341" s="24">
        <v>0.04</v>
      </c>
      <c r="I341" s="31"/>
      <c r="J341" s="31"/>
      <c r="K341" s="35"/>
    </row>
    <row r="342" spans="2:11" x14ac:dyDescent="0.25">
      <c r="B342" s="8" t="s">
        <v>4250</v>
      </c>
      <c r="C342" s="57" t="s">
        <v>4251</v>
      </c>
      <c r="D342" s="54" t="s">
        <v>4252</v>
      </c>
      <c r="E342" s="6" t="s">
        <v>143</v>
      </c>
      <c r="F342" s="19">
        <v>893</v>
      </c>
      <c r="G342" s="24">
        <v>34.35</v>
      </c>
      <c r="H342" s="24">
        <v>0.04</v>
      </c>
      <c r="I342" s="31"/>
      <c r="J342" s="31"/>
      <c r="K342" s="35"/>
    </row>
    <row r="343" spans="2:11" x14ac:dyDescent="0.25">
      <c r="B343" s="8" t="s">
        <v>4253</v>
      </c>
      <c r="C343" s="57" t="s">
        <v>4254</v>
      </c>
      <c r="D343" s="54" t="s">
        <v>4255</v>
      </c>
      <c r="E343" s="6" t="s">
        <v>124</v>
      </c>
      <c r="F343" s="19">
        <v>6150</v>
      </c>
      <c r="G343" s="24">
        <v>34.200000000000003</v>
      </c>
      <c r="H343" s="24">
        <v>0.04</v>
      </c>
      <c r="I343" s="31"/>
      <c r="J343" s="31"/>
      <c r="K343" s="35"/>
    </row>
    <row r="344" spans="2:11" x14ac:dyDescent="0.25">
      <c r="B344" s="8" t="s">
        <v>4259</v>
      </c>
      <c r="C344" s="57" t="s">
        <v>4260</v>
      </c>
      <c r="D344" s="54" t="s">
        <v>4261</v>
      </c>
      <c r="E344" s="6" t="s">
        <v>86</v>
      </c>
      <c r="F344" s="19">
        <v>231</v>
      </c>
      <c r="G344" s="24">
        <v>33.97</v>
      </c>
      <c r="H344" s="24">
        <v>0.04</v>
      </c>
      <c r="I344" s="31"/>
      <c r="J344" s="31"/>
      <c r="K344" s="35"/>
    </row>
    <row r="345" spans="2:11" x14ac:dyDescent="0.25">
      <c r="B345" s="8" t="s">
        <v>4256</v>
      </c>
      <c r="C345" s="57" t="s">
        <v>4257</v>
      </c>
      <c r="D345" s="54" t="s">
        <v>4258</v>
      </c>
      <c r="E345" s="6" t="s">
        <v>135</v>
      </c>
      <c r="F345" s="19">
        <v>2018</v>
      </c>
      <c r="G345" s="24">
        <v>33.909999999999997</v>
      </c>
      <c r="H345" s="24">
        <v>0.04</v>
      </c>
      <c r="I345" s="31"/>
      <c r="J345" s="31"/>
      <c r="K345" s="35"/>
    </row>
    <row r="346" spans="2:11" x14ac:dyDescent="0.25">
      <c r="B346" s="8" t="s">
        <v>4107</v>
      </c>
      <c r="C346" s="57" t="s">
        <v>4108</v>
      </c>
      <c r="D346" s="54" t="s">
        <v>4109</v>
      </c>
      <c r="E346" s="6" t="s">
        <v>247</v>
      </c>
      <c r="F346" s="19">
        <v>13829</v>
      </c>
      <c r="G346" s="24">
        <v>33.630000000000003</v>
      </c>
      <c r="H346" s="24">
        <v>0.04</v>
      </c>
      <c r="I346" s="31"/>
      <c r="J346" s="31"/>
      <c r="K346" s="35"/>
    </row>
    <row r="347" spans="2:11" x14ac:dyDescent="0.25">
      <c r="B347" s="8" t="s">
        <v>379</v>
      </c>
      <c r="C347" s="57" t="s">
        <v>380</v>
      </c>
      <c r="D347" s="54" t="s">
        <v>381</v>
      </c>
      <c r="E347" s="6" t="s">
        <v>112</v>
      </c>
      <c r="F347" s="19">
        <v>21065</v>
      </c>
      <c r="G347" s="24">
        <v>33.340000000000003</v>
      </c>
      <c r="H347" s="24">
        <v>0.04</v>
      </c>
      <c r="I347" s="31"/>
      <c r="J347" s="31"/>
      <c r="K347" s="35"/>
    </row>
    <row r="348" spans="2:11" x14ac:dyDescent="0.25">
      <c r="B348" s="8" t="s">
        <v>4262</v>
      </c>
      <c r="C348" s="57" t="s">
        <v>4263</v>
      </c>
      <c r="D348" s="54" t="s">
        <v>4264</v>
      </c>
      <c r="E348" s="6" t="s">
        <v>124</v>
      </c>
      <c r="F348" s="19">
        <v>3796</v>
      </c>
      <c r="G348" s="24">
        <v>33.299999999999997</v>
      </c>
      <c r="H348" s="24">
        <v>0.04</v>
      </c>
      <c r="I348" s="31"/>
      <c r="J348" s="31"/>
      <c r="K348" s="35"/>
    </row>
    <row r="349" spans="2:11" x14ac:dyDescent="0.25">
      <c r="B349" s="8" t="s">
        <v>170</v>
      </c>
      <c r="C349" s="57" t="s">
        <v>171</v>
      </c>
      <c r="D349" s="54" t="s">
        <v>172</v>
      </c>
      <c r="E349" s="6" t="s">
        <v>173</v>
      </c>
      <c r="F349" s="19">
        <v>94</v>
      </c>
      <c r="G349" s="24">
        <v>33.270000000000003</v>
      </c>
      <c r="H349" s="24">
        <v>0.04</v>
      </c>
      <c r="I349" s="31"/>
      <c r="J349" s="31"/>
      <c r="K349" s="35"/>
    </row>
    <row r="350" spans="2:11" x14ac:dyDescent="0.25">
      <c r="B350" s="8" t="s">
        <v>4265</v>
      </c>
      <c r="C350" s="57" t="s">
        <v>4266</v>
      </c>
      <c r="D350" s="54" t="s">
        <v>4267</v>
      </c>
      <c r="E350" s="6" t="s">
        <v>139</v>
      </c>
      <c r="F350" s="19">
        <v>5772</v>
      </c>
      <c r="G350" s="24">
        <v>33.270000000000003</v>
      </c>
      <c r="H350" s="24">
        <v>0.04</v>
      </c>
      <c r="I350" s="31"/>
      <c r="J350" s="31"/>
      <c r="K350" s="35"/>
    </row>
    <row r="351" spans="2:11" x14ac:dyDescent="0.25">
      <c r="B351" s="8" t="s">
        <v>4268</v>
      </c>
      <c r="C351" s="57" t="s">
        <v>4269</v>
      </c>
      <c r="D351" s="54" t="s">
        <v>4270</v>
      </c>
      <c r="E351" s="6" t="s">
        <v>108</v>
      </c>
      <c r="F351" s="19">
        <v>8696</v>
      </c>
      <c r="G351" s="24">
        <v>33.24</v>
      </c>
      <c r="H351" s="24">
        <v>0.04</v>
      </c>
      <c r="I351" s="31"/>
      <c r="J351" s="31"/>
      <c r="K351" s="35"/>
    </row>
    <row r="352" spans="2:11" x14ac:dyDescent="0.25">
      <c r="B352" s="8" t="s">
        <v>4271</v>
      </c>
      <c r="C352" s="57" t="s">
        <v>4272</v>
      </c>
      <c r="D352" s="54" t="s">
        <v>4273</v>
      </c>
      <c r="E352" s="6" t="s">
        <v>135</v>
      </c>
      <c r="F352" s="19">
        <v>64914</v>
      </c>
      <c r="G352" s="24">
        <v>32.51</v>
      </c>
      <c r="H352" s="24">
        <v>0.04</v>
      </c>
      <c r="I352" s="31"/>
      <c r="J352" s="31"/>
      <c r="K352" s="35"/>
    </row>
    <row r="353" spans="2:11" x14ac:dyDescent="0.25">
      <c r="B353" s="8" t="s">
        <v>967</v>
      </c>
      <c r="C353" s="57" t="s">
        <v>968</v>
      </c>
      <c r="D353" s="54" t="s">
        <v>969</v>
      </c>
      <c r="E353" s="6" t="s">
        <v>581</v>
      </c>
      <c r="F353" s="19">
        <v>3024</v>
      </c>
      <c r="G353" s="24">
        <v>32.29</v>
      </c>
      <c r="H353" s="24">
        <v>0.04</v>
      </c>
      <c r="I353" s="31"/>
      <c r="J353" s="31"/>
      <c r="K353" s="35"/>
    </row>
    <row r="354" spans="2:11" x14ac:dyDescent="0.25">
      <c r="B354" s="8" t="s">
        <v>4274</v>
      </c>
      <c r="C354" s="57" t="s">
        <v>4275</v>
      </c>
      <c r="D354" s="54" t="s">
        <v>4276</v>
      </c>
      <c r="E354" s="6" t="s">
        <v>116</v>
      </c>
      <c r="F354" s="19">
        <v>7482</v>
      </c>
      <c r="G354" s="24">
        <v>32.020000000000003</v>
      </c>
      <c r="H354" s="24">
        <v>0.04</v>
      </c>
      <c r="I354" s="31"/>
      <c r="J354" s="31"/>
      <c r="K354" s="35"/>
    </row>
    <row r="355" spans="2:11" x14ac:dyDescent="0.25">
      <c r="B355" s="8" t="s">
        <v>1023</v>
      </c>
      <c r="C355" s="57" t="s">
        <v>1024</v>
      </c>
      <c r="D355" s="54" t="s">
        <v>1025</v>
      </c>
      <c r="E355" s="6" t="s">
        <v>124</v>
      </c>
      <c r="F355" s="19">
        <v>643</v>
      </c>
      <c r="G355" s="24">
        <v>31.99</v>
      </c>
      <c r="H355" s="24">
        <v>0.04</v>
      </c>
      <c r="I355" s="31"/>
      <c r="J355" s="31"/>
      <c r="K355" s="35"/>
    </row>
    <row r="356" spans="2:11" x14ac:dyDescent="0.25">
      <c r="B356" s="8" t="s">
        <v>2009</v>
      </c>
      <c r="C356" s="57" t="s">
        <v>2010</v>
      </c>
      <c r="D356" s="54" t="s">
        <v>2011</v>
      </c>
      <c r="E356" s="6" t="s">
        <v>86</v>
      </c>
      <c r="F356" s="19">
        <v>11445</v>
      </c>
      <c r="G356" s="24">
        <v>31.94</v>
      </c>
      <c r="H356" s="24">
        <v>0.04</v>
      </c>
      <c r="I356" s="31"/>
      <c r="J356" s="31"/>
      <c r="K356" s="35"/>
    </row>
    <row r="357" spans="2:11" x14ac:dyDescent="0.25">
      <c r="B357" s="8" t="s">
        <v>4277</v>
      </c>
      <c r="C357" s="57" t="s">
        <v>4278</v>
      </c>
      <c r="D357" s="54" t="s">
        <v>4279</v>
      </c>
      <c r="E357" s="6" t="s">
        <v>86</v>
      </c>
      <c r="F357" s="19">
        <v>3584</v>
      </c>
      <c r="G357" s="24">
        <v>31.7</v>
      </c>
      <c r="H357" s="24">
        <v>0.04</v>
      </c>
      <c r="I357" s="31"/>
      <c r="J357" s="31"/>
      <c r="K357" s="35"/>
    </row>
    <row r="358" spans="2:11" x14ac:dyDescent="0.25">
      <c r="B358" s="8" t="s">
        <v>901</v>
      </c>
      <c r="C358" s="57" t="s">
        <v>902</v>
      </c>
      <c r="D358" s="54" t="s">
        <v>903</v>
      </c>
      <c r="E358" s="6" t="s">
        <v>112</v>
      </c>
      <c r="F358" s="19">
        <v>8404</v>
      </c>
      <c r="G358" s="24">
        <v>31.43</v>
      </c>
      <c r="H358" s="24">
        <v>0.04</v>
      </c>
      <c r="I358" s="31"/>
      <c r="J358" s="31"/>
      <c r="K358" s="35"/>
    </row>
    <row r="359" spans="2:11" x14ac:dyDescent="0.25">
      <c r="B359" s="8" t="s">
        <v>559</v>
      </c>
      <c r="C359" s="57" t="s">
        <v>560</v>
      </c>
      <c r="D359" s="54" t="s">
        <v>561</v>
      </c>
      <c r="E359" s="6" t="s">
        <v>562</v>
      </c>
      <c r="F359" s="19">
        <v>1618</v>
      </c>
      <c r="G359" s="24">
        <v>31.37</v>
      </c>
      <c r="H359" s="24">
        <v>0.04</v>
      </c>
      <c r="I359" s="31"/>
      <c r="J359" s="31"/>
      <c r="K359" s="35"/>
    </row>
    <row r="360" spans="2:11" x14ac:dyDescent="0.25">
      <c r="B360" s="8" t="s">
        <v>4280</v>
      </c>
      <c r="C360" s="57" t="s">
        <v>4281</v>
      </c>
      <c r="D360" s="54" t="s">
        <v>4282</v>
      </c>
      <c r="E360" s="6" t="s">
        <v>86</v>
      </c>
      <c r="F360" s="19">
        <v>16363</v>
      </c>
      <c r="G360" s="24">
        <v>30.79</v>
      </c>
      <c r="H360" s="24">
        <v>0.04</v>
      </c>
      <c r="I360" s="31"/>
      <c r="J360" s="31"/>
      <c r="K360" s="35"/>
    </row>
    <row r="361" spans="2:11" x14ac:dyDescent="0.25">
      <c r="B361" s="8" t="s">
        <v>4283</v>
      </c>
      <c r="C361" s="57" t="s">
        <v>4284</v>
      </c>
      <c r="D361" s="54" t="s">
        <v>4285</v>
      </c>
      <c r="E361" s="6" t="s">
        <v>247</v>
      </c>
      <c r="F361" s="19">
        <v>5875</v>
      </c>
      <c r="G361" s="24">
        <v>30.67</v>
      </c>
      <c r="H361" s="24">
        <v>0.04</v>
      </c>
      <c r="I361" s="31"/>
      <c r="J361" s="31"/>
      <c r="K361" s="35"/>
    </row>
    <row r="362" spans="2:11" x14ac:dyDescent="0.25">
      <c r="B362" s="8" t="s">
        <v>582</v>
      </c>
      <c r="C362" s="57" t="s">
        <v>583</v>
      </c>
      <c r="D362" s="54" t="s">
        <v>584</v>
      </c>
      <c r="E362" s="6" t="s">
        <v>124</v>
      </c>
      <c r="F362" s="19">
        <v>5415</v>
      </c>
      <c r="G362" s="24">
        <v>30.56</v>
      </c>
      <c r="H362" s="24">
        <v>0.04</v>
      </c>
      <c r="I362" s="31"/>
      <c r="J362" s="31"/>
      <c r="K362" s="35"/>
    </row>
    <row r="363" spans="2:11" x14ac:dyDescent="0.25">
      <c r="B363" s="8" t="s">
        <v>4286</v>
      </c>
      <c r="C363" s="57" t="s">
        <v>4287</v>
      </c>
      <c r="D363" s="54" t="s">
        <v>4288</v>
      </c>
      <c r="E363" s="6" t="s">
        <v>86</v>
      </c>
      <c r="F363" s="19">
        <v>2281</v>
      </c>
      <c r="G363" s="24">
        <v>30.5</v>
      </c>
      <c r="H363" s="24">
        <v>0.04</v>
      </c>
      <c r="I363" s="31"/>
      <c r="J363" s="31"/>
      <c r="K363" s="35"/>
    </row>
    <row r="364" spans="2:11" x14ac:dyDescent="0.25">
      <c r="B364" s="8" t="s">
        <v>537</v>
      </c>
      <c r="C364" s="57" t="s">
        <v>538</v>
      </c>
      <c r="D364" s="54" t="s">
        <v>539</v>
      </c>
      <c r="E364" s="6" t="s">
        <v>540</v>
      </c>
      <c r="F364" s="19">
        <v>2992</v>
      </c>
      <c r="G364" s="24">
        <v>30.18</v>
      </c>
      <c r="H364" s="24">
        <v>0.04</v>
      </c>
      <c r="I364" s="31"/>
      <c r="J364" s="31"/>
      <c r="K364" s="35"/>
    </row>
    <row r="365" spans="2:11" x14ac:dyDescent="0.25">
      <c r="B365" s="8" t="s">
        <v>2971</v>
      </c>
      <c r="C365" s="57" t="s">
        <v>2972</v>
      </c>
      <c r="D365" s="54" t="s">
        <v>2973</v>
      </c>
      <c r="E365" s="6" t="s">
        <v>162</v>
      </c>
      <c r="F365" s="19">
        <v>1295</v>
      </c>
      <c r="G365" s="24">
        <v>29.91</v>
      </c>
      <c r="H365" s="24">
        <v>0.04</v>
      </c>
      <c r="I365" s="31"/>
      <c r="J365" s="31"/>
      <c r="K365" s="35"/>
    </row>
    <row r="366" spans="2:11" x14ac:dyDescent="0.25">
      <c r="B366" s="8" t="s">
        <v>4289</v>
      </c>
      <c r="C366" s="57" t="s">
        <v>4290</v>
      </c>
      <c r="D366" s="54" t="s">
        <v>4291</v>
      </c>
      <c r="E366" s="6" t="s">
        <v>184</v>
      </c>
      <c r="F366" s="19">
        <v>344</v>
      </c>
      <c r="G366" s="24">
        <v>29.87</v>
      </c>
      <c r="H366" s="24">
        <v>0.04</v>
      </c>
      <c r="I366" s="31"/>
      <c r="J366" s="31"/>
      <c r="K366" s="35"/>
    </row>
    <row r="367" spans="2:11" x14ac:dyDescent="0.25">
      <c r="B367" s="8" t="s">
        <v>2574</v>
      </c>
      <c r="C367" s="57" t="s">
        <v>2575</v>
      </c>
      <c r="D367" s="54" t="s">
        <v>2576</v>
      </c>
      <c r="E367" s="6" t="s">
        <v>57</v>
      </c>
      <c r="F367" s="19">
        <v>17335</v>
      </c>
      <c r="G367" s="24">
        <v>29.71</v>
      </c>
      <c r="H367" s="24">
        <v>0.03</v>
      </c>
      <c r="I367" s="31"/>
      <c r="J367" s="31"/>
      <c r="K367" s="35"/>
    </row>
    <row r="368" spans="2:11" x14ac:dyDescent="0.25">
      <c r="B368" s="8" t="s">
        <v>4292</v>
      </c>
      <c r="C368" s="57" t="s">
        <v>4293</v>
      </c>
      <c r="D368" s="54" t="s">
        <v>4294</v>
      </c>
      <c r="E368" s="6" t="s">
        <v>225</v>
      </c>
      <c r="F368" s="19">
        <v>1622</v>
      </c>
      <c r="G368" s="24">
        <v>29.65</v>
      </c>
      <c r="H368" s="24">
        <v>0.03</v>
      </c>
      <c r="I368" s="31"/>
      <c r="J368" s="31"/>
      <c r="K368" s="35"/>
    </row>
    <row r="369" spans="2:11" x14ac:dyDescent="0.25">
      <c r="B369" s="8" t="s">
        <v>4295</v>
      </c>
      <c r="C369" s="57" t="s">
        <v>4296</v>
      </c>
      <c r="D369" s="54" t="s">
        <v>4297</v>
      </c>
      <c r="E369" s="6" t="s">
        <v>53</v>
      </c>
      <c r="F369" s="19">
        <v>8256</v>
      </c>
      <c r="G369" s="24">
        <v>29.51</v>
      </c>
      <c r="H369" s="24">
        <v>0.03</v>
      </c>
      <c r="I369" s="31"/>
      <c r="J369" s="31"/>
      <c r="K369" s="35"/>
    </row>
    <row r="370" spans="2:11" x14ac:dyDescent="0.25">
      <c r="B370" s="8" t="s">
        <v>2527</v>
      </c>
      <c r="C370" s="57" t="s">
        <v>2528</v>
      </c>
      <c r="D370" s="54" t="s">
        <v>2529</v>
      </c>
      <c r="E370" s="6" t="s">
        <v>257</v>
      </c>
      <c r="F370" s="19">
        <v>41853</v>
      </c>
      <c r="G370" s="24">
        <v>29.37</v>
      </c>
      <c r="H370" s="24">
        <v>0.03</v>
      </c>
      <c r="I370" s="31"/>
      <c r="J370" s="31"/>
      <c r="K370" s="35"/>
    </row>
    <row r="371" spans="2:11" x14ac:dyDescent="0.25">
      <c r="B371" s="8" t="s">
        <v>4298</v>
      </c>
      <c r="C371" s="57" t="s">
        <v>4299</v>
      </c>
      <c r="D371" s="54" t="s">
        <v>4300</v>
      </c>
      <c r="E371" s="6" t="s">
        <v>139</v>
      </c>
      <c r="F371" s="19">
        <v>1887</v>
      </c>
      <c r="G371" s="24">
        <v>29.01</v>
      </c>
      <c r="H371" s="24">
        <v>0.03</v>
      </c>
      <c r="I371" s="31"/>
      <c r="J371" s="31"/>
      <c r="K371" s="35"/>
    </row>
    <row r="372" spans="2:11" x14ac:dyDescent="0.25">
      <c r="B372" s="8" t="s">
        <v>4301</v>
      </c>
      <c r="C372" s="57" t="s">
        <v>4302</v>
      </c>
      <c r="D372" s="54" t="s">
        <v>4303</v>
      </c>
      <c r="E372" s="6" t="s">
        <v>433</v>
      </c>
      <c r="F372" s="19">
        <v>2413</v>
      </c>
      <c r="G372" s="24">
        <v>28.96</v>
      </c>
      <c r="H372" s="24">
        <v>0.03</v>
      </c>
      <c r="I372" s="31"/>
      <c r="J372" s="31"/>
      <c r="K372" s="35"/>
    </row>
    <row r="373" spans="2:11" x14ac:dyDescent="0.25">
      <c r="B373" s="8" t="s">
        <v>2916</v>
      </c>
      <c r="C373" s="57" t="s">
        <v>2917</v>
      </c>
      <c r="D373" s="54" t="s">
        <v>2918</v>
      </c>
      <c r="E373" s="6" t="s">
        <v>433</v>
      </c>
      <c r="F373" s="19">
        <v>7308</v>
      </c>
      <c r="G373" s="24">
        <v>28.95</v>
      </c>
      <c r="H373" s="24">
        <v>0.03</v>
      </c>
      <c r="I373" s="31"/>
      <c r="J373" s="31"/>
      <c r="K373" s="35"/>
    </row>
    <row r="374" spans="2:11" x14ac:dyDescent="0.25">
      <c r="B374" s="8" t="s">
        <v>1032</v>
      </c>
      <c r="C374" s="57" t="s">
        <v>1033</v>
      </c>
      <c r="D374" s="54" t="s">
        <v>1034</v>
      </c>
      <c r="E374" s="6" t="s">
        <v>166</v>
      </c>
      <c r="F374" s="19">
        <v>2119</v>
      </c>
      <c r="G374" s="24">
        <v>28.63</v>
      </c>
      <c r="H374" s="24">
        <v>0.03</v>
      </c>
      <c r="I374" s="31"/>
      <c r="J374" s="31"/>
      <c r="K374" s="35"/>
    </row>
    <row r="375" spans="2:11" x14ac:dyDescent="0.25">
      <c r="B375" s="8" t="s">
        <v>4304</v>
      </c>
      <c r="C375" s="57" t="s">
        <v>4305</v>
      </c>
      <c r="D375" s="54" t="s">
        <v>4306</v>
      </c>
      <c r="E375" s="6" t="s">
        <v>486</v>
      </c>
      <c r="F375" s="19">
        <v>6445</v>
      </c>
      <c r="G375" s="24">
        <v>28.37</v>
      </c>
      <c r="H375" s="24">
        <v>0.03</v>
      </c>
      <c r="I375" s="31"/>
      <c r="J375" s="31"/>
      <c r="K375" s="35"/>
    </row>
    <row r="376" spans="2:11" x14ac:dyDescent="0.25">
      <c r="B376" s="8" t="s">
        <v>572</v>
      </c>
      <c r="C376" s="57" t="s">
        <v>573</v>
      </c>
      <c r="D376" s="54" t="s">
        <v>574</v>
      </c>
      <c r="E376" s="6" t="s">
        <v>75</v>
      </c>
      <c r="F376" s="19">
        <v>2626</v>
      </c>
      <c r="G376" s="24">
        <v>28.15</v>
      </c>
      <c r="H376" s="24">
        <v>0.03</v>
      </c>
      <c r="I376" s="31"/>
      <c r="J376" s="31"/>
      <c r="K376" s="35"/>
    </row>
    <row r="377" spans="2:11" x14ac:dyDescent="0.25">
      <c r="B377" s="8" t="s">
        <v>2600</v>
      </c>
      <c r="C377" s="57" t="s">
        <v>2601</v>
      </c>
      <c r="D377" s="54" t="s">
        <v>2602</v>
      </c>
      <c r="E377" s="6" t="s">
        <v>173</v>
      </c>
      <c r="F377" s="19">
        <v>3396</v>
      </c>
      <c r="G377" s="24">
        <v>28.07</v>
      </c>
      <c r="H377" s="24">
        <v>0.03</v>
      </c>
      <c r="I377" s="31"/>
      <c r="J377" s="31"/>
      <c r="K377" s="35"/>
    </row>
    <row r="378" spans="2:11" x14ac:dyDescent="0.25">
      <c r="B378" s="8" t="s">
        <v>2421</v>
      </c>
      <c r="C378" s="57" t="s">
        <v>2422</v>
      </c>
      <c r="D378" s="54" t="s">
        <v>2423</v>
      </c>
      <c r="E378" s="6" t="s">
        <v>116</v>
      </c>
      <c r="F378" s="19">
        <v>1021</v>
      </c>
      <c r="G378" s="24">
        <v>27.65</v>
      </c>
      <c r="H378" s="24">
        <v>0.03</v>
      </c>
      <c r="I378" s="31"/>
      <c r="J378" s="31"/>
      <c r="K378" s="35" t="s">
        <v>5269</v>
      </c>
    </row>
    <row r="379" spans="2:11" x14ac:dyDescent="0.25">
      <c r="B379" s="8" t="s">
        <v>640</v>
      </c>
      <c r="C379" s="57" t="s">
        <v>641</v>
      </c>
      <c r="D379" s="54" t="s">
        <v>642</v>
      </c>
      <c r="E379" s="6" t="s">
        <v>162</v>
      </c>
      <c r="F379" s="19">
        <v>9085</v>
      </c>
      <c r="G379" s="24">
        <v>27.48</v>
      </c>
      <c r="H379" s="24">
        <v>0.03</v>
      </c>
      <c r="I379" s="31"/>
      <c r="J379" s="31"/>
      <c r="K379" s="35"/>
    </row>
    <row r="380" spans="2:11" x14ac:dyDescent="0.25">
      <c r="B380" s="8" t="s">
        <v>4307</v>
      </c>
      <c r="C380" s="57" t="s">
        <v>4308</v>
      </c>
      <c r="D380" s="54" t="s">
        <v>4309</v>
      </c>
      <c r="E380" s="6" t="s">
        <v>86</v>
      </c>
      <c r="F380" s="19">
        <v>3371</v>
      </c>
      <c r="G380" s="24">
        <v>27.19</v>
      </c>
      <c r="H380" s="24">
        <v>0.03</v>
      </c>
      <c r="I380" s="31"/>
      <c r="J380" s="31"/>
      <c r="K380" s="35"/>
    </row>
    <row r="381" spans="2:11" x14ac:dyDescent="0.25">
      <c r="B381" s="8" t="s">
        <v>4310</v>
      </c>
      <c r="C381" s="57" t="s">
        <v>4311</v>
      </c>
      <c r="D381" s="54" t="s">
        <v>4312</v>
      </c>
      <c r="E381" s="6" t="s">
        <v>1124</v>
      </c>
      <c r="F381" s="19">
        <v>1933</v>
      </c>
      <c r="G381" s="24">
        <v>27.19</v>
      </c>
      <c r="H381" s="24">
        <v>0.03</v>
      </c>
      <c r="I381" s="31"/>
      <c r="J381" s="31"/>
      <c r="K381" s="35"/>
    </row>
    <row r="382" spans="2:11" x14ac:dyDescent="0.25">
      <c r="B382" s="8" t="s">
        <v>4313</v>
      </c>
      <c r="C382" s="57" t="s">
        <v>4314</v>
      </c>
      <c r="D382" s="54" t="s">
        <v>4315</v>
      </c>
      <c r="E382" s="6" t="s">
        <v>75</v>
      </c>
      <c r="F382" s="19">
        <v>2706</v>
      </c>
      <c r="G382" s="24">
        <v>27.04</v>
      </c>
      <c r="H382" s="24">
        <v>0.03</v>
      </c>
      <c r="I382" s="31"/>
      <c r="J382" s="31"/>
      <c r="K382" s="35"/>
    </row>
    <row r="383" spans="2:11" x14ac:dyDescent="0.25">
      <c r="B383" s="8" t="s">
        <v>2934</v>
      </c>
      <c r="C383" s="57" t="s">
        <v>1239</v>
      </c>
      <c r="D383" s="54" t="s">
        <v>2935</v>
      </c>
      <c r="E383" s="6" t="s">
        <v>112</v>
      </c>
      <c r="F383" s="19">
        <v>3028</v>
      </c>
      <c r="G383" s="24">
        <v>26.84</v>
      </c>
      <c r="H383" s="24">
        <v>0.03</v>
      </c>
      <c r="I383" s="31"/>
      <c r="J383" s="31"/>
      <c r="K383" s="35"/>
    </row>
    <row r="384" spans="2:11" x14ac:dyDescent="0.25">
      <c r="B384" s="8" t="s">
        <v>923</v>
      </c>
      <c r="C384" s="57" t="s">
        <v>924</v>
      </c>
      <c r="D384" s="54" t="s">
        <v>925</v>
      </c>
      <c r="E384" s="6" t="s">
        <v>75</v>
      </c>
      <c r="F384" s="19">
        <v>7790</v>
      </c>
      <c r="G384" s="24">
        <v>26.82</v>
      </c>
      <c r="H384" s="24">
        <v>0.03</v>
      </c>
      <c r="I384" s="31"/>
      <c r="J384" s="31"/>
      <c r="K384" s="35"/>
    </row>
    <row r="385" spans="2:11" x14ac:dyDescent="0.25">
      <c r="B385" s="8" t="s">
        <v>4316</v>
      </c>
      <c r="C385" s="57" t="s">
        <v>4317</v>
      </c>
      <c r="D385" s="54" t="s">
        <v>4318</v>
      </c>
      <c r="E385" s="6" t="s">
        <v>53</v>
      </c>
      <c r="F385" s="19">
        <v>7002</v>
      </c>
      <c r="G385" s="24">
        <v>26.62</v>
      </c>
      <c r="H385" s="24">
        <v>0.03</v>
      </c>
      <c r="I385" s="31"/>
      <c r="J385" s="31"/>
      <c r="K385" s="35"/>
    </row>
    <row r="386" spans="2:11" x14ac:dyDescent="0.25">
      <c r="B386" s="8" t="s">
        <v>4319</v>
      </c>
      <c r="C386" s="57" t="s">
        <v>4320</v>
      </c>
      <c r="D386" s="54" t="s">
        <v>4321</v>
      </c>
      <c r="E386" s="6" t="s">
        <v>108</v>
      </c>
      <c r="F386" s="19">
        <v>5913</v>
      </c>
      <c r="G386" s="24">
        <v>26.54</v>
      </c>
      <c r="H386" s="24">
        <v>0.03</v>
      </c>
      <c r="I386" s="31"/>
      <c r="J386" s="31"/>
      <c r="K386" s="35"/>
    </row>
    <row r="387" spans="2:11" x14ac:dyDescent="0.25">
      <c r="B387" s="8" t="s">
        <v>4322</v>
      </c>
      <c r="C387" s="57" t="s">
        <v>4323</v>
      </c>
      <c r="D387" s="54" t="s">
        <v>4324</v>
      </c>
      <c r="E387" s="6" t="s">
        <v>173</v>
      </c>
      <c r="F387" s="19">
        <v>3233</v>
      </c>
      <c r="G387" s="24">
        <v>26.52</v>
      </c>
      <c r="H387" s="24">
        <v>0.03</v>
      </c>
      <c r="I387" s="31"/>
      <c r="J387" s="31"/>
      <c r="K387" s="35"/>
    </row>
    <row r="388" spans="2:11" x14ac:dyDescent="0.25">
      <c r="B388" s="8" t="s">
        <v>2942</v>
      </c>
      <c r="C388" s="57" t="s">
        <v>2943</v>
      </c>
      <c r="D388" s="54" t="s">
        <v>2944</v>
      </c>
      <c r="E388" s="6" t="s">
        <v>104</v>
      </c>
      <c r="F388" s="19">
        <v>4888</v>
      </c>
      <c r="G388" s="24">
        <v>26.24</v>
      </c>
      <c r="H388" s="24">
        <v>0.03</v>
      </c>
      <c r="I388" s="31"/>
      <c r="J388" s="31"/>
      <c r="K388" s="35"/>
    </row>
    <row r="389" spans="2:11" x14ac:dyDescent="0.25">
      <c r="B389" s="8" t="s">
        <v>511</v>
      </c>
      <c r="C389" s="57" t="s">
        <v>512</v>
      </c>
      <c r="D389" s="54" t="s">
        <v>513</v>
      </c>
      <c r="E389" s="6" t="s">
        <v>86</v>
      </c>
      <c r="F389" s="19">
        <v>1686</v>
      </c>
      <c r="G389" s="24">
        <v>26.07</v>
      </c>
      <c r="H389" s="24">
        <v>0.03</v>
      </c>
      <c r="I389" s="31"/>
      <c r="J389" s="31"/>
      <c r="K389" s="35"/>
    </row>
    <row r="390" spans="2:11" x14ac:dyDescent="0.25">
      <c r="B390" s="8" t="s">
        <v>4325</v>
      </c>
      <c r="C390" s="57" t="s">
        <v>4326</v>
      </c>
      <c r="D390" s="54" t="s">
        <v>4327</v>
      </c>
      <c r="E390" s="6" t="s">
        <v>162</v>
      </c>
      <c r="F390" s="19">
        <v>19907</v>
      </c>
      <c r="G390" s="24">
        <v>25.91</v>
      </c>
      <c r="H390" s="24">
        <v>0.03</v>
      </c>
      <c r="I390" s="31"/>
      <c r="J390" s="31"/>
      <c r="K390" s="35"/>
    </row>
    <row r="391" spans="2:11" x14ac:dyDescent="0.25">
      <c r="B391" s="8" t="s">
        <v>4328</v>
      </c>
      <c r="C391" s="57" t="s">
        <v>4329</v>
      </c>
      <c r="D391" s="54" t="s">
        <v>4330</v>
      </c>
      <c r="E391" s="6" t="s">
        <v>57</v>
      </c>
      <c r="F391" s="19">
        <v>2126</v>
      </c>
      <c r="G391" s="24">
        <v>25.62</v>
      </c>
      <c r="H391" s="24">
        <v>0.03</v>
      </c>
      <c r="I391" s="31"/>
      <c r="J391" s="31"/>
      <c r="K391" s="35"/>
    </row>
    <row r="392" spans="2:11" x14ac:dyDescent="0.25">
      <c r="B392" s="8" t="s">
        <v>2012</v>
      </c>
      <c r="C392" s="57" t="s">
        <v>2013</v>
      </c>
      <c r="D392" s="54" t="s">
        <v>2014</v>
      </c>
      <c r="E392" s="6" t="s">
        <v>57</v>
      </c>
      <c r="F392" s="19">
        <v>6297</v>
      </c>
      <c r="G392" s="24">
        <v>25.45</v>
      </c>
      <c r="H392" s="24">
        <v>0.03</v>
      </c>
      <c r="I392" s="31"/>
      <c r="J392" s="31"/>
      <c r="K392" s="35"/>
    </row>
    <row r="393" spans="2:11" x14ac:dyDescent="0.25">
      <c r="B393" s="8" t="s">
        <v>4331</v>
      </c>
      <c r="C393" s="57" t="s">
        <v>4332</v>
      </c>
      <c r="D393" s="54" t="s">
        <v>4333</v>
      </c>
      <c r="E393" s="6" t="s">
        <v>108</v>
      </c>
      <c r="F393" s="19">
        <v>3574</v>
      </c>
      <c r="G393" s="24">
        <v>25.31</v>
      </c>
      <c r="H393" s="24">
        <v>0.03</v>
      </c>
      <c r="I393" s="31"/>
      <c r="J393" s="31"/>
      <c r="K393" s="35"/>
    </row>
    <row r="394" spans="2:11" x14ac:dyDescent="0.25">
      <c r="B394" s="8" t="s">
        <v>4334</v>
      </c>
      <c r="C394" s="57" t="s">
        <v>4335</v>
      </c>
      <c r="D394" s="54" t="s">
        <v>4336</v>
      </c>
      <c r="E394" s="6" t="s">
        <v>486</v>
      </c>
      <c r="F394" s="19">
        <v>540</v>
      </c>
      <c r="G394" s="24">
        <v>25.16</v>
      </c>
      <c r="H394" s="24">
        <v>0.03</v>
      </c>
      <c r="I394" s="31"/>
      <c r="J394" s="31"/>
      <c r="K394" s="35"/>
    </row>
    <row r="395" spans="2:11" x14ac:dyDescent="0.25">
      <c r="B395" s="8" t="s">
        <v>4337</v>
      </c>
      <c r="C395" s="57" t="s">
        <v>4338</v>
      </c>
      <c r="D395" s="54" t="s">
        <v>4339</v>
      </c>
      <c r="E395" s="6" t="s">
        <v>112</v>
      </c>
      <c r="F395" s="19">
        <v>10031</v>
      </c>
      <c r="G395" s="24">
        <v>24.95</v>
      </c>
      <c r="H395" s="24">
        <v>0.03</v>
      </c>
      <c r="I395" s="31"/>
      <c r="J395" s="31"/>
      <c r="K395" s="35"/>
    </row>
    <row r="396" spans="2:11" x14ac:dyDescent="0.25">
      <c r="B396" s="8" t="s">
        <v>4340</v>
      </c>
      <c r="C396" s="57" t="s">
        <v>4341</v>
      </c>
      <c r="D396" s="54" t="s">
        <v>4342</v>
      </c>
      <c r="E396" s="6" t="s">
        <v>1063</v>
      </c>
      <c r="F396" s="19">
        <v>1341</v>
      </c>
      <c r="G396" s="24">
        <v>24.45</v>
      </c>
      <c r="H396" s="24">
        <v>0.03</v>
      </c>
      <c r="I396" s="31"/>
      <c r="J396" s="31"/>
      <c r="K396" s="35"/>
    </row>
    <row r="397" spans="2:11" x14ac:dyDescent="0.25">
      <c r="B397" s="8" t="s">
        <v>4343</v>
      </c>
      <c r="C397" s="57" t="s">
        <v>4344</v>
      </c>
      <c r="D397" s="54" t="s">
        <v>4345</v>
      </c>
      <c r="E397" s="6" t="s">
        <v>116</v>
      </c>
      <c r="F397" s="19">
        <v>10378</v>
      </c>
      <c r="G397" s="24">
        <v>24.41</v>
      </c>
      <c r="H397" s="24">
        <v>0.03</v>
      </c>
      <c r="I397" s="31"/>
      <c r="J397" s="31"/>
      <c r="K397" s="35"/>
    </row>
    <row r="398" spans="2:11" x14ac:dyDescent="0.25">
      <c r="B398" s="8" t="s">
        <v>4346</v>
      </c>
      <c r="C398" s="57" t="s">
        <v>4347</v>
      </c>
      <c r="D398" s="54" t="s">
        <v>4348</v>
      </c>
      <c r="E398" s="6" t="s">
        <v>486</v>
      </c>
      <c r="F398" s="19">
        <v>5215</v>
      </c>
      <c r="G398" s="24">
        <v>24.3</v>
      </c>
      <c r="H398" s="24">
        <v>0.03</v>
      </c>
      <c r="I398" s="31"/>
      <c r="J398" s="31"/>
      <c r="K398" s="35"/>
    </row>
    <row r="399" spans="2:11" x14ac:dyDescent="0.25">
      <c r="B399" s="8" t="s">
        <v>2297</v>
      </c>
      <c r="C399" s="57" t="s">
        <v>2298</v>
      </c>
      <c r="D399" s="54" t="s">
        <v>2299</v>
      </c>
      <c r="E399" s="6" t="s">
        <v>116</v>
      </c>
      <c r="F399" s="19">
        <v>2978</v>
      </c>
      <c r="G399" s="24">
        <v>24.24</v>
      </c>
      <c r="H399" s="24">
        <v>0.03</v>
      </c>
      <c r="I399" s="31"/>
      <c r="J399" s="31"/>
      <c r="K399" s="35"/>
    </row>
    <row r="400" spans="2:11" x14ac:dyDescent="0.25">
      <c r="B400" s="8" t="s">
        <v>4349</v>
      </c>
      <c r="C400" s="57" t="s">
        <v>4350</v>
      </c>
      <c r="D400" s="54" t="s">
        <v>4351</v>
      </c>
      <c r="E400" s="6" t="s">
        <v>108</v>
      </c>
      <c r="F400" s="19">
        <v>7450</v>
      </c>
      <c r="G400" s="24">
        <v>24.22</v>
      </c>
      <c r="H400" s="24">
        <v>0.03</v>
      </c>
      <c r="I400" s="31"/>
      <c r="J400" s="31"/>
      <c r="K400" s="35"/>
    </row>
    <row r="401" spans="2:11" x14ac:dyDescent="0.25">
      <c r="B401" s="8" t="s">
        <v>4355</v>
      </c>
      <c r="C401" s="57" t="s">
        <v>4356</v>
      </c>
      <c r="D401" s="54" t="s">
        <v>4357</v>
      </c>
      <c r="E401" s="6" t="s">
        <v>86</v>
      </c>
      <c r="F401" s="19">
        <v>16539</v>
      </c>
      <c r="G401" s="24">
        <v>24.04</v>
      </c>
      <c r="H401" s="24">
        <v>0.03</v>
      </c>
      <c r="I401" s="31"/>
      <c r="J401" s="31"/>
      <c r="K401" s="35"/>
    </row>
    <row r="402" spans="2:11" x14ac:dyDescent="0.25">
      <c r="B402" s="8" t="s">
        <v>4352</v>
      </c>
      <c r="C402" s="57" t="s">
        <v>4353</v>
      </c>
      <c r="D402" s="54" t="s">
        <v>4354</v>
      </c>
      <c r="E402" s="6" t="s">
        <v>116</v>
      </c>
      <c r="F402" s="19">
        <v>3208</v>
      </c>
      <c r="G402" s="24">
        <v>24.03</v>
      </c>
      <c r="H402" s="24">
        <v>0.03</v>
      </c>
      <c r="I402" s="31"/>
      <c r="J402" s="31"/>
      <c r="K402" s="35"/>
    </row>
    <row r="403" spans="2:11" x14ac:dyDescent="0.25">
      <c r="B403" s="8" t="s">
        <v>4358</v>
      </c>
      <c r="C403" s="57" t="s">
        <v>4359</v>
      </c>
      <c r="D403" s="54" t="s">
        <v>4360</v>
      </c>
      <c r="E403" s="6" t="s">
        <v>143</v>
      </c>
      <c r="F403" s="19">
        <v>4359</v>
      </c>
      <c r="G403" s="24">
        <v>23.97</v>
      </c>
      <c r="H403" s="24">
        <v>0.03</v>
      </c>
      <c r="I403" s="31"/>
      <c r="J403" s="31"/>
      <c r="K403" s="35"/>
    </row>
    <row r="404" spans="2:11" x14ac:dyDescent="0.25">
      <c r="B404" s="8" t="s">
        <v>4110</v>
      </c>
      <c r="C404" s="57" t="s">
        <v>1494</v>
      </c>
      <c r="D404" s="54" t="s">
        <v>4111</v>
      </c>
      <c r="E404" s="6" t="s">
        <v>43</v>
      </c>
      <c r="F404" s="19">
        <v>23760</v>
      </c>
      <c r="G404" s="24">
        <v>23.85</v>
      </c>
      <c r="H404" s="24">
        <v>0.03</v>
      </c>
      <c r="I404" s="31"/>
      <c r="J404" s="31"/>
      <c r="K404" s="35"/>
    </row>
    <row r="405" spans="2:11" x14ac:dyDescent="0.25">
      <c r="B405" s="8" t="s">
        <v>4361</v>
      </c>
      <c r="C405" s="57" t="s">
        <v>4362</v>
      </c>
      <c r="D405" s="54" t="s">
        <v>4363</v>
      </c>
      <c r="E405" s="6" t="s">
        <v>540</v>
      </c>
      <c r="F405" s="19">
        <v>5826</v>
      </c>
      <c r="G405" s="24">
        <v>23.79</v>
      </c>
      <c r="H405" s="24">
        <v>0.03</v>
      </c>
      <c r="I405" s="31"/>
      <c r="J405" s="31"/>
      <c r="K405" s="35"/>
    </row>
    <row r="406" spans="2:11" x14ac:dyDescent="0.25">
      <c r="B406" s="8" t="s">
        <v>4364</v>
      </c>
      <c r="C406" s="57" t="s">
        <v>4365</v>
      </c>
      <c r="D406" s="54" t="s">
        <v>4366</v>
      </c>
      <c r="E406" s="6" t="s">
        <v>53</v>
      </c>
      <c r="F406" s="19">
        <v>2683</v>
      </c>
      <c r="G406" s="24">
        <v>23.64</v>
      </c>
      <c r="H406" s="24">
        <v>0.03</v>
      </c>
      <c r="I406" s="31"/>
      <c r="J406" s="31"/>
      <c r="K406" s="35"/>
    </row>
    <row r="407" spans="2:11" x14ac:dyDescent="0.25">
      <c r="B407" s="8" t="s">
        <v>4367</v>
      </c>
      <c r="C407" s="57" t="s">
        <v>4368</v>
      </c>
      <c r="D407" s="54" t="s">
        <v>4369</v>
      </c>
      <c r="E407" s="6" t="s">
        <v>124</v>
      </c>
      <c r="F407" s="19">
        <v>262</v>
      </c>
      <c r="G407" s="24">
        <v>23.64</v>
      </c>
      <c r="H407" s="24">
        <v>0.03</v>
      </c>
      <c r="I407" s="31"/>
      <c r="J407" s="31"/>
      <c r="K407" s="35"/>
    </row>
    <row r="408" spans="2:11" x14ac:dyDescent="0.25">
      <c r="B408" s="8" t="s">
        <v>4112</v>
      </c>
      <c r="C408" s="57" t="s">
        <v>4113</v>
      </c>
      <c r="D408" s="54" t="s">
        <v>4114</v>
      </c>
      <c r="E408" s="6" t="s">
        <v>247</v>
      </c>
      <c r="F408" s="19">
        <v>30318</v>
      </c>
      <c r="G408" s="24">
        <v>23.61</v>
      </c>
      <c r="H408" s="24">
        <v>0.03</v>
      </c>
      <c r="I408" s="31"/>
      <c r="J408" s="31"/>
      <c r="K408" s="35"/>
    </row>
    <row r="409" spans="2:11" x14ac:dyDescent="0.25">
      <c r="B409" s="8" t="s">
        <v>4370</v>
      </c>
      <c r="C409" s="57" t="s">
        <v>4371</v>
      </c>
      <c r="D409" s="54" t="s">
        <v>4372</v>
      </c>
      <c r="E409" s="6" t="s">
        <v>112</v>
      </c>
      <c r="F409" s="19">
        <v>17371</v>
      </c>
      <c r="G409" s="24">
        <v>23.56</v>
      </c>
      <c r="H409" s="24">
        <v>0.03</v>
      </c>
      <c r="I409" s="31"/>
      <c r="J409" s="31"/>
      <c r="K409" s="35"/>
    </row>
    <row r="410" spans="2:11" x14ac:dyDescent="0.25">
      <c r="B410" s="8" t="s">
        <v>957</v>
      </c>
      <c r="C410" s="57" t="s">
        <v>958</v>
      </c>
      <c r="D410" s="54" t="s">
        <v>959</v>
      </c>
      <c r="E410" s="6" t="s">
        <v>112</v>
      </c>
      <c r="F410" s="19">
        <v>1412</v>
      </c>
      <c r="G410" s="24">
        <v>23.33</v>
      </c>
      <c r="H410" s="24">
        <v>0.03</v>
      </c>
      <c r="I410" s="31"/>
      <c r="J410" s="31"/>
      <c r="K410" s="35"/>
    </row>
    <row r="411" spans="2:11" x14ac:dyDescent="0.25">
      <c r="B411" s="8" t="s">
        <v>4373</v>
      </c>
      <c r="C411" s="57" t="s">
        <v>4374</v>
      </c>
      <c r="D411" s="54" t="s">
        <v>4375</v>
      </c>
      <c r="E411" s="6" t="s">
        <v>581</v>
      </c>
      <c r="F411" s="19">
        <v>4188</v>
      </c>
      <c r="G411" s="24">
        <v>23.27</v>
      </c>
      <c r="H411" s="24">
        <v>0.03</v>
      </c>
      <c r="I411" s="31"/>
      <c r="J411" s="31"/>
      <c r="K411" s="35"/>
    </row>
    <row r="412" spans="2:11" x14ac:dyDescent="0.25">
      <c r="B412" s="8" t="s">
        <v>4115</v>
      </c>
      <c r="C412" s="57" t="s">
        <v>4116</v>
      </c>
      <c r="D412" s="54" t="s">
        <v>4117</v>
      </c>
      <c r="E412" s="6" t="s">
        <v>486</v>
      </c>
      <c r="F412" s="19">
        <v>2640</v>
      </c>
      <c r="G412" s="24">
        <v>23.14</v>
      </c>
      <c r="H412" s="24">
        <v>0.03</v>
      </c>
      <c r="I412" s="31"/>
      <c r="J412" s="31"/>
      <c r="K412" s="35"/>
    </row>
    <row r="413" spans="2:11" x14ac:dyDescent="0.25">
      <c r="B413" s="8" t="s">
        <v>960</v>
      </c>
      <c r="C413" s="57" t="s">
        <v>961</v>
      </c>
      <c r="D413" s="54" t="s">
        <v>962</v>
      </c>
      <c r="E413" s="6" t="s">
        <v>166</v>
      </c>
      <c r="F413" s="19">
        <v>4354</v>
      </c>
      <c r="G413" s="24">
        <v>23.13</v>
      </c>
      <c r="H413" s="24">
        <v>0.03</v>
      </c>
      <c r="I413" s="31"/>
      <c r="J413" s="31"/>
      <c r="K413" s="35"/>
    </row>
    <row r="414" spans="2:11" x14ac:dyDescent="0.25">
      <c r="B414" s="8" t="s">
        <v>4376</v>
      </c>
      <c r="C414" s="57" t="s">
        <v>4377</v>
      </c>
      <c r="D414" s="54" t="s">
        <v>4378</v>
      </c>
      <c r="E414" s="6" t="s">
        <v>143</v>
      </c>
      <c r="F414" s="19">
        <v>5146</v>
      </c>
      <c r="G414" s="24">
        <v>23</v>
      </c>
      <c r="H414" s="24">
        <v>0.03</v>
      </c>
      <c r="I414" s="31"/>
      <c r="J414" s="31"/>
      <c r="K414" s="35"/>
    </row>
    <row r="415" spans="2:11" x14ac:dyDescent="0.25">
      <c r="B415" s="8" t="s">
        <v>4379</v>
      </c>
      <c r="C415" s="57" t="s">
        <v>4380</v>
      </c>
      <c r="D415" s="54" t="s">
        <v>4381</v>
      </c>
      <c r="E415" s="6" t="s">
        <v>135</v>
      </c>
      <c r="F415" s="19">
        <v>698</v>
      </c>
      <c r="G415" s="24">
        <v>22.97</v>
      </c>
      <c r="H415" s="24">
        <v>0.03</v>
      </c>
      <c r="I415" s="31"/>
      <c r="J415" s="31"/>
      <c r="K415" s="35"/>
    </row>
    <row r="416" spans="2:11" x14ac:dyDescent="0.25">
      <c r="B416" s="8" t="s">
        <v>2913</v>
      </c>
      <c r="C416" s="57" t="s">
        <v>2914</v>
      </c>
      <c r="D416" s="54" t="s">
        <v>2915</v>
      </c>
      <c r="E416" s="6" t="s">
        <v>57</v>
      </c>
      <c r="F416" s="19">
        <v>11610</v>
      </c>
      <c r="G416" s="24">
        <v>22.85</v>
      </c>
      <c r="H416" s="24">
        <v>0.03</v>
      </c>
      <c r="I416" s="31"/>
      <c r="J416" s="31"/>
      <c r="K416" s="35"/>
    </row>
    <row r="417" spans="2:11" x14ac:dyDescent="0.25">
      <c r="B417" s="8" t="s">
        <v>4382</v>
      </c>
      <c r="C417" s="57" t="s">
        <v>4383</v>
      </c>
      <c r="D417" s="54" t="s">
        <v>4384</v>
      </c>
      <c r="E417" s="6" t="s">
        <v>218</v>
      </c>
      <c r="F417" s="19">
        <v>3076</v>
      </c>
      <c r="G417" s="24">
        <v>22.62</v>
      </c>
      <c r="H417" s="24">
        <v>0.03</v>
      </c>
      <c r="I417" s="31"/>
      <c r="J417" s="31"/>
      <c r="K417" s="35"/>
    </row>
    <row r="418" spans="2:11" x14ac:dyDescent="0.25">
      <c r="B418" s="8" t="s">
        <v>4385</v>
      </c>
      <c r="C418" s="57" t="s">
        <v>4386</v>
      </c>
      <c r="D418" s="54" t="s">
        <v>4387</v>
      </c>
      <c r="E418" s="6" t="s">
        <v>57</v>
      </c>
      <c r="F418" s="19">
        <v>13813</v>
      </c>
      <c r="G418" s="24">
        <v>22.23</v>
      </c>
      <c r="H418" s="24">
        <v>0.03</v>
      </c>
      <c r="I418" s="31"/>
      <c r="J418" s="31"/>
      <c r="K418" s="35"/>
    </row>
    <row r="419" spans="2:11" x14ac:dyDescent="0.25">
      <c r="B419" s="8" t="s">
        <v>2018</v>
      </c>
      <c r="C419" s="57" t="s">
        <v>2019</v>
      </c>
      <c r="D419" s="54" t="s">
        <v>2020</v>
      </c>
      <c r="E419" s="6" t="s">
        <v>540</v>
      </c>
      <c r="F419" s="19">
        <v>4866</v>
      </c>
      <c r="G419" s="24">
        <v>21.78</v>
      </c>
      <c r="H419" s="24">
        <v>0.03</v>
      </c>
      <c r="I419" s="31"/>
      <c r="J419" s="31"/>
      <c r="K419" s="35"/>
    </row>
    <row r="420" spans="2:11" x14ac:dyDescent="0.25">
      <c r="B420" s="8" t="s">
        <v>4388</v>
      </c>
      <c r="C420" s="57" t="s">
        <v>4389</v>
      </c>
      <c r="D420" s="54" t="s">
        <v>4390</v>
      </c>
      <c r="E420" s="6" t="s">
        <v>64</v>
      </c>
      <c r="F420" s="19">
        <v>1733</v>
      </c>
      <c r="G420" s="24">
        <v>21.67</v>
      </c>
      <c r="H420" s="24">
        <v>0.03</v>
      </c>
      <c r="I420" s="31"/>
      <c r="J420" s="31"/>
      <c r="K420" s="35"/>
    </row>
    <row r="421" spans="2:11" x14ac:dyDescent="0.25">
      <c r="B421" s="8" t="s">
        <v>4391</v>
      </c>
      <c r="C421" s="57" t="s">
        <v>873</v>
      </c>
      <c r="D421" s="54" t="s">
        <v>4392</v>
      </c>
      <c r="E421" s="6" t="s">
        <v>86</v>
      </c>
      <c r="F421" s="19">
        <v>4474</v>
      </c>
      <c r="G421" s="24">
        <v>21.53</v>
      </c>
      <c r="H421" s="24">
        <v>0.03</v>
      </c>
      <c r="I421" s="31"/>
      <c r="J421" s="31"/>
      <c r="K421" s="35"/>
    </row>
    <row r="422" spans="2:11" x14ac:dyDescent="0.25">
      <c r="B422" s="8" t="s">
        <v>4393</v>
      </c>
      <c r="C422" s="57" t="s">
        <v>4394</v>
      </c>
      <c r="D422" s="54" t="s">
        <v>4395</v>
      </c>
      <c r="E422" s="6" t="s">
        <v>64</v>
      </c>
      <c r="F422" s="19">
        <v>52221</v>
      </c>
      <c r="G422" s="24">
        <v>21.52</v>
      </c>
      <c r="H422" s="24">
        <v>0.03</v>
      </c>
      <c r="I422" s="31"/>
      <c r="J422" s="31"/>
      <c r="K422" s="35"/>
    </row>
    <row r="423" spans="2:11" x14ac:dyDescent="0.25">
      <c r="B423" s="8" t="s">
        <v>4396</v>
      </c>
      <c r="C423" s="57" t="s">
        <v>4397</v>
      </c>
      <c r="D423" s="54" t="s">
        <v>4398</v>
      </c>
      <c r="E423" s="6" t="s">
        <v>124</v>
      </c>
      <c r="F423" s="19">
        <v>2367</v>
      </c>
      <c r="G423" s="24">
        <v>21.47</v>
      </c>
      <c r="H423" s="24">
        <v>0.03</v>
      </c>
      <c r="I423" s="31"/>
      <c r="J423" s="31"/>
      <c r="K423" s="35"/>
    </row>
    <row r="424" spans="2:11" x14ac:dyDescent="0.25">
      <c r="B424" s="8" t="s">
        <v>2006</v>
      </c>
      <c r="C424" s="57" t="s">
        <v>2007</v>
      </c>
      <c r="D424" s="54" t="s">
        <v>2008</v>
      </c>
      <c r="E424" s="6" t="s">
        <v>116</v>
      </c>
      <c r="F424" s="19">
        <v>11931</v>
      </c>
      <c r="G424" s="24">
        <v>21.32</v>
      </c>
      <c r="H424" s="24">
        <v>0.03</v>
      </c>
      <c r="I424" s="31"/>
      <c r="J424" s="31"/>
      <c r="K424" s="35"/>
    </row>
    <row r="425" spans="2:11" x14ac:dyDescent="0.25">
      <c r="B425" s="8" t="s">
        <v>4399</v>
      </c>
      <c r="C425" s="57" t="s">
        <v>4400</v>
      </c>
      <c r="D425" s="54" t="s">
        <v>4401</v>
      </c>
      <c r="E425" s="6" t="s">
        <v>166</v>
      </c>
      <c r="F425" s="19">
        <v>1101</v>
      </c>
      <c r="G425" s="24">
        <v>21.26</v>
      </c>
      <c r="H425" s="24">
        <v>0.02</v>
      </c>
      <c r="I425" s="31"/>
      <c r="J425" s="31"/>
      <c r="K425" s="35"/>
    </row>
    <row r="426" spans="2:11" x14ac:dyDescent="0.25">
      <c r="B426" s="8" t="s">
        <v>4402</v>
      </c>
      <c r="C426" s="57" t="s">
        <v>4403</v>
      </c>
      <c r="D426" s="54" t="s">
        <v>4404</v>
      </c>
      <c r="E426" s="6" t="s">
        <v>247</v>
      </c>
      <c r="F426" s="19">
        <v>12183</v>
      </c>
      <c r="G426" s="24">
        <v>20.95</v>
      </c>
      <c r="H426" s="24">
        <v>0.02</v>
      </c>
      <c r="I426" s="31"/>
      <c r="J426" s="31"/>
      <c r="K426" s="35"/>
    </row>
    <row r="427" spans="2:11" x14ac:dyDescent="0.25">
      <c r="B427" s="8" t="s">
        <v>1020</v>
      </c>
      <c r="C427" s="57" t="s">
        <v>1021</v>
      </c>
      <c r="D427" s="54" t="s">
        <v>1022</v>
      </c>
      <c r="E427" s="6" t="s">
        <v>166</v>
      </c>
      <c r="F427" s="19">
        <v>2068</v>
      </c>
      <c r="G427" s="24">
        <v>20.64</v>
      </c>
      <c r="H427" s="24">
        <v>0.02</v>
      </c>
      <c r="I427" s="31"/>
      <c r="J427" s="31"/>
      <c r="K427" s="35"/>
    </row>
    <row r="428" spans="2:11" x14ac:dyDescent="0.25">
      <c r="B428" s="8" t="s">
        <v>4405</v>
      </c>
      <c r="C428" s="57" t="s">
        <v>4406</v>
      </c>
      <c r="D428" s="54" t="s">
        <v>4407</v>
      </c>
      <c r="E428" s="6" t="s">
        <v>75</v>
      </c>
      <c r="F428" s="19">
        <v>2574</v>
      </c>
      <c r="G428" s="24">
        <v>20.61</v>
      </c>
      <c r="H428" s="24">
        <v>0.02</v>
      </c>
      <c r="I428" s="31"/>
      <c r="J428" s="31"/>
      <c r="K428" s="35"/>
    </row>
    <row r="429" spans="2:11" x14ac:dyDescent="0.25">
      <c r="B429" s="8" t="s">
        <v>1091</v>
      </c>
      <c r="C429" s="57" t="s">
        <v>1092</v>
      </c>
      <c r="D429" s="54" t="s">
        <v>1093</v>
      </c>
      <c r="E429" s="6" t="s">
        <v>210</v>
      </c>
      <c r="F429" s="19">
        <v>48835</v>
      </c>
      <c r="G429" s="24">
        <v>20.45</v>
      </c>
      <c r="H429" s="24">
        <v>0.02</v>
      </c>
      <c r="I429" s="31"/>
      <c r="J429" s="31"/>
      <c r="K429" s="35"/>
    </row>
    <row r="430" spans="2:11" x14ac:dyDescent="0.25">
      <c r="B430" s="8" t="s">
        <v>4408</v>
      </c>
      <c r="C430" s="57" t="s">
        <v>4409</v>
      </c>
      <c r="D430" s="54" t="s">
        <v>4410</v>
      </c>
      <c r="E430" s="6" t="s">
        <v>397</v>
      </c>
      <c r="F430" s="19">
        <v>1677</v>
      </c>
      <c r="G430" s="24">
        <v>20.39</v>
      </c>
      <c r="H430" s="24">
        <v>0.02</v>
      </c>
      <c r="I430" s="31"/>
      <c r="J430" s="31"/>
      <c r="K430" s="35"/>
    </row>
    <row r="431" spans="2:11" x14ac:dyDescent="0.25">
      <c r="B431" s="8" t="s">
        <v>4411</v>
      </c>
      <c r="C431" s="57" t="s">
        <v>1838</v>
      </c>
      <c r="D431" s="54" t="s">
        <v>4412</v>
      </c>
      <c r="E431" s="6" t="s">
        <v>43</v>
      </c>
      <c r="F431" s="19">
        <v>18901</v>
      </c>
      <c r="G431" s="24">
        <v>20.22</v>
      </c>
      <c r="H431" s="24">
        <v>0.02</v>
      </c>
      <c r="I431" s="31"/>
      <c r="J431" s="31"/>
      <c r="K431" s="35"/>
    </row>
    <row r="432" spans="2:11" x14ac:dyDescent="0.25">
      <c r="B432" s="8" t="s">
        <v>4413</v>
      </c>
      <c r="C432" s="57" t="s">
        <v>4414</v>
      </c>
      <c r="D432" s="54" t="s">
        <v>4415</v>
      </c>
      <c r="E432" s="6" t="s">
        <v>218</v>
      </c>
      <c r="F432" s="19">
        <v>1763</v>
      </c>
      <c r="G432" s="24">
        <v>20.12</v>
      </c>
      <c r="H432" s="24">
        <v>0.02</v>
      </c>
      <c r="I432" s="31"/>
      <c r="J432" s="31"/>
      <c r="K432" s="35"/>
    </row>
    <row r="433" spans="2:11" x14ac:dyDescent="0.25">
      <c r="B433" s="8" t="s">
        <v>4419</v>
      </c>
      <c r="C433" s="57" t="s">
        <v>4420</v>
      </c>
      <c r="D433" s="54" t="s">
        <v>4421</v>
      </c>
      <c r="E433" s="6" t="s">
        <v>120</v>
      </c>
      <c r="F433" s="19">
        <v>13468</v>
      </c>
      <c r="G433" s="24">
        <v>20.04</v>
      </c>
      <c r="H433" s="24">
        <v>0.02</v>
      </c>
      <c r="I433" s="31"/>
      <c r="J433" s="31"/>
      <c r="K433" s="35"/>
    </row>
    <row r="434" spans="2:11" x14ac:dyDescent="0.25">
      <c r="B434" s="8" t="s">
        <v>4416</v>
      </c>
      <c r="C434" s="57" t="s">
        <v>4417</v>
      </c>
      <c r="D434" s="54" t="s">
        <v>4418</v>
      </c>
      <c r="E434" s="6" t="s">
        <v>108</v>
      </c>
      <c r="F434" s="19">
        <v>482</v>
      </c>
      <c r="G434" s="24">
        <v>20.04</v>
      </c>
      <c r="H434" s="24">
        <v>0.02</v>
      </c>
      <c r="I434" s="31"/>
      <c r="J434" s="31"/>
      <c r="K434" s="35"/>
    </row>
    <row r="435" spans="2:11" x14ac:dyDescent="0.25">
      <c r="B435" s="8" t="s">
        <v>1017</v>
      </c>
      <c r="C435" s="57" t="s">
        <v>1018</v>
      </c>
      <c r="D435" s="54" t="s">
        <v>1019</v>
      </c>
      <c r="E435" s="6" t="s">
        <v>124</v>
      </c>
      <c r="F435" s="19">
        <v>1403</v>
      </c>
      <c r="G435" s="24">
        <v>19.89</v>
      </c>
      <c r="H435" s="24">
        <v>0.02</v>
      </c>
      <c r="I435" s="31"/>
      <c r="J435" s="31"/>
      <c r="K435" s="35"/>
    </row>
    <row r="436" spans="2:11" x14ac:dyDescent="0.25">
      <c r="B436" s="8" t="s">
        <v>4422</v>
      </c>
      <c r="C436" s="57" t="s">
        <v>2200</v>
      </c>
      <c r="D436" s="54" t="s">
        <v>4423</v>
      </c>
      <c r="E436" s="6" t="s">
        <v>143</v>
      </c>
      <c r="F436" s="19">
        <v>3403</v>
      </c>
      <c r="G436" s="24">
        <v>19.78</v>
      </c>
      <c r="H436" s="24">
        <v>0.02</v>
      </c>
      <c r="I436" s="31"/>
      <c r="J436" s="31"/>
      <c r="K436" s="35"/>
    </row>
    <row r="437" spans="2:11" x14ac:dyDescent="0.25">
      <c r="B437" s="8" t="s">
        <v>4118</v>
      </c>
      <c r="C437" s="57" t="s">
        <v>2030</v>
      </c>
      <c r="D437" s="54" t="s">
        <v>4119</v>
      </c>
      <c r="E437" s="6" t="s">
        <v>397</v>
      </c>
      <c r="F437" s="19">
        <v>1878</v>
      </c>
      <c r="G437" s="24">
        <v>19.75</v>
      </c>
      <c r="H437" s="24">
        <v>0.02</v>
      </c>
      <c r="I437" s="31"/>
      <c r="J437" s="31"/>
      <c r="K437" s="35"/>
    </row>
    <row r="438" spans="2:11" x14ac:dyDescent="0.25">
      <c r="B438" s="8" t="s">
        <v>505</v>
      </c>
      <c r="C438" s="57" t="s">
        <v>506</v>
      </c>
      <c r="D438" s="54" t="s">
        <v>507</v>
      </c>
      <c r="E438" s="6" t="s">
        <v>90</v>
      </c>
      <c r="F438" s="19">
        <v>26130</v>
      </c>
      <c r="G438" s="24">
        <v>19.43</v>
      </c>
      <c r="H438" s="24">
        <v>0.02</v>
      </c>
      <c r="I438" s="31"/>
      <c r="J438" s="31"/>
      <c r="K438" s="35"/>
    </row>
    <row r="439" spans="2:11" x14ac:dyDescent="0.25">
      <c r="B439" s="8" t="s">
        <v>4424</v>
      </c>
      <c r="C439" s="57" t="s">
        <v>4425</v>
      </c>
      <c r="D439" s="54" t="s">
        <v>4426</v>
      </c>
      <c r="E439" s="6" t="s">
        <v>116</v>
      </c>
      <c r="F439" s="19">
        <v>1379</v>
      </c>
      <c r="G439" s="24">
        <v>19.350000000000001</v>
      </c>
      <c r="H439" s="24">
        <v>0.02</v>
      </c>
      <c r="I439" s="31"/>
      <c r="J439" s="31"/>
      <c r="K439" s="35"/>
    </row>
    <row r="440" spans="2:11" x14ac:dyDescent="0.25">
      <c r="B440" s="8" t="s">
        <v>904</v>
      </c>
      <c r="C440" s="57" t="s">
        <v>905</v>
      </c>
      <c r="D440" s="54" t="s">
        <v>906</v>
      </c>
      <c r="E440" s="6" t="s">
        <v>907</v>
      </c>
      <c r="F440" s="19">
        <v>764</v>
      </c>
      <c r="G440" s="24">
        <v>19.18</v>
      </c>
      <c r="H440" s="24">
        <v>0.02</v>
      </c>
      <c r="I440" s="31"/>
      <c r="J440" s="31"/>
      <c r="K440" s="35"/>
    </row>
    <row r="441" spans="2:11" x14ac:dyDescent="0.25">
      <c r="B441" s="8" t="s">
        <v>4427</v>
      </c>
      <c r="C441" s="57" t="s">
        <v>4428</v>
      </c>
      <c r="D441" s="54" t="s">
        <v>4429</v>
      </c>
      <c r="E441" s="6" t="s">
        <v>131</v>
      </c>
      <c r="F441" s="19">
        <v>2669</v>
      </c>
      <c r="G441" s="24">
        <v>19.14</v>
      </c>
      <c r="H441" s="24">
        <v>0.02</v>
      </c>
      <c r="I441" s="31"/>
      <c r="J441" s="31"/>
      <c r="K441" s="35"/>
    </row>
    <row r="442" spans="2:11" x14ac:dyDescent="0.25">
      <c r="B442" s="8" t="s">
        <v>4430</v>
      </c>
      <c r="C442" s="57" t="s">
        <v>4431</v>
      </c>
      <c r="D442" s="54" t="s">
        <v>4432</v>
      </c>
      <c r="E442" s="6" t="s">
        <v>210</v>
      </c>
      <c r="F442" s="19">
        <v>3896</v>
      </c>
      <c r="G442" s="24">
        <v>19.07</v>
      </c>
      <c r="H442" s="24">
        <v>0.02</v>
      </c>
      <c r="I442" s="31"/>
      <c r="J442" s="31"/>
      <c r="K442" s="35"/>
    </row>
    <row r="443" spans="2:11" x14ac:dyDescent="0.25">
      <c r="B443" s="8" t="s">
        <v>4433</v>
      </c>
      <c r="C443" s="57" t="s">
        <v>4434</v>
      </c>
      <c r="D443" s="54" t="s">
        <v>4435</v>
      </c>
      <c r="E443" s="6" t="s">
        <v>120</v>
      </c>
      <c r="F443" s="19">
        <v>4345</v>
      </c>
      <c r="G443" s="24">
        <v>18.989999999999998</v>
      </c>
      <c r="H443" s="24">
        <v>0.02</v>
      </c>
      <c r="I443" s="31"/>
      <c r="J443" s="31"/>
      <c r="K443" s="35"/>
    </row>
    <row r="444" spans="2:11" x14ac:dyDescent="0.25">
      <c r="B444" s="8" t="s">
        <v>4436</v>
      </c>
      <c r="C444" s="57" t="s">
        <v>4437</v>
      </c>
      <c r="D444" s="54" t="s">
        <v>4438</v>
      </c>
      <c r="E444" s="6" t="s">
        <v>1063</v>
      </c>
      <c r="F444" s="19">
        <v>3508</v>
      </c>
      <c r="G444" s="24">
        <v>18.920000000000002</v>
      </c>
      <c r="H444" s="24">
        <v>0.02</v>
      </c>
      <c r="I444" s="31"/>
      <c r="J444" s="31"/>
      <c r="K444" s="35"/>
    </row>
    <row r="445" spans="2:11" x14ac:dyDescent="0.25">
      <c r="B445" s="8" t="s">
        <v>2424</v>
      </c>
      <c r="C445" s="57" t="s">
        <v>2425</v>
      </c>
      <c r="D445" s="54" t="s">
        <v>2426</v>
      </c>
      <c r="E445" s="6" t="s">
        <v>143</v>
      </c>
      <c r="F445" s="19">
        <v>986</v>
      </c>
      <c r="G445" s="24">
        <v>18.89</v>
      </c>
      <c r="H445" s="24">
        <v>0.02</v>
      </c>
      <c r="I445" s="31"/>
      <c r="J445" s="31"/>
      <c r="K445" s="35"/>
    </row>
    <row r="446" spans="2:11" x14ac:dyDescent="0.25">
      <c r="B446" s="8" t="s">
        <v>4439</v>
      </c>
      <c r="C446" s="57" t="s">
        <v>4440</v>
      </c>
      <c r="D446" s="54" t="s">
        <v>4441</v>
      </c>
      <c r="E446" s="6" t="s">
        <v>104</v>
      </c>
      <c r="F446" s="19">
        <v>3731</v>
      </c>
      <c r="G446" s="24">
        <v>18.82</v>
      </c>
      <c r="H446" s="24">
        <v>0.02</v>
      </c>
      <c r="I446" s="31"/>
      <c r="J446" s="31"/>
      <c r="K446" s="35"/>
    </row>
    <row r="447" spans="2:11" x14ac:dyDescent="0.25">
      <c r="B447" s="8" t="s">
        <v>2965</v>
      </c>
      <c r="C447" s="57" t="s">
        <v>2966</v>
      </c>
      <c r="D447" s="54" t="s">
        <v>2967</v>
      </c>
      <c r="E447" s="6" t="s">
        <v>116</v>
      </c>
      <c r="F447" s="19">
        <v>3567</v>
      </c>
      <c r="G447" s="24">
        <v>18.82</v>
      </c>
      <c r="H447" s="24">
        <v>0.02</v>
      </c>
      <c r="I447" s="31"/>
      <c r="J447" s="31"/>
      <c r="K447" s="35"/>
    </row>
    <row r="448" spans="2:11" x14ac:dyDescent="0.25">
      <c r="B448" s="8" t="s">
        <v>4442</v>
      </c>
      <c r="C448" s="57" t="s">
        <v>4443</v>
      </c>
      <c r="D448" s="54" t="s">
        <v>4444</v>
      </c>
      <c r="E448" s="6" t="s">
        <v>82</v>
      </c>
      <c r="F448" s="19">
        <v>2042</v>
      </c>
      <c r="G448" s="24">
        <v>18.71</v>
      </c>
      <c r="H448" s="24">
        <v>0.02</v>
      </c>
      <c r="I448" s="31"/>
      <c r="J448" s="31"/>
      <c r="K448" s="35"/>
    </row>
    <row r="449" spans="2:11" x14ac:dyDescent="0.25">
      <c r="B449" s="8" t="s">
        <v>4445</v>
      </c>
      <c r="C449" s="57" t="s">
        <v>4446</v>
      </c>
      <c r="D449" s="54" t="s">
        <v>4447</v>
      </c>
      <c r="E449" s="6" t="s">
        <v>139</v>
      </c>
      <c r="F449" s="19">
        <v>1661</v>
      </c>
      <c r="G449" s="24">
        <v>18.489999999999998</v>
      </c>
      <c r="H449" s="24">
        <v>0.02</v>
      </c>
      <c r="I449" s="31"/>
      <c r="J449" s="31"/>
      <c r="K449" s="35"/>
    </row>
    <row r="450" spans="2:11" x14ac:dyDescent="0.25">
      <c r="B450" s="8" t="s">
        <v>4448</v>
      </c>
      <c r="C450" s="57" t="s">
        <v>4449</v>
      </c>
      <c r="D450" s="54" t="s">
        <v>4450</v>
      </c>
      <c r="E450" s="6" t="s">
        <v>116</v>
      </c>
      <c r="F450" s="19">
        <v>1071</v>
      </c>
      <c r="G450" s="24">
        <v>18.100000000000001</v>
      </c>
      <c r="H450" s="24">
        <v>0.02</v>
      </c>
      <c r="I450" s="31"/>
      <c r="J450" s="31"/>
      <c r="K450" s="35"/>
    </row>
    <row r="451" spans="2:11" x14ac:dyDescent="0.25">
      <c r="B451" s="8" t="s">
        <v>4451</v>
      </c>
      <c r="C451" s="57" t="s">
        <v>4452</v>
      </c>
      <c r="D451" s="54" t="s">
        <v>4453</v>
      </c>
      <c r="E451" s="6" t="s">
        <v>162</v>
      </c>
      <c r="F451" s="19">
        <v>23026</v>
      </c>
      <c r="G451" s="24">
        <v>17.989999999999998</v>
      </c>
      <c r="H451" s="24">
        <v>0.02</v>
      </c>
      <c r="I451" s="31"/>
      <c r="J451" s="31"/>
      <c r="K451" s="35"/>
    </row>
    <row r="452" spans="2:11" x14ac:dyDescent="0.25">
      <c r="B452" s="8" t="s">
        <v>4454</v>
      </c>
      <c r="C452" s="57" t="s">
        <v>4455</v>
      </c>
      <c r="D452" s="54" t="s">
        <v>4456</v>
      </c>
      <c r="E452" s="6" t="s">
        <v>104</v>
      </c>
      <c r="F452" s="19">
        <v>2479</v>
      </c>
      <c r="G452" s="24">
        <v>17.760000000000002</v>
      </c>
      <c r="H452" s="24">
        <v>0.02</v>
      </c>
      <c r="I452" s="31"/>
      <c r="J452" s="31"/>
      <c r="K452" s="35"/>
    </row>
    <row r="453" spans="2:11" x14ac:dyDescent="0.25">
      <c r="B453" s="8" t="s">
        <v>4120</v>
      </c>
      <c r="C453" s="57" t="s">
        <v>4121</v>
      </c>
      <c r="D453" s="54" t="s">
        <v>4122</v>
      </c>
      <c r="E453" s="6" t="s">
        <v>90</v>
      </c>
      <c r="F453" s="19">
        <v>10201</v>
      </c>
      <c r="G453" s="24">
        <v>17.41</v>
      </c>
      <c r="H453" s="24">
        <v>0.02</v>
      </c>
      <c r="I453" s="31"/>
      <c r="J453" s="31"/>
      <c r="K453" s="35"/>
    </row>
    <row r="454" spans="2:11" x14ac:dyDescent="0.25">
      <c r="B454" s="8" t="s">
        <v>4457</v>
      </c>
      <c r="C454" s="57" t="s">
        <v>4458</v>
      </c>
      <c r="D454" s="54" t="s">
        <v>4459</v>
      </c>
      <c r="E454" s="6" t="s">
        <v>166</v>
      </c>
      <c r="F454" s="19">
        <v>3252</v>
      </c>
      <c r="G454" s="24">
        <v>17.36</v>
      </c>
      <c r="H454" s="24">
        <v>0.02</v>
      </c>
      <c r="I454" s="31"/>
      <c r="J454" s="31"/>
      <c r="K454" s="35"/>
    </row>
    <row r="455" spans="2:11" x14ac:dyDescent="0.25">
      <c r="B455" s="8" t="s">
        <v>2968</v>
      </c>
      <c r="C455" s="57" t="s">
        <v>2969</v>
      </c>
      <c r="D455" s="54" t="s">
        <v>2970</v>
      </c>
      <c r="E455" s="6" t="s">
        <v>53</v>
      </c>
      <c r="F455" s="19">
        <v>3476</v>
      </c>
      <c r="G455" s="24">
        <v>17.34</v>
      </c>
      <c r="H455" s="24">
        <v>0.02</v>
      </c>
      <c r="I455" s="31"/>
      <c r="J455" s="31"/>
      <c r="K455" s="35"/>
    </row>
    <row r="456" spans="2:11" x14ac:dyDescent="0.25">
      <c r="B456" s="8" t="s">
        <v>4460</v>
      </c>
      <c r="C456" s="57" t="s">
        <v>4461</v>
      </c>
      <c r="D456" s="54" t="s">
        <v>4462</v>
      </c>
      <c r="E456" s="6" t="s">
        <v>225</v>
      </c>
      <c r="F456" s="19">
        <v>1744</v>
      </c>
      <c r="G456" s="24">
        <v>17.309999999999999</v>
      </c>
      <c r="H456" s="24">
        <v>0.02</v>
      </c>
      <c r="I456" s="31"/>
      <c r="J456" s="31"/>
      <c r="K456" s="35"/>
    </row>
    <row r="457" spans="2:11" x14ac:dyDescent="0.25">
      <c r="B457" s="8" t="s">
        <v>4463</v>
      </c>
      <c r="C457" s="57" t="s">
        <v>4464</v>
      </c>
      <c r="D457" s="54" t="s">
        <v>4465</v>
      </c>
      <c r="E457" s="6" t="s">
        <v>907</v>
      </c>
      <c r="F457" s="19">
        <v>5770</v>
      </c>
      <c r="G457" s="24">
        <v>17.309999999999999</v>
      </c>
      <c r="H457" s="24">
        <v>0.02</v>
      </c>
      <c r="I457" s="31"/>
      <c r="J457" s="31"/>
      <c r="K457" s="35"/>
    </row>
    <row r="458" spans="2:11" x14ac:dyDescent="0.25">
      <c r="B458" s="8" t="s">
        <v>2931</v>
      </c>
      <c r="C458" s="57" t="s">
        <v>2932</v>
      </c>
      <c r="D458" s="54" t="s">
        <v>2933</v>
      </c>
      <c r="E458" s="6" t="s">
        <v>86</v>
      </c>
      <c r="F458" s="19">
        <v>15839</v>
      </c>
      <c r="G458" s="24">
        <v>17.170000000000002</v>
      </c>
      <c r="H458" s="24">
        <v>0.02</v>
      </c>
      <c r="I458" s="31"/>
      <c r="J458" s="31"/>
      <c r="K458" s="35"/>
    </row>
    <row r="459" spans="2:11" x14ac:dyDescent="0.25">
      <c r="B459" s="8" t="s">
        <v>4123</v>
      </c>
      <c r="C459" s="57" t="s">
        <v>1491</v>
      </c>
      <c r="D459" s="54" t="s">
        <v>4124</v>
      </c>
      <c r="E459" s="6" t="s">
        <v>43</v>
      </c>
      <c r="F459" s="19">
        <v>44131</v>
      </c>
      <c r="G459" s="24">
        <v>17.12</v>
      </c>
      <c r="H459" s="24">
        <v>0.02</v>
      </c>
      <c r="I459" s="31"/>
      <c r="J459" s="31"/>
      <c r="K459" s="35"/>
    </row>
    <row r="460" spans="2:11" x14ac:dyDescent="0.25">
      <c r="B460" s="8" t="s">
        <v>4466</v>
      </c>
      <c r="C460" s="57" t="s">
        <v>4467</v>
      </c>
      <c r="D460" s="54" t="s">
        <v>4468</v>
      </c>
      <c r="E460" s="6" t="s">
        <v>116</v>
      </c>
      <c r="F460" s="19">
        <v>2222</v>
      </c>
      <c r="G460" s="24">
        <v>17.059999999999999</v>
      </c>
      <c r="H460" s="24">
        <v>0.02</v>
      </c>
      <c r="I460" s="31"/>
      <c r="J460" s="31"/>
      <c r="K460" s="35"/>
    </row>
    <row r="461" spans="2:11" x14ac:dyDescent="0.25">
      <c r="B461" s="8" t="s">
        <v>4469</v>
      </c>
      <c r="C461" s="57" t="s">
        <v>4470</v>
      </c>
      <c r="D461" s="54" t="s">
        <v>4471</v>
      </c>
      <c r="E461" s="6" t="s">
        <v>4472</v>
      </c>
      <c r="F461" s="19">
        <v>3429</v>
      </c>
      <c r="G461" s="24">
        <v>16.95</v>
      </c>
      <c r="H461" s="24">
        <v>0.02</v>
      </c>
      <c r="I461" s="31"/>
      <c r="J461" s="31"/>
      <c r="K461" s="35"/>
    </row>
    <row r="462" spans="2:11" x14ac:dyDescent="0.25">
      <c r="B462" s="8" t="s">
        <v>4473</v>
      </c>
      <c r="C462" s="57" t="s">
        <v>4474</v>
      </c>
      <c r="D462" s="54" t="s">
        <v>4475</v>
      </c>
      <c r="E462" s="6" t="s">
        <v>112</v>
      </c>
      <c r="F462" s="19">
        <v>5135</v>
      </c>
      <c r="G462" s="24">
        <v>16.93</v>
      </c>
      <c r="H462" s="24">
        <v>0.02</v>
      </c>
      <c r="I462" s="31"/>
      <c r="J462" s="31"/>
      <c r="K462" s="35"/>
    </row>
    <row r="463" spans="2:11" x14ac:dyDescent="0.25">
      <c r="B463" s="8" t="s">
        <v>4476</v>
      </c>
      <c r="C463" s="57" t="s">
        <v>4477</v>
      </c>
      <c r="D463" s="54" t="s">
        <v>4478</v>
      </c>
      <c r="E463" s="6" t="s">
        <v>184</v>
      </c>
      <c r="F463" s="19">
        <v>5835</v>
      </c>
      <c r="G463" s="24">
        <v>16.920000000000002</v>
      </c>
      <c r="H463" s="24">
        <v>0.02</v>
      </c>
      <c r="I463" s="31"/>
      <c r="J463" s="31"/>
      <c r="K463" s="35"/>
    </row>
    <row r="464" spans="2:11" x14ac:dyDescent="0.25">
      <c r="B464" s="8" t="s">
        <v>4479</v>
      </c>
      <c r="C464" s="57" t="s">
        <v>4480</v>
      </c>
      <c r="D464" s="54" t="s">
        <v>4481</v>
      </c>
      <c r="E464" s="6" t="s">
        <v>212</v>
      </c>
      <c r="F464" s="19">
        <v>7167</v>
      </c>
      <c r="G464" s="24">
        <v>16.61</v>
      </c>
      <c r="H464" s="24">
        <v>0.02</v>
      </c>
      <c r="I464" s="31"/>
      <c r="J464" s="31"/>
      <c r="K464" s="35"/>
    </row>
    <row r="465" spans="2:11" x14ac:dyDescent="0.25">
      <c r="B465" s="8" t="s">
        <v>4482</v>
      </c>
      <c r="C465" s="57" t="s">
        <v>4483</v>
      </c>
      <c r="D465" s="54" t="s">
        <v>4484</v>
      </c>
      <c r="E465" s="6" t="s">
        <v>173</v>
      </c>
      <c r="F465" s="19">
        <v>5227</v>
      </c>
      <c r="G465" s="24">
        <v>16.53</v>
      </c>
      <c r="H465" s="24">
        <v>0.02</v>
      </c>
      <c r="I465" s="31"/>
      <c r="J465" s="31"/>
      <c r="K465" s="35"/>
    </row>
    <row r="466" spans="2:11" x14ac:dyDescent="0.25">
      <c r="B466" s="8" t="s">
        <v>4485</v>
      </c>
      <c r="C466" s="57" t="s">
        <v>4486</v>
      </c>
      <c r="D466" s="54" t="s">
        <v>4487</v>
      </c>
      <c r="E466" s="6" t="s">
        <v>173</v>
      </c>
      <c r="F466" s="19">
        <v>5755</v>
      </c>
      <c r="G466" s="24">
        <v>16.45</v>
      </c>
      <c r="H466" s="24">
        <v>0.02</v>
      </c>
      <c r="I466" s="31"/>
      <c r="J466" s="31"/>
      <c r="K466" s="35"/>
    </row>
    <row r="467" spans="2:11" x14ac:dyDescent="0.25">
      <c r="B467" s="8" t="s">
        <v>4488</v>
      </c>
      <c r="C467" s="57" t="s">
        <v>4489</v>
      </c>
      <c r="D467" s="54" t="s">
        <v>4490</v>
      </c>
      <c r="E467" s="6" t="s">
        <v>124</v>
      </c>
      <c r="F467" s="19">
        <v>856</v>
      </c>
      <c r="G467" s="24">
        <v>16.36</v>
      </c>
      <c r="H467" s="24">
        <v>0.02</v>
      </c>
      <c r="I467" s="31"/>
      <c r="J467" s="31"/>
      <c r="K467" s="35"/>
    </row>
    <row r="468" spans="2:11" x14ac:dyDescent="0.25">
      <c r="B468" s="8" t="s">
        <v>4491</v>
      </c>
      <c r="C468" s="57" t="s">
        <v>4492</v>
      </c>
      <c r="D468" s="54" t="s">
        <v>4493</v>
      </c>
      <c r="E468" s="6" t="s">
        <v>116</v>
      </c>
      <c r="F468" s="19">
        <v>9849</v>
      </c>
      <c r="G468" s="24">
        <v>16.03</v>
      </c>
      <c r="H468" s="24">
        <v>0.02</v>
      </c>
      <c r="I468" s="31"/>
      <c r="J468" s="31"/>
      <c r="K468" s="35"/>
    </row>
    <row r="469" spans="2:11" x14ac:dyDescent="0.25">
      <c r="B469" s="8" t="s">
        <v>4494</v>
      </c>
      <c r="C469" s="57" t="s">
        <v>4495</v>
      </c>
      <c r="D469" s="54" t="s">
        <v>4496</v>
      </c>
      <c r="E469" s="6" t="s">
        <v>43</v>
      </c>
      <c r="F469" s="19">
        <v>41270</v>
      </c>
      <c r="G469" s="24">
        <v>15.84</v>
      </c>
      <c r="H469" s="24">
        <v>0.02</v>
      </c>
      <c r="I469" s="31"/>
      <c r="J469" s="31"/>
      <c r="K469" s="35"/>
    </row>
    <row r="470" spans="2:11" x14ac:dyDescent="0.25">
      <c r="B470" s="8" t="s">
        <v>634</v>
      </c>
      <c r="C470" s="57" t="s">
        <v>635</v>
      </c>
      <c r="D470" s="54" t="s">
        <v>636</v>
      </c>
      <c r="E470" s="6" t="s">
        <v>162</v>
      </c>
      <c r="F470" s="19">
        <v>2587</v>
      </c>
      <c r="G470" s="24">
        <v>15.73</v>
      </c>
      <c r="H470" s="24">
        <v>0.02</v>
      </c>
      <c r="I470" s="31"/>
      <c r="J470" s="31"/>
      <c r="K470" s="35"/>
    </row>
    <row r="471" spans="2:11" x14ac:dyDescent="0.25">
      <c r="B471" s="8" t="s">
        <v>2000</v>
      </c>
      <c r="C471" s="57" t="s">
        <v>2001</v>
      </c>
      <c r="D471" s="54" t="s">
        <v>2002</v>
      </c>
      <c r="E471" s="6" t="s">
        <v>116</v>
      </c>
      <c r="F471" s="19">
        <v>2827</v>
      </c>
      <c r="G471" s="24">
        <v>15.69</v>
      </c>
      <c r="H471" s="24">
        <v>0.02</v>
      </c>
      <c r="I471" s="31"/>
      <c r="J471" s="31"/>
      <c r="K471" s="35"/>
    </row>
    <row r="472" spans="2:11" x14ac:dyDescent="0.25">
      <c r="B472" s="8" t="s">
        <v>4497</v>
      </c>
      <c r="C472" s="57" t="s">
        <v>4498</v>
      </c>
      <c r="D472" s="54" t="s">
        <v>4499</v>
      </c>
      <c r="E472" s="6" t="s">
        <v>53</v>
      </c>
      <c r="F472" s="19">
        <v>3049</v>
      </c>
      <c r="G472" s="24">
        <v>15.19</v>
      </c>
      <c r="H472" s="24">
        <v>0.02</v>
      </c>
      <c r="I472" s="31"/>
      <c r="J472" s="31"/>
      <c r="K472" s="35"/>
    </row>
    <row r="473" spans="2:11" x14ac:dyDescent="0.25">
      <c r="B473" s="8" t="s">
        <v>334</v>
      </c>
      <c r="C473" s="57" t="s">
        <v>335</v>
      </c>
      <c r="D473" s="54" t="s">
        <v>336</v>
      </c>
      <c r="E473" s="6" t="s">
        <v>71</v>
      </c>
      <c r="F473" s="19">
        <v>4249</v>
      </c>
      <c r="G473" s="24">
        <v>15.15</v>
      </c>
      <c r="H473" s="24">
        <v>0.02</v>
      </c>
      <c r="I473" s="31"/>
      <c r="J473" s="31"/>
      <c r="K473" s="35"/>
    </row>
    <row r="474" spans="2:11" x14ac:dyDescent="0.25">
      <c r="B474" s="8" t="s">
        <v>4500</v>
      </c>
      <c r="C474" s="57" t="s">
        <v>4501</v>
      </c>
      <c r="D474" s="54" t="s">
        <v>4502</v>
      </c>
      <c r="E474" s="6" t="s">
        <v>124</v>
      </c>
      <c r="F474" s="19">
        <v>1064</v>
      </c>
      <c r="G474" s="24">
        <v>15.05</v>
      </c>
      <c r="H474" s="24">
        <v>0.02</v>
      </c>
      <c r="I474" s="31"/>
      <c r="J474" s="31"/>
      <c r="K474" s="35"/>
    </row>
    <row r="475" spans="2:11" x14ac:dyDescent="0.25">
      <c r="B475" s="8" t="s">
        <v>4503</v>
      </c>
      <c r="C475" s="57" t="s">
        <v>4504</v>
      </c>
      <c r="D475" s="54" t="s">
        <v>4505</v>
      </c>
      <c r="E475" s="6" t="s">
        <v>120</v>
      </c>
      <c r="F475" s="19">
        <v>52947</v>
      </c>
      <c r="G475" s="24">
        <v>14.95</v>
      </c>
      <c r="H475" s="24">
        <v>0.02</v>
      </c>
      <c r="I475" s="31"/>
      <c r="J475" s="31"/>
      <c r="K475" s="35"/>
    </row>
    <row r="476" spans="2:11" x14ac:dyDescent="0.25">
      <c r="B476" s="8" t="s">
        <v>4125</v>
      </c>
      <c r="C476" s="57" t="s">
        <v>1819</v>
      </c>
      <c r="D476" s="54" t="s">
        <v>4126</v>
      </c>
      <c r="E476" s="6" t="s">
        <v>43</v>
      </c>
      <c r="F476" s="19">
        <v>48229</v>
      </c>
      <c r="G476" s="24">
        <v>14.84</v>
      </c>
      <c r="H476" s="24">
        <v>0.02</v>
      </c>
      <c r="I476" s="31"/>
      <c r="J476" s="31"/>
      <c r="K476" s="35"/>
    </row>
    <row r="477" spans="2:11" x14ac:dyDescent="0.25">
      <c r="B477" s="8" t="s">
        <v>4506</v>
      </c>
      <c r="C477" s="57" t="s">
        <v>4507</v>
      </c>
      <c r="D477" s="54" t="s">
        <v>4508</v>
      </c>
      <c r="E477" s="6" t="s">
        <v>212</v>
      </c>
      <c r="F477" s="19">
        <v>251</v>
      </c>
      <c r="G477" s="24">
        <v>14.35</v>
      </c>
      <c r="H477" s="24">
        <v>0.02</v>
      </c>
      <c r="I477" s="31"/>
      <c r="J477" s="31"/>
      <c r="K477" s="35"/>
    </row>
    <row r="478" spans="2:11" x14ac:dyDescent="0.25">
      <c r="B478" s="8" t="s">
        <v>4509</v>
      </c>
      <c r="C478" s="57" t="s">
        <v>4510</v>
      </c>
      <c r="D478" s="54" t="s">
        <v>4511</v>
      </c>
      <c r="E478" s="6" t="s">
        <v>86</v>
      </c>
      <c r="F478" s="19">
        <v>27893</v>
      </c>
      <c r="G478" s="24">
        <v>14.21</v>
      </c>
      <c r="H478" s="24">
        <v>0.02</v>
      </c>
      <c r="I478" s="31"/>
      <c r="J478" s="31"/>
      <c r="K478" s="35"/>
    </row>
    <row r="479" spans="2:11" x14ac:dyDescent="0.25">
      <c r="B479" s="8" t="s">
        <v>4512</v>
      </c>
      <c r="C479" s="57" t="s">
        <v>4513</v>
      </c>
      <c r="D479" s="54" t="s">
        <v>4514</v>
      </c>
      <c r="E479" s="6" t="s">
        <v>946</v>
      </c>
      <c r="F479" s="19">
        <v>4307</v>
      </c>
      <c r="G479" s="24">
        <v>14.13</v>
      </c>
      <c r="H479" s="24">
        <v>0.02</v>
      </c>
      <c r="I479" s="31"/>
      <c r="J479" s="31"/>
      <c r="K479" s="35"/>
    </row>
    <row r="480" spans="2:11" x14ac:dyDescent="0.25">
      <c r="B480" s="8" t="s">
        <v>4515</v>
      </c>
      <c r="C480" s="57" t="s">
        <v>4516</v>
      </c>
      <c r="D480" s="54" t="s">
        <v>4517</v>
      </c>
      <c r="E480" s="6" t="s">
        <v>112</v>
      </c>
      <c r="F480" s="19">
        <v>10372</v>
      </c>
      <c r="G480" s="24">
        <v>13.67</v>
      </c>
      <c r="H480" s="24">
        <v>0.02</v>
      </c>
      <c r="I480" s="31"/>
      <c r="J480" s="31"/>
      <c r="K480" s="35"/>
    </row>
    <row r="481" spans="2:11" x14ac:dyDescent="0.25">
      <c r="B481" s="8" t="s">
        <v>4518</v>
      </c>
      <c r="C481" s="57" t="s">
        <v>4519</v>
      </c>
      <c r="D481" s="54" t="s">
        <v>4520</v>
      </c>
      <c r="E481" s="6" t="s">
        <v>75</v>
      </c>
      <c r="F481" s="19">
        <v>245</v>
      </c>
      <c r="G481" s="24">
        <v>13.57</v>
      </c>
      <c r="H481" s="24">
        <v>0.02</v>
      </c>
      <c r="I481" s="31"/>
      <c r="J481" s="31"/>
      <c r="K481" s="35"/>
    </row>
    <row r="482" spans="2:11" x14ac:dyDescent="0.25">
      <c r="B482" s="8" t="s">
        <v>4521</v>
      </c>
      <c r="C482" s="57" t="s">
        <v>4522</v>
      </c>
      <c r="D482" s="54" t="s">
        <v>4523</v>
      </c>
      <c r="E482" s="6" t="s">
        <v>131</v>
      </c>
      <c r="F482" s="19">
        <v>734</v>
      </c>
      <c r="G482" s="24">
        <v>13.47</v>
      </c>
      <c r="H482" s="24">
        <v>0.02</v>
      </c>
      <c r="I482" s="31"/>
      <c r="J482" s="31"/>
      <c r="K482" s="35"/>
    </row>
    <row r="483" spans="2:11" x14ac:dyDescent="0.25">
      <c r="B483" s="8" t="s">
        <v>4524</v>
      </c>
      <c r="C483" s="57" t="s">
        <v>4525</v>
      </c>
      <c r="D483" s="54" t="s">
        <v>4526</v>
      </c>
      <c r="E483" s="6" t="s">
        <v>57</v>
      </c>
      <c r="F483" s="19">
        <v>5679</v>
      </c>
      <c r="G483" s="24">
        <v>13.46</v>
      </c>
      <c r="H483" s="24">
        <v>0.02</v>
      </c>
      <c r="I483" s="31"/>
      <c r="J483" s="31"/>
      <c r="K483" s="35"/>
    </row>
    <row r="484" spans="2:11" x14ac:dyDescent="0.25">
      <c r="B484" s="8" t="s">
        <v>4527</v>
      </c>
      <c r="C484" s="57" t="s">
        <v>4528</v>
      </c>
      <c r="D484" s="54" t="s">
        <v>4529</v>
      </c>
      <c r="E484" s="6" t="s">
        <v>540</v>
      </c>
      <c r="F484" s="19">
        <v>3625</v>
      </c>
      <c r="G484" s="24">
        <v>12.9</v>
      </c>
      <c r="H484" s="24">
        <v>0.02</v>
      </c>
      <c r="I484" s="31"/>
      <c r="J484" s="31"/>
      <c r="K484" s="35"/>
    </row>
    <row r="485" spans="2:11" x14ac:dyDescent="0.25">
      <c r="B485" s="8" t="s">
        <v>4530</v>
      </c>
      <c r="C485" s="57" t="s">
        <v>4531</v>
      </c>
      <c r="D485" s="54" t="s">
        <v>4532</v>
      </c>
      <c r="E485" s="6" t="s">
        <v>75</v>
      </c>
      <c r="F485" s="19">
        <v>383</v>
      </c>
      <c r="G485" s="24">
        <v>12.68</v>
      </c>
      <c r="H485" s="24">
        <v>0.01</v>
      </c>
      <c r="I485" s="31"/>
      <c r="J485" s="31"/>
      <c r="K485" s="35"/>
    </row>
    <row r="486" spans="2:11" x14ac:dyDescent="0.25">
      <c r="B486" s="8" t="s">
        <v>4533</v>
      </c>
      <c r="C486" s="57" t="s">
        <v>4534</v>
      </c>
      <c r="D486" s="54" t="s">
        <v>4535</v>
      </c>
      <c r="E486" s="6" t="s">
        <v>581</v>
      </c>
      <c r="F486" s="19">
        <v>3174</v>
      </c>
      <c r="G486" s="24">
        <v>12.62</v>
      </c>
      <c r="H486" s="24">
        <v>0.01</v>
      </c>
      <c r="I486" s="31"/>
      <c r="J486" s="31"/>
      <c r="K486" s="35"/>
    </row>
    <row r="487" spans="2:11" x14ac:dyDescent="0.25">
      <c r="B487" s="8" t="s">
        <v>4536</v>
      </c>
      <c r="C487" s="57" t="s">
        <v>4537</v>
      </c>
      <c r="D487" s="54" t="s">
        <v>4538</v>
      </c>
      <c r="E487" s="6" t="s">
        <v>4472</v>
      </c>
      <c r="F487" s="19">
        <v>4074</v>
      </c>
      <c r="G487" s="24">
        <v>12.6</v>
      </c>
      <c r="H487" s="24">
        <v>0.01</v>
      </c>
      <c r="I487" s="31"/>
      <c r="J487" s="31"/>
      <c r="K487" s="35"/>
    </row>
    <row r="488" spans="2:11" x14ac:dyDescent="0.25">
      <c r="B488" s="8" t="s">
        <v>4539</v>
      </c>
      <c r="C488" s="57" t="s">
        <v>4540</v>
      </c>
      <c r="D488" s="54" t="s">
        <v>4541</v>
      </c>
      <c r="E488" s="6" t="s">
        <v>257</v>
      </c>
      <c r="F488" s="19">
        <v>3705</v>
      </c>
      <c r="G488" s="24">
        <v>12.56</v>
      </c>
      <c r="H488" s="24">
        <v>0.01</v>
      </c>
      <c r="I488" s="31"/>
      <c r="J488" s="31"/>
      <c r="K488" s="35"/>
    </row>
    <row r="489" spans="2:11" x14ac:dyDescent="0.25">
      <c r="B489" s="8" t="s">
        <v>4542</v>
      </c>
      <c r="C489" s="57" t="s">
        <v>4543</v>
      </c>
      <c r="D489" s="54" t="s">
        <v>4544</v>
      </c>
      <c r="E489" s="6" t="s">
        <v>449</v>
      </c>
      <c r="F489" s="19">
        <v>4784</v>
      </c>
      <c r="G489" s="24">
        <v>12.46</v>
      </c>
      <c r="H489" s="24">
        <v>0.01</v>
      </c>
      <c r="I489" s="31"/>
      <c r="J489" s="31"/>
      <c r="K489" s="35"/>
    </row>
    <row r="490" spans="2:11" x14ac:dyDescent="0.25">
      <c r="B490" s="8" t="s">
        <v>4545</v>
      </c>
      <c r="C490" s="57" t="s">
        <v>4546</v>
      </c>
      <c r="D490" s="54" t="s">
        <v>4547</v>
      </c>
      <c r="E490" s="6" t="s">
        <v>104</v>
      </c>
      <c r="F490" s="19">
        <v>4541</v>
      </c>
      <c r="G490" s="24">
        <v>12.31</v>
      </c>
      <c r="H490" s="24">
        <v>0.01</v>
      </c>
      <c r="I490" s="31"/>
      <c r="J490" s="31"/>
      <c r="K490" s="35"/>
    </row>
    <row r="491" spans="2:11" x14ac:dyDescent="0.25">
      <c r="B491" s="8" t="s">
        <v>4548</v>
      </c>
      <c r="C491" s="57" t="s">
        <v>4549</v>
      </c>
      <c r="D491" s="54" t="s">
        <v>4550</v>
      </c>
      <c r="E491" s="6" t="s">
        <v>53</v>
      </c>
      <c r="F491" s="19">
        <v>724</v>
      </c>
      <c r="G491" s="24">
        <v>12.13</v>
      </c>
      <c r="H491" s="24">
        <v>0.01</v>
      </c>
      <c r="I491" s="31"/>
      <c r="J491" s="31"/>
      <c r="K491" s="35"/>
    </row>
    <row r="492" spans="2:11" x14ac:dyDescent="0.25">
      <c r="B492" s="8" t="s">
        <v>4551</v>
      </c>
      <c r="C492" s="57" t="s">
        <v>4552</v>
      </c>
      <c r="D492" s="54" t="s">
        <v>4553</v>
      </c>
      <c r="E492" s="6" t="s">
        <v>82</v>
      </c>
      <c r="F492" s="19">
        <v>7567</v>
      </c>
      <c r="G492" s="24">
        <v>11.96</v>
      </c>
      <c r="H492" s="24">
        <v>0.01</v>
      </c>
      <c r="I492" s="31"/>
      <c r="J492" s="31"/>
      <c r="K492" s="35"/>
    </row>
    <row r="493" spans="2:11" x14ac:dyDescent="0.25">
      <c r="B493" s="8" t="s">
        <v>4554</v>
      </c>
      <c r="C493" s="57" t="s">
        <v>4555</v>
      </c>
      <c r="D493" s="54" t="s">
        <v>4556</v>
      </c>
      <c r="E493" s="6" t="s">
        <v>116</v>
      </c>
      <c r="F493" s="19">
        <v>2569</v>
      </c>
      <c r="G493" s="24">
        <v>11.93</v>
      </c>
      <c r="H493" s="24">
        <v>0.01</v>
      </c>
      <c r="I493" s="31"/>
      <c r="J493" s="31"/>
      <c r="K493" s="35"/>
    </row>
    <row r="494" spans="2:11" x14ac:dyDescent="0.25">
      <c r="B494" s="8" t="s">
        <v>4557</v>
      </c>
      <c r="C494" s="57" t="s">
        <v>4558</v>
      </c>
      <c r="D494" s="54" t="s">
        <v>4559</v>
      </c>
      <c r="E494" s="6" t="s">
        <v>116</v>
      </c>
      <c r="F494" s="19">
        <v>955</v>
      </c>
      <c r="G494" s="24">
        <v>11.17</v>
      </c>
      <c r="H494" s="24">
        <v>0.01</v>
      </c>
      <c r="I494" s="31"/>
      <c r="J494" s="31"/>
      <c r="K494" s="35"/>
    </row>
    <row r="495" spans="2:11" x14ac:dyDescent="0.25">
      <c r="B495" s="8" t="s">
        <v>4560</v>
      </c>
      <c r="C495" s="57" t="s">
        <v>4561</v>
      </c>
      <c r="D495" s="54" t="s">
        <v>4562</v>
      </c>
      <c r="E495" s="6" t="s">
        <v>131</v>
      </c>
      <c r="F495" s="19">
        <v>1858</v>
      </c>
      <c r="G495" s="24">
        <v>11.05</v>
      </c>
      <c r="H495" s="24">
        <v>0.01</v>
      </c>
      <c r="I495" s="31"/>
      <c r="J495" s="31"/>
      <c r="K495" s="35"/>
    </row>
    <row r="496" spans="2:11" x14ac:dyDescent="0.25">
      <c r="B496" s="8" t="s">
        <v>4563</v>
      </c>
      <c r="C496" s="57" t="s">
        <v>4564</v>
      </c>
      <c r="D496" s="54" t="s">
        <v>4565</v>
      </c>
      <c r="E496" s="6" t="s">
        <v>257</v>
      </c>
      <c r="F496" s="19">
        <v>21306</v>
      </c>
      <c r="G496" s="24">
        <v>11.05</v>
      </c>
      <c r="H496" s="24">
        <v>0.01</v>
      </c>
      <c r="I496" s="31"/>
      <c r="J496" s="31"/>
      <c r="K496" s="35"/>
    </row>
    <row r="497" spans="2:11" x14ac:dyDescent="0.25">
      <c r="B497" s="8" t="s">
        <v>4566</v>
      </c>
      <c r="C497" s="57" t="s">
        <v>4567</v>
      </c>
      <c r="D497" s="54" t="s">
        <v>4568</v>
      </c>
      <c r="E497" s="6" t="s">
        <v>112</v>
      </c>
      <c r="F497" s="19">
        <v>2650</v>
      </c>
      <c r="G497" s="24">
        <v>10.91</v>
      </c>
      <c r="H497" s="24">
        <v>0.01</v>
      </c>
      <c r="I497" s="31"/>
      <c r="J497" s="31"/>
      <c r="K497" s="35"/>
    </row>
    <row r="498" spans="2:11" x14ac:dyDescent="0.25">
      <c r="B498" s="8" t="s">
        <v>4569</v>
      </c>
      <c r="C498" s="57" t="s">
        <v>4570</v>
      </c>
      <c r="D498" s="54" t="s">
        <v>4571</v>
      </c>
      <c r="E498" s="6" t="s">
        <v>143</v>
      </c>
      <c r="F498" s="19">
        <v>1708</v>
      </c>
      <c r="G498" s="24">
        <v>10.49</v>
      </c>
      <c r="H498" s="24">
        <v>0.01</v>
      </c>
      <c r="I498" s="31"/>
      <c r="J498" s="31"/>
      <c r="K498" s="35"/>
    </row>
    <row r="499" spans="2:11" x14ac:dyDescent="0.25">
      <c r="B499" s="8" t="s">
        <v>4572</v>
      </c>
      <c r="C499" s="57" t="s">
        <v>4573</v>
      </c>
      <c r="D499" s="54" t="s">
        <v>4574</v>
      </c>
      <c r="E499" s="6" t="s">
        <v>116</v>
      </c>
      <c r="F499" s="19">
        <v>1726</v>
      </c>
      <c r="G499" s="24">
        <v>10.17</v>
      </c>
      <c r="H499" s="24">
        <v>0.01</v>
      </c>
      <c r="I499" s="31"/>
      <c r="J499" s="31"/>
      <c r="K499" s="35"/>
    </row>
    <row r="500" spans="2:11" x14ac:dyDescent="0.25">
      <c r="B500" s="8" t="s">
        <v>908</v>
      </c>
      <c r="C500" s="57" t="s">
        <v>909</v>
      </c>
      <c r="D500" s="54" t="s">
        <v>910</v>
      </c>
      <c r="E500" s="6" t="s">
        <v>75</v>
      </c>
      <c r="F500" s="19">
        <v>3619</v>
      </c>
      <c r="G500" s="24">
        <v>9.98</v>
      </c>
      <c r="H500" s="24">
        <v>0.01</v>
      </c>
      <c r="I500" s="31"/>
      <c r="J500" s="31"/>
      <c r="K500" s="35"/>
    </row>
    <row r="501" spans="2:11" x14ac:dyDescent="0.25">
      <c r="B501" s="8" t="s">
        <v>4575</v>
      </c>
      <c r="C501" s="57" t="s">
        <v>4576</v>
      </c>
      <c r="D501" s="54" t="s">
        <v>4577</v>
      </c>
      <c r="E501" s="6" t="s">
        <v>108</v>
      </c>
      <c r="F501" s="19">
        <v>587</v>
      </c>
      <c r="G501" s="24">
        <v>9.86</v>
      </c>
      <c r="H501" s="24">
        <v>0.01</v>
      </c>
      <c r="I501" s="31"/>
      <c r="J501" s="31"/>
      <c r="K501" s="35"/>
    </row>
    <row r="502" spans="2:11" x14ac:dyDescent="0.25">
      <c r="B502" s="8" t="s">
        <v>3002</v>
      </c>
      <c r="C502" s="57" t="s">
        <v>3003</v>
      </c>
      <c r="D502" s="54" t="s">
        <v>3004</v>
      </c>
      <c r="E502" s="6" t="s">
        <v>247</v>
      </c>
      <c r="F502" s="19">
        <v>4266</v>
      </c>
      <c r="G502" s="24">
        <v>9.82</v>
      </c>
      <c r="H502" s="24">
        <v>0.01</v>
      </c>
      <c r="I502" s="31"/>
      <c r="J502" s="31"/>
      <c r="K502" s="35"/>
    </row>
    <row r="503" spans="2:11" x14ac:dyDescent="0.25">
      <c r="B503" s="8" t="s">
        <v>4578</v>
      </c>
      <c r="C503" s="57" t="s">
        <v>4579</v>
      </c>
      <c r="D503" s="54" t="s">
        <v>4580</v>
      </c>
      <c r="E503" s="6" t="s">
        <v>120</v>
      </c>
      <c r="F503" s="19">
        <v>52625</v>
      </c>
      <c r="G503" s="24">
        <v>8.9</v>
      </c>
      <c r="H503" s="24">
        <v>0.01</v>
      </c>
      <c r="I503" s="31"/>
      <c r="J503" s="31"/>
      <c r="K503" s="35"/>
    </row>
    <row r="504" spans="2:11" x14ac:dyDescent="0.25">
      <c r="B504" s="8" t="s">
        <v>566</v>
      </c>
      <c r="C504" s="57" t="s">
        <v>567</v>
      </c>
      <c r="D504" s="54" t="s">
        <v>568</v>
      </c>
      <c r="E504" s="6" t="s">
        <v>108</v>
      </c>
      <c r="F504" s="19">
        <v>955</v>
      </c>
      <c r="G504" s="24">
        <v>8.7200000000000006</v>
      </c>
      <c r="H504" s="24">
        <v>0.01</v>
      </c>
      <c r="I504" s="31"/>
      <c r="J504" s="31"/>
      <c r="K504" s="35"/>
    </row>
    <row r="505" spans="2:11" x14ac:dyDescent="0.25">
      <c r="B505" s="8" t="s">
        <v>4581</v>
      </c>
      <c r="C505" s="57" t="s">
        <v>4582</v>
      </c>
      <c r="D505" s="54" t="s">
        <v>4583</v>
      </c>
      <c r="E505" s="6" t="s">
        <v>124</v>
      </c>
      <c r="F505" s="19">
        <v>1489</v>
      </c>
      <c r="G505" s="24">
        <v>8.61</v>
      </c>
      <c r="H505" s="24">
        <v>0.01</v>
      </c>
      <c r="I505" s="31"/>
      <c r="J505" s="31"/>
      <c r="K505" s="35"/>
    </row>
    <row r="506" spans="2:11" x14ac:dyDescent="0.25">
      <c r="B506" s="8" t="s">
        <v>4584</v>
      </c>
      <c r="C506" s="57" t="s">
        <v>4585</v>
      </c>
      <c r="D506" s="54" t="s">
        <v>4586</v>
      </c>
      <c r="E506" s="6" t="s">
        <v>486</v>
      </c>
      <c r="F506" s="19">
        <v>5852</v>
      </c>
      <c r="G506" s="24">
        <v>8.27</v>
      </c>
      <c r="H506" s="24">
        <v>0.01</v>
      </c>
      <c r="I506" s="31"/>
      <c r="J506" s="31"/>
      <c r="K506" s="35"/>
    </row>
    <row r="507" spans="2:11" x14ac:dyDescent="0.25">
      <c r="B507" s="8" t="s">
        <v>2270</v>
      </c>
      <c r="C507" s="57" t="s">
        <v>2271</v>
      </c>
      <c r="D507" s="54" t="s">
        <v>2272</v>
      </c>
      <c r="E507" s="6" t="s">
        <v>71</v>
      </c>
      <c r="F507" s="19">
        <v>2063</v>
      </c>
      <c r="G507" s="24">
        <v>8.1</v>
      </c>
      <c r="H507" s="24">
        <v>0.01</v>
      </c>
      <c r="I507" s="31"/>
      <c r="J507" s="31"/>
      <c r="K507" s="35"/>
    </row>
    <row r="508" spans="2:11" x14ac:dyDescent="0.25">
      <c r="B508" s="8" t="s">
        <v>4587</v>
      </c>
      <c r="C508" s="57" t="s">
        <v>4588</v>
      </c>
      <c r="D508" s="54" t="s">
        <v>4589</v>
      </c>
      <c r="E508" s="6" t="s">
        <v>112</v>
      </c>
      <c r="F508" s="19">
        <v>1093</v>
      </c>
      <c r="G508" s="24">
        <v>7.96</v>
      </c>
      <c r="H508" s="24">
        <v>0.01</v>
      </c>
      <c r="I508" s="31"/>
      <c r="J508" s="31"/>
      <c r="K508" s="35"/>
    </row>
    <row r="509" spans="2:11" x14ac:dyDescent="0.25">
      <c r="B509" s="8" t="s">
        <v>4590</v>
      </c>
      <c r="C509" s="57" t="s">
        <v>4591</v>
      </c>
      <c r="D509" s="54" t="s">
        <v>4592</v>
      </c>
      <c r="E509" s="6" t="s">
        <v>124</v>
      </c>
      <c r="F509" s="19">
        <v>1163</v>
      </c>
      <c r="G509" s="24">
        <v>4.95</v>
      </c>
      <c r="H509" s="24">
        <v>0.01</v>
      </c>
      <c r="I509" s="31"/>
      <c r="J509" s="31"/>
      <c r="K509" s="35"/>
    </row>
    <row r="510" spans="2:11" x14ac:dyDescent="0.25">
      <c r="B510" s="8" t="s">
        <v>4593</v>
      </c>
      <c r="C510" s="57" t="s">
        <v>4594</v>
      </c>
      <c r="D510" s="54" t="s">
        <v>4595</v>
      </c>
      <c r="E510" s="6" t="s">
        <v>946</v>
      </c>
      <c r="F510" s="19">
        <v>6416</v>
      </c>
      <c r="G510" s="24">
        <v>3.88</v>
      </c>
      <c r="H510" s="24" t="s">
        <v>5184</v>
      </c>
      <c r="I510" s="31"/>
      <c r="J510" s="31"/>
      <c r="K510" s="35"/>
    </row>
    <row r="511" spans="2:11" x14ac:dyDescent="0.25">
      <c r="C511" s="58" t="s">
        <v>185</v>
      </c>
      <c r="D511" s="54"/>
      <c r="E511" s="6"/>
      <c r="F511" s="19"/>
      <c r="G511" s="25">
        <v>85116.22</v>
      </c>
      <c r="H511" s="25">
        <v>99.96</v>
      </c>
      <c r="I511" s="31"/>
      <c r="J511" s="31"/>
      <c r="K511" s="35"/>
    </row>
    <row r="512" spans="2:11" x14ac:dyDescent="0.25">
      <c r="C512" s="57"/>
      <c r="D512" s="54"/>
      <c r="E512" s="6"/>
      <c r="F512" s="19"/>
      <c r="G512" s="24"/>
      <c r="H512" s="24"/>
      <c r="I512" s="31"/>
      <c r="J512" s="31"/>
      <c r="K512" s="35"/>
    </row>
    <row r="513" spans="1:11" x14ac:dyDescent="0.25">
      <c r="C513" s="58" t="s">
        <v>3</v>
      </c>
      <c r="D513" s="54"/>
      <c r="E513" s="6"/>
      <c r="F513" s="19"/>
      <c r="G513" s="24" t="s">
        <v>2</v>
      </c>
      <c r="H513" s="24" t="s">
        <v>2</v>
      </c>
      <c r="I513" s="31"/>
      <c r="J513" s="31"/>
      <c r="K513" s="35"/>
    </row>
    <row r="514" spans="1:11" x14ac:dyDescent="0.25">
      <c r="C514" s="57"/>
      <c r="D514" s="54"/>
      <c r="E514" s="6"/>
      <c r="F514" s="19"/>
      <c r="G514" s="24"/>
      <c r="H514" s="24"/>
      <c r="I514" s="31"/>
      <c r="J514" s="31"/>
      <c r="K514" s="35"/>
    </row>
    <row r="515" spans="1:11" x14ac:dyDescent="0.25">
      <c r="C515" s="58" t="s">
        <v>4</v>
      </c>
      <c r="D515" s="54"/>
      <c r="E515" s="6"/>
      <c r="F515" s="19"/>
      <c r="G515" s="24" t="s">
        <v>2</v>
      </c>
      <c r="H515" s="24" t="s">
        <v>2</v>
      </c>
      <c r="I515" s="31"/>
      <c r="J515" s="31"/>
      <c r="K515" s="35"/>
    </row>
    <row r="516" spans="1:11" x14ac:dyDescent="0.25">
      <c r="C516" s="57"/>
      <c r="D516" s="54"/>
      <c r="E516" s="6"/>
      <c r="F516" s="19"/>
      <c r="G516" s="24"/>
      <c r="H516" s="24"/>
      <c r="I516" s="31"/>
      <c r="J516" s="31"/>
      <c r="K516" s="35"/>
    </row>
    <row r="517" spans="1:11" x14ac:dyDescent="0.25">
      <c r="A517" s="10"/>
      <c r="B517" s="28"/>
      <c r="C517" s="58" t="s">
        <v>5</v>
      </c>
      <c r="D517" s="54"/>
      <c r="E517" s="6"/>
      <c r="F517" s="19"/>
      <c r="G517" s="24"/>
      <c r="H517" s="24"/>
      <c r="I517" s="31"/>
      <c r="J517" s="31"/>
      <c r="K517" s="35"/>
    </row>
    <row r="518" spans="1:11" x14ac:dyDescent="0.25">
      <c r="C518" s="59" t="s">
        <v>6</v>
      </c>
      <c r="D518" s="54"/>
      <c r="E518" s="6"/>
      <c r="F518" s="19"/>
      <c r="G518" s="24"/>
      <c r="H518" s="24"/>
      <c r="I518" s="31"/>
      <c r="J518" s="31"/>
      <c r="K518" s="35"/>
    </row>
    <row r="519" spans="1:11" x14ac:dyDescent="0.25">
      <c r="B519" s="8" t="s">
        <v>193</v>
      </c>
      <c r="C519" s="57" t="s">
        <v>92</v>
      </c>
      <c r="D519" s="54" t="s">
        <v>194</v>
      </c>
      <c r="E519" s="6" t="s">
        <v>195</v>
      </c>
      <c r="F519" s="19">
        <v>42684</v>
      </c>
      <c r="G519" s="24">
        <v>4.33</v>
      </c>
      <c r="H519" s="24">
        <v>0.01</v>
      </c>
      <c r="I519" s="31">
        <v>6.0350000000000001</v>
      </c>
      <c r="J519" s="31"/>
      <c r="K519" s="35" t="s">
        <v>5197</v>
      </c>
    </row>
    <row r="520" spans="1:11" x14ac:dyDescent="0.25">
      <c r="C520" s="58" t="s">
        <v>185</v>
      </c>
      <c r="D520" s="54"/>
      <c r="E520" s="6"/>
      <c r="F520" s="19"/>
      <c r="G520" s="25">
        <v>4.33</v>
      </c>
      <c r="H520" s="25">
        <v>0.01</v>
      </c>
      <c r="I520" s="31"/>
      <c r="J520" s="31"/>
      <c r="K520" s="35"/>
    </row>
    <row r="521" spans="1:11" x14ac:dyDescent="0.25">
      <c r="C521" s="57"/>
      <c r="D521" s="54"/>
      <c r="E521" s="6"/>
      <c r="F521" s="19"/>
      <c r="G521" s="24"/>
      <c r="H521" s="24"/>
      <c r="I521" s="31"/>
      <c r="J521" s="31"/>
      <c r="K521" s="35"/>
    </row>
    <row r="522" spans="1:11" x14ac:dyDescent="0.25">
      <c r="C522" s="58" t="s">
        <v>7</v>
      </c>
      <c r="D522" s="54"/>
      <c r="E522" s="6"/>
      <c r="F522" s="19"/>
      <c r="G522" s="24" t="s">
        <v>2</v>
      </c>
      <c r="H522" s="24" t="s">
        <v>2</v>
      </c>
      <c r="I522" s="31"/>
      <c r="J522" s="31"/>
      <c r="K522" s="35"/>
    </row>
    <row r="523" spans="1:11" x14ac:dyDescent="0.25">
      <c r="C523" s="57"/>
      <c r="D523" s="54"/>
      <c r="E523" s="6"/>
      <c r="F523" s="19"/>
      <c r="G523" s="24"/>
      <c r="H523" s="24"/>
      <c r="I523" s="31"/>
      <c r="J523" s="31"/>
      <c r="K523" s="35"/>
    </row>
    <row r="524" spans="1:11" x14ac:dyDescent="0.25">
      <c r="C524" s="58" t="s">
        <v>8</v>
      </c>
      <c r="D524" s="54"/>
      <c r="E524" s="6"/>
      <c r="F524" s="19"/>
      <c r="G524" s="24" t="s">
        <v>2</v>
      </c>
      <c r="H524" s="24" t="s">
        <v>2</v>
      </c>
      <c r="I524" s="31"/>
      <c r="J524" s="31"/>
      <c r="K524" s="35"/>
    </row>
    <row r="525" spans="1:11" x14ac:dyDescent="0.25">
      <c r="C525" s="57"/>
      <c r="D525" s="54"/>
      <c r="E525" s="6"/>
      <c r="F525" s="19"/>
      <c r="G525" s="24"/>
      <c r="H525" s="24"/>
      <c r="I525" s="31"/>
      <c r="J525" s="31"/>
      <c r="K525" s="35"/>
    </row>
    <row r="526" spans="1:11" x14ac:dyDescent="0.25">
      <c r="C526" s="58" t="s">
        <v>9</v>
      </c>
      <c r="D526" s="54"/>
      <c r="E526" s="6"/>
      <c r="F526" s="19"/>
      <c r="G526" s="24" t="s">
        <v>2</v>
      </c>
      <c r="H526" s="24" t="s">
        <v>2</v>
      </c>
      <c r="I526" s="31"/>
      <c r="J526" s="31"/>
      <c r="K526" s="35"/>
    </row>
    <row r="527" spans="1:11" x14ac:dyDescent="0.25">
      <c r="C527" s="57"/>
      <c r="D527" s="54"/>
      <c r="E527" s="6"/>
      <c r="F527" s="19"/>
      <c r="G527" s="24"/>
      <c r="H527" s="24"/>
      <c r="I527" s="31"/>
      <c r="J527" s="31"/>
      <c r="K527" s="35"/>
    </row>
    <row r="528" spans="1:11" x14ac:dyDescent="0.25">
      <c r="C528" s="58" t="s">
        <v>10</v>
      </c>
      <c r="D528" s="54"/>
      <c r="E528" s="6"/>
      <c r="F528" s="19"/>
      <c r="G528" s="24" t="s">
        <v>2</v>
      </c>
      <c r="H528" s="24" t="s">
        <v>2</v>
      </c>
      <c r="I528" s="31"/>
      <c r="J528" s="31"/>
      <c r="K528" s="35"/>
    </row>
    <row r="529" spans="1:11" x14ac:dyDescent="0.25">
      <c r="C529" s="57"/>
      <c r="D529" s="54"/>
      <c r="E529" s="6"/>
      <c r="F529" s="19"/>
      <c r="G529" s="24"/>
      <c r="H529" s="24"/>
      <c r="I529" s="31"/>
      <c r="J529" s="31"/>
      <c r="K529" s="35"/>
    </row>
    <row r="530" spans="1:11" x14ac:dyDescent="0.25">
      <c r="C530" s="58" t="s">
        <v>11</v>
      </c>
      <c r="D530" s="54"/>
      <c r="E530" s="6"/>
      <c r="F530" s="19"/>
      <c r="G530" s="24"/>
      <c r="H530" s="24"/>
      <c r="I530" s="31"/>
      <c r="J530" s="31"/>
      <c r="K530" s="35"/>
    </row>
    <row r="531" spans="1:11" x14ac:dyDescent="0.25">
      <c r="C531" s="57"/>
      <c r="D531" s="54"/>
      <c r="E531" s="6"/>
      <c r="F531" s="19"/>
      <c r="G531" s="24"/>
      <c r="H531" s="24"/>
      <c r="I531" s="31"/>
      <c r="J531" s="31"/>
      <c r="K531" s="35"/>
    </row>
    <row r="532" spans="1:11" x14ac:dyDescent="0.25">
      <c r="C532" s="58" t="s">
        <v>13</v>
      </c>
      <c r="D532" s="54"/>
      <c r="E532" s="6"/>
      <c r="F532" s="19"/>
      <c r="G532" s="24" t="s">
        <v>2</v>
      </c>
      <c r="H532" s="24" t="s">
        <v>2</v>
      </c>
      <c r="I532" s="31"/>
      <c r="J532" s="31"/>
      <c r="K532" s="35"/>
    </row>
    <row r="533" spans="1:11" x14ac:dyDescent="0.25">
      <c r="C533" s="57"/>
      <c r="D533" s="54"/>
      <c r="E533" s="6"/>
      <c r="F533" s="19"/>
      <c r="G533" s="24"/>
      <c r="H533" s="24"/>
      <c r="I533" s="31"/>
      <c r="J533" s="31"/>
      <c r="K533" s="35"/>
    </row>
    <row r="534" spans="1:11" x14ac:dyDescent="0.25">
      <c r="C534" s="58" t="s">
        <v>14</v>
      </c>
      <c r="D534" s="54"/>
      <c r="E534" s="6"/>
      <c r="F534" s="19"/>
      <c r="G534" s="24" t="s">
        <v>2</v>
      </c>
      <c r="H534" s="24" t="s">
        <v>2</v>
      </c>
      <c r="I534" s="31"/>
      <c r="J534" s="31"/>
      <c r="K534" s="35"/>
    </row>
    <row r="535" spans="1:11" x14ac:dyDescent="0.25">
      <c r="C535" s="57"/>
      <c r="D535" s="54"/>
      <c r="E535" s="6"/>
      <c r="F535" s="19"/>
      <c r="G535" s="24"/>
      <c r="H535" s="24"/>
      <c r="I535" s="31"/>
      <c r="J535" s="31"/>
      <c r="K535" s="35"/>
    </row>
    <row r="536" spans="1:11" x14ac:dyDescent="0.25">
      <c r="C536" s="58" t="s">
        <v>15</v>
      </c>
      <c r="D536" s="54"/>
      <c r="E536" s="6"/>
      <c r="F536" s="19"/>
      <c r="G536" s="24" t="s">
        <v>2</v>
      </c>
      <c r="H536" s="24" t="s">
        <v>2</v>
      </c>
      <c r="I536" s="31"/>
      <c r="J536" s="31"/>
      <c r="K536" s="35"/>
    </row>
    <row r="537" spans="1:11" x14ac:dyDescent="0.25">
      <c r="C537" s="57"/>
      <c r="D537" s="54"/>
      <c r="E537" s="6"/>
      <c r="F537" s="19"/>
      <c r="G537" s="24"/>
      <c r="H537" s="24"/>
      <c r="I537" s="31"/>
      <c r="J537" s="31"/>
      <c r="K537" s="35"/>
    </row>
    <row r="538" spans="1:11" x14ac:dyDescent="0.25">
      <c r="C538" s="58" t="s">
        <v>16</v>
      </c>
      <c r="D538" s="54"/>
      <c r="E538" s="6"/>
      <c r="F538" s="19"/>
      <c r="G538" s="24" t="s">
        <v>2</v>
      </c>
      <c r="H538" s="24" t="s">
        <v>2</v>
      </c>
      <c r="I538" s="31"/>
      <c r="J538" s="31"/>
      <c r="K538" s="35"/>
    </row>
    <row r="539" spans="1:11" x14ac:dyDescent="0.25">
      <c r="C539" s="57"/>
      <c r="D539" s="54"/>
      <c r="E539" s="6"/>
      <c r="F539" s="19"/>
      <c r="G539" s="24"/>
      <c r="H539" s="24"/>
      <c r="I539" s="31"/>
      <c r="J539" s="31"/>
      <c r="K539" s="35"/>
    </row>
    <row r="540" spans="1:11" x14ac:dyDescent="0.25">
      <c r="C540" s="58" t="s">
        <v>17</v>
      </c>
      <c r="D540" s="54"/>
      <c r="E540" s="6"/>
      <c r="F540" s="19"/>
      <c r="G540" s="24" t="s">
        <v>2</v>
      </c>
      <c r="H540" s="24" t="s">
        <v>2</v>
      </c>
      <c r="I540" s="31"/>
      <c r="J540" s="31"/>
      <c r="K540" s="35"/>
    </row>
    <row r="541" spans="1:11" x14ac:dyDescent="0.25">
      <c r="C541" s="57"/>
      <c r="D541" s="54"/>
      <c r="E541" s="6"/>
      <c r="F541" s="19"/>
      <c r="G541" s="24"/>
      <c r="H541" s="24"/>
      <c r="I541" s="31"/>
      <c r="J541" s="31"/>
      <c r="K541" s="35"/>
    </row>
    <row r="542" spans="1:11" x14ac:dyDescent="0.25">
      <c r="A542" s="10"/>
      <c r="B542" s="28"/>
      <c r="C542" s="58" t="s">
        <v>18</v>
      </c>
      <c r="D542" s="54"/>
      <c r="E542" s="6"/>
      <c r="F542" s="19"/>
      <c r="G542" s="24"/>
      <c r="H542" s="24"/>
      <c r="I542" s="31"/>
      <c r="J542" s="31"/>
      <c r="K542" s="35"/>
    </row>
    <row r="543" spans="1:11" x14ac:dyDescent="0.25">
      <c r="A543" s="28"/>
      <c r="B543" s="28"/>
      <c r="C543" s="58" t="s">
        <v>19</v>
      </c>
      <c r="D543" s="54"/>
      <c r="E543" s="6"/>
      <c r="F543" s="19"/>
      <c r="G543" s="24" t="s">
        <v>2</v>
      </c>
      <c r="H543" s="24" t="s">
        <v>2</v>
      </c>
      <c r="I543" s="31"/>
      <c r="J543" s="31"/>
      <c r="K543" s="35"/>
    </row>
    <row r="544" spans="1:11" x14ac:dyDescent="0.25">
      <c r="A544" s="28"/>
      <c r="B544" s="28"/>
      <c r="C544" s="58"/>
      <c r="D544" s="54"/>
      <c r="E544" s="6"/>
      <c r="F544" s="19"/>
      <c r="G544" s="24"/>
      <c r="H544" s="24"/>
      <c r="I544" s="31"/>
      <c r="J544" s="31"/>
      <c r="K544" s="35"/>
    </row>
    <row r="545" spans="1:54" x14ac:dyDescent="0.25">
      <c r="A545" s="28"/>
      <c r="B545" s="28"/>
      <c r="C545" s="58" t="s">
        <v>20</v>
      </c>
      <c r="D545" s="54"/>
      <c r="E545" s="6"/>
      <c r="F545" s="19"/>
      <c r="G545" s="24" t="s">
        <v>2</v>
      </c>
      <c r="H545" s="24" t="s">
        <v>2</v>
      </c>
      <c r="I545" s="31"/>
      <c r="J545" s="31"/>
      <c r="K545" s="35"/>
    </row>
    <row r="546" spans="1:54" x14ac:dyDescent="0.25">
      <c r="A546" s="28"/>
      <c r="B546" s="28"/>
      <c r="C546" s="58"/>
      <c r="D546" s="54"/>
      <c r="E546" s="6"/>
      <c r="F546" s="19"/>
      <c r="G546" s="24"/>
      <c r="H546" s="24"/>
      <c r="I546" s="31"/>
      <c r="J546" s="31"/>
      <c r="K546" s="35"/>
    </row>
    <row r="547" spans="1:54" x14ac:dyDescent="0.25">
      <c r="A547" s="28"/>
      <c r="B547" s="28"/>
      <c r="C547" s="58" t="s">
        <v>21</v>
      </c>
      <c r="D547" s="54"/>
      <c r="E547" s="6"/>
      <c r="F547" s="19"/>
      <c r="G547" s="24" t="s">
        <v>2</v>
      </c>
      <c r="H547" s="24" t="s">
        <v>2</v>
      </c>
      <c r="I547" s="31"/>
      <c r="J547" s="31"/>
      <c r="K547" s="35"/>
    </row>
    <row r="548" spans="1:54" x14ac:dyDescent="0.25">
      <c r="A548" s="28"/>
      <c r="B548" s="28"/>
      <c r="C548" s="58"/>
      <c r="D548" s="54"/>
      <c r="E548" s="6"/>
      <c r="F548" s="19"/>
      <c r="G548" s="24"/>
      <c r="H548" s="24"/>
      <c r="I548" s="31"/>
      <c r="J548" s="31"/>
      <c r="K548" s="35"/>
    </row>
    <row r="549" spans="1:54" x14ac:dyDescent="0.25">
      <c r="A549" s="28"/>
      <c r="B549" s="28"/>
      <c r="C549" s="58" t="s">
        <v>22</v>
      </c>
      <c r="D549" s="54"/>
      <c r="E549" s="6"/>
      <c r="F549" s="19"/>
      <c r="G549" s="24" t="s">
        <v>2</v>
      </c>
      <c r="H549" s="24" t="s">
        <v>2</v>
      </c>
      <c r="I549" s="31"/>
      <c r="J549" s="31"/>
      <c r="K549" s="35"/>
    </row>
    <row r="550" spans="1:54" x14ac:dyDescent="0.25">
      <c r="A550" s="28"/>
      <c r="B550" s="28"/>
      <c r="C550" s="58"/>
      <c r="D550" s="54"/>
      <c r="E550" s="6"/>
      <c r="F550" s="19"/>
      <c r="G550" s="24"/>
      <c r="H550" s="24"/>
      <c r="I550" s="31"/>
      <c r="J550" s="31"/>
      <c r="K550" s="35"/>
    </row>
    <row r="551" spans="1:54" x14ac:dyDescent="0.25">
      <c r="A551" s="28"/>
      <c r="B551" s="28"/>
      <c r="C551" s="58" t="s">
        <v>23</v>
      </c>
      <c r="D551" s="54"/>
      <c r="E551" s="6"/>
      <c r="F551" s="19"/>
      <c r="G551" s="24" t="s">
        <v>2</v>
      </c>
      <c r="H551" s="24" t="s">
        <v>2</v>
      </c>
      <c r="I551" s="31"/>
      <c r="J551" s="31"/>
      <c r="K551" s="35"/>
    </row>
    <row r="552" spans="1:54" x14ac:dyDescent="0.25">
      <c r="A552" s="28"/>
      <c r="B552" s="28"/>
      <c r="C552" s="58"/>
      <c r="D552" s="54"/>
      <c r="E552" s="6"/>
      <c r="F552" s="19"/>
      <c r="G552" s="24"/>
      <c r="H552" s="24"/>
      <c r="I552" s="31"/>
      <c r="J552" s="31"/>
      <c r="K552" s="35"/>
    </row>
    <row r="553" spans="1:54" x14ac:dyDescent="0.25">
      <c r="C553" s="59" t="s">
        <v>24</v>
      </c>
      <c r="D553" s="54"/>
      <c r="E553" s="6"/>
      <c r="F553" s="19"/>
      <c r="G553" s="24"/>
      <c r="H553" s="24"/>
      <c r="I553" s="31"/>
      <c r="J553" s="31"/>
      <c r="K553" s="35"/>
    </row>
    <row r="554" spans="1:54" x14ac:dyDescent="0.25">
      <c r="B554" s="8" t="s">
        <v>200</v>
      </c>
      <c r="C554" s="57" t="s">
        <v>201</v>
      </c>
      <c r="D554" s="54"/>
      <c r="E554" s="6"/>
      <c r="F554" s="19"/>
      <c r="G554" s="24">
        <v>215.13</v>
      </c>
      <c r="H554" s="24">
        <v>0.25</v>
      </c>
      <c r="I554" s="31"/>
      <c r="J554" s="31"/>
      <c r="K554" s="35"/>
    </row>
    <row r="555" spans="1:54" x14ac:dyDescent="0.25">
      <c r="C555" s="58" t="s">
        <v>185</v>
      </c>
      <c r="D555" s="54"/>
      <c r="E555" s="6"/>
      <c r="F555" s="19"/>
      <c r="G555" s="25">
        <v>215.13</v>
      </c>
      <c r="H555" s="25">
        <v>0.25</v>
      </c>
      <c r="I555" s="31"/>
      <c r="J555" s="31"/>
      <c r="K555" s="35"/>
    </row>
    <row r="556" spans="1:54" x14ac:dyDescent="0.25">
      <c r="C556" s="57"/>
      <c r="D556" s="54"/>
      <c r="E556" s="6"/>
      <c r="F556" s="19"/>
      <c r="G556" s="24"/>
      <c r="H556" s="24"/>
      <c r="I556" s="31"/>
      <c r="J556" s="31"/>
      <c r="K556" s="35"/>
    </row>
    <row r="557" spans="1:54" x14ac:dyDescent="0.25">
      <c r="A557" s="10"/>
      <c r="B557" s="28"/>
      <c r="C557" s="58" t="s">
        <v>25</v>
      </c>
      <c r="D557" s="54"/>
      <c r="E557" s="6"/>
      <c r="F557" s="19"/>
      <c r="G557" s="24"/>
      <c r="H557" s="24"/>
      <c r="I557" s="31"/>
      <c r="J557" s="31"/>
      <c r="K557" s="35"/>
    </row>
    <row r="558" spans="1:54" s="2" customFormat="1" ht="13.5" x14ac:dyDescent="0.25">
      <c r="A558" s="28"/>
      <c r="B558" s="28"/>
      <c r="C558" s="57" t="s">
        <v>5183</v>
      </c>
      <c r="D558" s="54"/>
      <c r="E558" s="6"/>
      <c r="F558" s="19"/>
      <c r="G558" s="24" t="s">
        <v>2</v>
      </c>
      <c r="H558" s="24" t="s">
        <v>2</v>
      </c>
      <c r="I558" s="31"/>
      <c r="J558" s="31"/>
      <c r="K558" s="35"/>
      <c r="L558" s="3"/>
      <c r="AI558" s="3"/>
      <c r="AV558" s="3"/>
      <c r="AX558" s="3"/>
      <c r="BB558" s="3"/>
    </row>
    <row r="559" spans="1:54" x14ac:dyDescent="0.25">
      <c r="B559" s="8"/>
      <c r="C559" s="57" t="s">
        <v>202</v>
      </c>
      <c r="D559" s="54"/>
      <c r="E559" s="6"/>
      <c r="F559" s="19"/>
      <c r="G559" s="24">
        <v>-198.59</v>
      </c>
      <c r="H559" s="24">
        <v>-0.22</v>
      </c>
      <c r="I559" s="31"/>
      <c r="J559" s="31"/>
      <c r="K559" s="35"/>
    </row>
    <row r="560" spans="1:54" x14ac:dyDescent="0.25">
      <c r="C560" s="58" t="s">
        <v>185</v>
      </c>
      <c r="D560" s="54"/>
      <c r="E560" s="6"/>
      <c r="F560" s="19"/>
      <c r="G560" s="25">
        <v>-198.59</v>
      </c>
      <c r="H560" s="25">
        <v>-0.22</v>
      </c>
      <c r="I560" s="31"/>
      <c r="J560" s="31"/>
      <c r="K560" s="35"/>
    </row>
    <row r="561" spans="3:11" x14ac:dyDescent="0.25">
      <c r="C561" s="57"/>
      <c r="D561" s="54"/>
      <c r="E561" s="6"/>
      <c r="F561" s="19"/>
      <c r="G561" s="24"/>
      <c r="H561" s="24"/>
      <c r="I561" s="31"/>
      <c r="J561" s="31"/>
      <c r="K561" s="35"/>
    </row>
    <row r="562" spans="3:11" x14ac:dyDescent="0.25">
      <c r="C562" s="60" t="s">
        <v>203</v>
      </c>
      <c r="D562" s="55"/>
      <c r="E562" s="5"/>
      <c r="F562" s="20"/>
      <c r="G562" s="26">
        <v>85137.09</v>
      </c>
      <c r="H562" s="26">
        <v>100</v>
      </c>
      <c r="I562" s="32"/>
      <c r="J562" s="32"/>
      <c r="K562" s="36"/>
    </row>
    <row r="565" spans="3:11" x14ac:dyDescent="0.25">
      <c r="C565" s="1" t="s">
        <v>204</v>
      </c>
    </row>
    <row r="566" spans="3:11" x14ac:dyDescent="0.25">
      <c r="C566" s="37" t="s">
        <v>205</v>
      </c>
      <c r="D566" s="37"/>
      <c r="E566" s="37"/>
      <c r="F566" s="37"/>
      <c r="G566" s="37"/>
      <c r="H566" s="37"/>
      <c r="I566" s="37"/>
      <c r="J566" s="37"/>
      <c r="K566" s="37"/>
    </row>
    <row r="567" spans="3:11" x14ac:dyDescent="0.25">
      <c r="C567" s="2" t="s">
        <v>206</v>
      </c>
    </row>
    <row r="568" spans="3:11" x14ac:dyDescent="0.25">
      <c r="C568" s="2" t="s">
        <v>207</v>
      </c>
    </row>
    <row r="569" spans="3:11" ht="30" customHeight="1" x14ac:dyDescent="0.25">
      <c r="C569" s="84" t="s">
        <v>208</v>
      </c>
      <c r="D569" s="85"/>
      <c r="E569" s="85"/>
      <c r="F569" s="85"/>
      <c r="G569" s="85"/>
      <c r="H569" s="85"/>
      <c r="I569" s="85"/>
      <c r="J569" s="85"/>
      <c r="K569" s="85"/>
    </row>
    <row r="570" spans="3:11" x14ac:dyDescent="0.25">
      <c r="C570" s="2" t="s">
        <v>209</v>
      </c>
    </row>
    <row r="572" spans="3:11" x14ac:dyDescent="0.25">
      <c r="C572" s="1" t="s">
        <v>5327</v>
      </c>
      <c r="E572" s="82" t="s">
        <v>5328</v>
      </c>
    </row>
    <row r="573" spans="3:11" x14ac:dyDescent="0.25">
      <c r="E573" s="2" t="s">
        <v>5384</v>
      </c>
    </row>
  </sheetData>
  <mergeCells count="1">
    <mergeCell ref="C569:K569"/>
  </mergeCells>
  <hyperlinks>
    <hyperlink ref="J2" location="'Index'!A1" display="'Index'!A1" xr:uid="{CE7DF579-8DF8-4656-AEC8-6B95E5D75B24}"/>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0BC5-AEBC-4121-947C-A2424DFF0FD9}">
  <sheetPr codeName="Sheet1"/>
  <dimension ref="A1:IV102"/>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4741</v>
      </c>
      <c r="J2" s="38" t="s">
        <v>4923</v>
      </c>
    </row>
    <row r="3" spans="1:54" ht="16.5" x14ac:dyDescent="0.3">
      <c r="C3" s="1" t="s">
        <v>28</v>
      </c>
      <c r="D3" s="21" t="s">
        <v>4742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418</v>
      </c>
      <c r="C10" s="57" t="s">
        <v>419</v>
      </c>
      <c r="D10" s="54" t="s">
        <v>420</v>
      </c>
      <c r="E10" s="6" t="s">
        <v>257</v>
      </c>
      <c r="F10" s="19">
        <v>163937</v>
      </c>
      <c r="G10" s="24">
        <v>3445.3</v>
      </c>
      <c r="H10" s="24">
        <v>10.67</v>
      </c>
      <c r="I10" s="31"/>
      <c r="J10" s="31"/>
      <c r="K10" s="35"/>
    </row>
    <row r="11" spans="1:54" x14ac:dyDescent="0.25">
      <c r="B11" s="8" t="s">
        <v>412</v>
      </c>
      <c r="C11" s="57" t="s">
        <v>413</v>
      </c>
      <c r="D11" s="54" t="s">
        <v>414</v>
      </c>
      <c r="E11" s="6" t="s">
        <v>180</v>
      </c>
      <c r="F11" s="19">
        <v>793093</v>
      </c>
      <c r="G11" s="24">
        <v>3206.08</v>
      </c>
      <c r="H11" s="24">
        <v>9.93</v>
      </c>
      <c r="I11" s="31"/>
      <c r="J11" s="31"/>
      <c r="K11" s="35"/>
    </row>
    <row r="12" spans="1:54" x14ac:dyDescent="0.25">
      <c r="B12" s="8" t="s">
        <v>406</v>
      </c>
      <c r="C12" s="57" t="s">
        <v>407</v>
      </c>
      <c r="D12" s="54" t="s">
        <v>408</v>
      </c>
      <c r="E12" s="6" t="s">
        <v>64</v>
      </c>
      <c r="F12" s="19">
        <v>80080</v>
      </c>
      <c r="G12" s="24">
        <v>3008.85</v>
      </c>
      <c r="H12" s="24">
        <v>9.32</v>
      </c>
      <c r="I12" s="31"/>
      <c r="J12" s="31"/>
      <c r="K12" s="35"/>
    </row>
    <row r="13" spans="1:54" x14ac:dyDescent="0.25">
      <c r="B13" s="8" t="s">
        <v>177</v>
      </c>
      <c r="C13" s="57" t="s">
        <v>178</v>
      </c>
      <c r="D13" s="54" t="s">
        <v>179</v>
      </c>
      <c r="E13" s="6" t="s">
        <v>180</v>
      </c>
      <c r="F13" s="19">
        <v>80193</v>
      </c>
      <c r="G13" s="24">
        <v>1978.04</v>
      </c>
      <c r="H13" s="24">
        <v>6.13</v>
      </c>
      <c r="I13" s="31"/>
      <c r="J13" s="31"/>
      <c r="K13" s="35"/>
    </row>
    <row r="14" spans="1:54" x14ac:dyDescent="0.25">
      <c r="B14" s="8" t="s">
        <v>627</v>
      </c>
      <c r="C14" s="57" t="s">
        <v>628</v>
      </c>
      <c r="D14" s="54" t="s">
        <v>629</v>
      </c>
      <c r="E14" s="6" t="s">
        <v>162</v>
      </c>
      <c r="F14" s="19">
        <v>629191</v>
      </c>
      <c r="G14" s="24">
        <v>1888.2</v>
      </c>
      <c r="H14" s="24">
        <v>5.85</v>
      </c>
      <c r="I14" s="31"/>
      <c r="J14" s="31"/>
      <c r="K14" s="35"/>
    </row>
    <row r="15" spans="1:54" x14ac:dyDescent="0.25">
      <c r="B15" s="8" t="s">
        <v>61</v>
      </c>
      <c r="C15" s="57" t="s">
        <v>62</v>
      </c>
      <c r="D15" s="54" t="s">
        <v>63</v>
      </c>
      <c r="E15" s="6" t="s">
        <v>64</v>
      </c>
      <c r="F15" s="19">
        <v>11857</v>
      </c>
      <c r="G15" s="24">
        <v>1885.26</v>
      </c>
      <c r="H15" s="24">
        <v>5.84</v>
      </c>
      <c r="I15" s="31"/>
      <c r="J15" s="31"/>
      <c r="K15" s="35"/>
    </row>
    <row r="16" spans="1:54" x14ac:dyDescent="0.25">
      <c r="B16" s="8" t="s">
        <v>646</v>
      </c>
      <c r="C16" s="57" t="s">
        <v>647</v>
      </c>
      <c r="D16" s="54" t="s">
        <v>648</v>
      </c>
      <c r="E16" s="6" t="s">
        <v>75</v>
      </c>
      <c r="F16" s="19">
        <v>37288</v>
      </c>
      <c r="G16" s="24">
        <v>1457.1</v>
      </c>
      <c r="H16" s="24">
        <v>4.51</v>
      </c>
      <c r="I16" s="31"/>
      <c r="J16" s="31"/>
      <c r="K16" s="35"/>
    </row>
    <row r="17" spans="2:11" x14ac:dyDescent="0.25">
      <c r="B17" s="8" t="s">
        <v>72</v>
      </c>
      <c r="C17" s="57" t="s">
        <v>73</v>
      </c>
      <c r="D17" s="54" t="s">
        <v>74</v>
      </c>
      <c r="E17" s="6" t="s">
        <v>75</v>
      </c>
      <c r="F17" s="19">
        <v>40862</v>
      </c>
      <c r="G17" s="24">
        <v>1174.54</v>
      </c>
      <c r="H17" s="24">
        <v>3.64</v>
      </c>
      <c r="I17" s="31"/>
      <c r="J17" s="31"/>
      <c r="K17" s="35"/>
    </row>
    <row r="18" spans="2:11" x14ac:dyDescent="0.25">
      <c r="B18" s="8" t="s">
        <v>590</v>
      </c>
      <c r="C18" s="57" t="s">
        <v>591</v>
      </c>
      <c r="D18" s="54" t="s">
        <v>592</v>
      </c>
      <c r="E18" s="6" t="s">
        <v>212</v>
      </c>
      <c r="F18" s="19">
        <v>19740</v>
      </c>
      <c r="G18" s="24">
        <v>1164.96</v>
      </c>
      <c r="H18" s="24">
        <v>3.61</v>
      </c>
      <c r="I18" s="31"/>
      <c r="J18" s="31"/>
      <c r="K18" s="35"/>
    </row>
    <row r="19" spans="2:11" x14ac:dyDescent="0.25">
      <c r="B19" s="8" t="s">
        <v>1040</v>
      </c>
      <c r="C19" s="57" t="s">
        <v>1041</v>
      </c>
      <c r="D19" s="54" t="s">
        <v>1042</v>
      </c>
      <c r="E19" s="6" t="s">
        <v>64</v>
      </c>
      <c r="F19" s="19">
        <v>10016</v>
      </c>
      <c r="G19" s="24">
        <v>908.8</v>
      </c>
      <c r="H19" s="24">
        <v>2.82</v>
      </c>
      <c r="I19" s="31"/>
      <c r="J19" s="31"/>
      <c r="K19" s="35"/>
    </row>
    <row r="20" spans="2:11" x14ac:dyDescent="0.25">
      <c r="B20" s="8" t="s">
        <v>98</v>
      </c>
      <c r="C20" s="57" t="s">
        <v>99</v>
      </c>
      <c r="D20" s="54" t="s">
        <v>100</v>
      </c>
      <c r="E20" s="6" t="s">
        <v>64</v>
      </c>
      <c r="F20" s="19">
        <v>12434</v>
      </c>
      <c r="G20" s="24">
        <v>877.03</v>
      </c>
      <c r="H20" s="24">
        <v>2.72</v>
      </c>
      <c r="I20" s="31"/>
      <c r="J20" s="31"/>
      <c r="K20" s="35"/>
    </row>
    <row r="21" spans="2:11" x14ac:dyDescent="0.25">
      <c r="B21" s="8" t="s">
        <v>1134</v>
      </c>
      <c r="C21" s="57" t="s">
        <v>1135</v>
      </c>
      <c r="D21" s="54" t="s">
        <v>1136</v>
      </c>
      <c r="E21" s="6" t="s">
        <v>162</v>
      </c>
      <c r="F21" s="19">
        <v>20057</v>
      </c>
      <c r="G21" s="24">
        <v>852.5</v>
      </c>
      <c r="H21" s="24">
        <v>2.64</v>
      </c>
      <c r="I21" s="31"/>
      <c r="J21" s="31"/>
      <c r="K21" s="35"/>
    </row>
    <row r="22" spans="2:11" x14ac:dyDescent="0.25">
      <c r="B22" s="8" t="s">
        <v>1137</v>
      </c>
      <c r="C22" s="57" t="s">
        <v>1138</v>
      </c>
      <c r="D22" s="54" t="s">
        <v>1139</v>
      </c>
      <c r="E22" s="6" t="s">
        <v>131</v>
      </c>
      <c r="F22" s="19">
        <v>64788</v>
      </c>
      <c r="G22" s="24">
        <v>817.04</v>
      </c>
      <c r="H22" s="24">
        <v>2.5299999999999998</v>
      </c>
      <c r="I22" s="31"/>
      <c r="J22" s="31"/>
      <c r="K22" s="35"/>
    </row>
    <row r="23" spans="2:11" x14ac:dyDescent="0.25">
      <c r="B23" s="8" t="s">
        <v>609</v>
      </c>
      <c r="C23" s="57" t="s">
        <v>610</v>
      </c>
      <c r="D23" s="54" t="s">
        <v>611</v>
      </c>
      <c r="E23" s="6" t="s">
        <v>166</v>
      </c>
      <c r="F23" s="19">
        <v>67167</v>
      </c>
      <c r="G23" s="24">
        <v>781.02</v>
      </c>
      <c r="H23" s="24">
        <v>2.42</v>
      </c>
      <c r="I23" s="31"/>
      <c r="J23" s="31"/>
      <c r="K23" s="35"/>
    </row>
    <row r="24" spans="2:11" x14ac:dyDescent="0.25">
      <c r="B24" s="8" t="s">
        <v>91</v>
      </c>
      <c r="C24" s="57" t="s">
        <v>92</v>
      </c>
      <c r="D24" s="54" t="s">
        <v>93</v>
      </c>
      <c r="E24" s="6" t="s">
        <v>64</v>
      </c>
      <c r="F24" s="19">
        <v>21210</v>
      </c>
      <c r="G24" s="24">
        <v>749.03</v>
      </c>
      <c r="H24" s="24">
        <v>2.3199999999999998</v>
      </c>
      <c r="I24" s="31"/>
      <c r="J24" s="31"/>
      <c r="K24" s="35"/>
    </row>
    <row r="25" spans="2:11" x14ac:dyDescent="0.25">
      <c r="B25" s="8" t="s">
        <v>1051</v>
      </c>
      <c r="C25" s="57" t="s">
        <v>1052</v>
      </c>
      <c r="D25" s="54" t="s">
        <v>1053</v>
      </c>
      <c r="E25" s="6" t="s">
        <v>64</v>
      </c>
      <c r="F25" s="19">
        <v>11729</v>
      </c>
      <c r="G25" s="24">
        <v>724.21</v>
      </c>
      <c r="H25" s="24">
        <v>2.2400000000000002</v>
      </c>
      <c r="I25" s="31"/>
      <c r="J25" s="31"/>
      <c r="K25" s="35"/>
    </row>
    <row r="26" spans="2:11" x14ac:dyDescent="0.25">
      <c r="B26" s="8" t="s">
        <v>1150</v>
      </c>
      <c r="C26" s="57" t="s">
        <v>1151</v>
      </c>
      <c r="D26" s="54" t="s">
        <v>1152</v>
      </c>
      <c r="E26" s="6" t="s">
        <v>540</v>
      </c>
      <c r="F26" s="19">
        <v>58851</v>
      </c>
      <c r="G26" s="24">
        <v>689.97</v>
      </c>
      <c r="H26" s="24">
        <v>2.14</v>
      </c>
      <c r="I26" s="31"/>
      <c r="J26" s="31"/>
      <c r="K26" s="35"/>
    </row>
    <row r="27" spans="2:11" x14ac:dyDescent="0.25">
      <c r="B27" s="8" t="s">
        <v>1153</v>
      </c>
      <c r="C27" s="57" t="s">
        <v>1154</v>
      </c>
      <c r="D27" s="54" t="s">
        <v>1155</v>
      </c>
      <c r="E27" s="6" t="s">
        <v>166</v>
      </c>
      <c r="F27" s="19">
        <v>9129</v>
      </c>
      <c r="G27" s="24">
        <v>669.66</v>
      </c>
      <c r="H27" s="24">
        <v>2.0699999999999998</v>
      </c>
      <c r="I27" s="31"/>
      <c r="J27" s="31"/>
      <c r="K27" s="35"/>
    </row>
    <row r="28" spans="2:11" x14ac:dyDescent="0.25">
      <c r="B28" s="8" t="s">
        <v>128</v>
      </c>
      <c r="C28" s="57" t="s">
        <v>129</v>
      </c>
      <c r="D28" s="54" t="s">
        <v>130</v>
      </c>
      <c r="E28" s="6" t="s">
        <v>131</v>
      </c>
      <c r="F28" s="19">
        <v>10656</v>
      </c>
      <c r="G28" s="24">
        <v>622.95000000000005</v>
      </c>
      <c r="H28" s="24">
        <v>1.93</v>
      </c>
      <c r="I28" s="31"/>
      <c r="J28" s="31"/>
      <c r="K28" s="35"/>
    </row>
    <row r="29" spans="2:11" x14ac:dyDescent="0.25">
      <c r="B29" s="8" t="s">
        <v>2505</v>
      </c>
      <c r="C29" s="57" t="s">
        <v>2506</v>
      </c>
      <c r="D29" s="54" t="s">
        <v>2507</v>
      </c>
      <c r="E29" s="6" t="s">
        <v>247</v>
      </c>
      <c r="F29" s="19">
        <v>151738</v>
      </c>
      <c r="G29" s="24">
        <v>591.92999999999995</v>
      </c>
      <c r="H29" s="24">
        <v>1.83</v>
      </c>
      <c r="I29" s="31"/>
      <c r="J29" s="31"/>
      <c r="K29" s="35"/>
    </row>
    <row r="30" spans="2:11" x14ac:dyDescent="0.25">
      <c r="B30" s="8" t="s">
        <v>109</v>
      </c>
      <c r="C30" s="57" t="s">
        <v>110</v>
      </c>
      <c r="D30" s="54" t="s">
        <v>111</v>
      </c>
      <c r="E30" s="6" t="s">
        <v>112</v>
      </c>
      <c r="F30" s="19">
        <v>79367</v>
      </c>
      <c r="G30" s="24">
        <v>590.73</v>
      </c>
      <c r="H30" s="24">
        <v>1.83</v>
      </c>
      <c r="I30" s="31"/>
      <c r="J30" s="31"/>
      <c r="K30" s="35"/>
    </row>
    <row r="31" spans="2:11" x14ac:dyDescent="0.25">
      <c r="B31" s="8" t="s">
        <v>643</v>
      </c>
      <c r="C31" s="57" t="s">
        <v>644</v>
      </c>
      <c r="D31" s="54" t="s">
        <v>645</v>
      </c>
      <c r="E31" s="6" t="s">
        <v>267</v>
      </c>
      <c r="F31" s="19">
        <v>122422</v>
      </c>
      <c r="G31" s="24">
        <v>589.52</v>
      </c>
      <c r="H31" s="24">
        <v>1.83</v>
      </c>
      <c r="I31" s="31"/>
      <c r="J31" s="31"/>
      <c r="K31" s="35"/>
    </row>
    <row r="32" spans="2:11" x14ac:dyDescent="0.25">
      <c r="B32" s="8" t="s">
        <v>2348</v>
      </c>
      <c r="C32" s="57" t="s">
        <v>2349</v>
      </c>
      <c r="D32" s="54" t="s">
        <v>2350</v>
      </c>
      <c r="E32" s="6" t="s">
        <v>75</v>
      </c>
      <c r="F32" s="19">
        <v>3704</v>
      </c>
      <c r="G32" s="24">
        <v>540.82000000000005</v>
      </c>
      <c r="H32" s="24">
        <v>1.68</v>
      </c>
      <c r="I32" s="31"/>
      <c r="J32" s="31"/>
      <c r="K32" s="35"/>
    </row>
    <row r="33" spans="1:11" x14ac:dyDescent="0.25">
      <c r="B33" s="8" t="s">
        <v>603</v>
      </c>
      <c r="C33" s="57" t="s">
        <v>604</v>
      </c>
      <c r="D33" s="54" t="s">
        <v>605</v>
      </c>
      <c r="E33" s="6" t="s">
        <v>162</v>
      </c>
      <c r="F33" s="19">
        <v>13300</v>
      </c>
      <c r="G33" s="24">
        <v>531.53</v>
      </c>
      <c r="H33" s="24">
        <v>1.65</v>
      </c>
      <c r="I33" s="31"/>
      <c r="J33" s="31"/>
      <c r="K33" s="35"/>
    </row>
    <row r="34" spans="1:11" x14ac:dyDescent="0.25">
      <c r="B34" s="8" t="s">
        <v>596</v>
      </c>
      <c r="C34" s="57" t="s">
        <v>597</v>
      </c>
      <c r="D34" s="54" t="s">
        <v>598</v>
      </c>
      <c r="E34" s="6" t="s">
        <v>247</v>
      </c>
      <c r="F34" s="19">
        <v>355647</v>
      </c>
      <c r="G34" s="24">
        <v>524.54</v>
      </c>
      <c r="H34" s="24">
        <v>1.63</v>
      </c>
      <c r="I34" s="31"/>
      <c r="J34" s="31"/>
      <c r="K34" s="35"/>
    </row>
    <row r="35" spans="1:11" x14ac:dyDescent="0.25">
      <c r="B35" s="8" t="s">
        <v>2550</v>
      </c>
      <c r="C35" s="57" t="s">
        <v>2551</v>
      </c>
      <c r="D35" s="54" t="s">
        <v>2552</v>
      </c>
      <c r="E35" s="6" t="s">
        <v>162</v>
      </c>
      <c r="F35" s="19">
        <v>35122</v>
      </c>
      <c r="G35" s="24">
        <v>467.19</v>
      </c>
      <c r="H35" s="24">
        <v>1.45</v>
      </c>
      <c r="I35" s="31"/>
      <c r="J35" s="31"/>
      <c r="K35" s="35"/>
    </row>
    <row r="36" spans="1:11" x14ac:dyDescent="0.25">
      <c r="B36" s="8" t="s">
        <v>2455</v>
      </c>
      <c r="C36" s="57" t="s">
        <v>2456</v>
      </c>
      <c r="D36" s="54" t="s">
        <v>2457</v>
      </c>
      <c r="E36" s="6" t="s">
        <v>139</v>
      </c>
      <c r="F36" s="19">
        <v>57965</v>
      </c>
      <c r="G36" s="24">
        <v>419.43</v>
      </c>
      <c r="H36" s="24">
        <v>1.3</v>
      </c>
      <c r="I36" s="31"/>
      <c r="J36" s="31"/>
      <c r="K36" s="35"/>
    </row>
    <row r="37" spans="1:11" x14ac:dyDescent="0.25">
      <c r="B37" s="8" t="s">
        <v>261</v>
      </c>
      <c r="C37" s="57" t="s">
        <v>262</v>
      </c>
      <c r="D37" s="54" t="s">
        <v>263</v>
      </c>
      <c r="E37" s="6" t="s">
        <v>184</v>
      </c>
      <c r="F37" s="19">
        <v>36348</v>
      </c>
      <c r="G37" s="24">
        <v>416.4</v>
      </c>
      <c r="H37" s="24">
        <v>1.29</v>
      </c>
      <c r="I37" s="31"/>
      <c r="J37" s="31"/>
      <c r="K37" s="35"/>
    </row>
    <row r="38" spans="1:11" x14ac:dyDescent="0.25">
      <c r="B38" s="8" t="s">
        <v>914</v>
      </c>
      <c r="C38" s="57" t="s">
        <v>915</v>
      </c>
      <c r="D38" s="54" t="s">
        <v>916</v>
      </c>
      <c r="E38" s="6" t="s">
        <v>267</v>
      </c>
      <c r="F38" s="19">
        <v>26687</v>
      </c>
      <c r="G38" s="24">
        <v>387.39</v>
      </c>
      <c r="H38" s="24">
        <v>1.2</v>
      </c>
      <c r="I38" s="31"/>
      <c r="J38" s="31"/>
      <c r="K38" s="35"/>
    </row>
    <row r="39" spans="1:11" x14ac:dyDescent="0.25">
      <c r="B39" s="8" t="s">
        <v>2580</v>
      </c>
      <c r="C39" s="57" t="s">
        <v>2581</v>
      </c>
      <c r="D39" s="54" t="s">
        <v>2582</v>
      </c>
      <c r="E39" s="6" t="s">
        <v>75</v>
      </c>
      <c r="F39" s="19">
        <v>22781</v>
      </c>
      <c r="G39" s="24">
        <v>328.48</v>
      </c>
      <c r="H39" s="24">
        <v>1.02</v>
      </c>
      <c r="I39" s="31"/>
      <c r="J39" s="31"/>
      <c r="K39" s="35"/>
    </row>
    <row r="40" spans="1:11" x14ac:dyDescent="0.25">
      <c r="C40" s="58" t="s">
        <v>185</v>
      </c>
      <c r="D40" s="54"/>
      <c r="E40" s="6"/>
      <c r="F40" s="19"/>
      <c r="G40" s="25">
        <v>32288.5</v>
      </c>
      <c r="H40" s="25">
        <v>100.04</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193</v>
      </c>
      <c r="C48" s="57" t="s">
        <v>92</v>
      </c>
      <c r="D48" s="54" t="s">
        <v>194</v>
      </c>
      <c r="E48" s="6" t="s">
        <v>195</v>
      </c>
      <c r="F48" s="19">
        <v>93100</v>
      </c>
      <c r="G48" s="24">
        <v>9.44</v>
      </c>
      <c r="H48" s="24">
        <v>0.03</v>
      </c>
      <c r="I48" s="31">
        <v>6.0350000000000001</v>
      </c>
      <c r="J48" s="31"/>
      <c r="K48" s="35" t="s">
        <v>5197</v>
      </c>
    </row>
    <row r="49" spans="3:11" x14ac:dyDescent="0.25">
      <c r="C49" s="58" t="s">
        <v>185</v>
      </c>
      <c r="D49" s="54"/>
      <c r="E49" s="6"/>
      <c r="F49" s="19"/>
      <c r="G49" s="25">
        <v>9.44</v>
      </c>
      <c r="H49" s="25">
        <v>0.03</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57" t="s">
        <v>201</v>
      </c>
      <c r="D83" s="54"/>
      <c r="E83" s="6"/>
      <c r="F83" s="19"/>
      <c r="G83" s="24">
        <v>30.96</v>
      </c>
      <c r="H83" s="24">
        <v>0.1</v>
      </c>
      <c r="I83" s="31"/>
      <c r="J83" s="31"/>
      <c r="K83" s="35"/>
    </row>
    <row r="84" spans="1:54" x14ac:dyDescent="0.25">
      <c r="C84" s="58" t="s">
        <v>185</v>
      </c>
      <c r="D84" s="54"/>
      <c r="E84" s="6"/>
      <c r="F84" s="19"/>
      <c r="G84" s="25">
        <v>30.96</v>
      </c>
      <c r="H84" s="25">
        <v>0.1</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5183</v>
      </c>
      <c r="D87" s="54"/>
      <c r="E87" s="6"/>
      <c r="F87" s="19"/>
      <c r="G87" s="24" t="s">
        <v>2</v>
      </c>
      <c r="H87" s="24" t="s">
        <v>2</v>
      </c>
      <c r="I87" s="31"/>
      <c r="J87" s="31"/>
      <c r="K87" s="35"/>
      <c r="L87" s="3"/>
      <c r="AI87" s="3"/>
      <c r="AV87" s="3"/>
      <c r="AX87" s="3"/>
      <c r="BB87" s="3"/>
    </row>
    <row r="88" spans="1:54" x14ac:dyDescent="0.25">
      <c r="B88" s="8"/>
      <c r="C88" s="57" t="s">
        <v>202</v>
      </c>
      <c r="D88" s="54"/>
      <c r="E88" s="6"/>
      <c r="F88" s="19"/>
      <c r="G88" s="24">
        <v>-51.24</v>
      </c>
      <c r="H88" s="24">
        <v>-0.17</v>
      </c>
      <c r="I88" s="31"/>
      <c r="J88" s="31"/>
      <c r="K88" s="35"/>
    </row>
    <row r="89" spans="1:54" x14ac:dyDescent="0.25">
      <c r="C89" s="58" t="s">
        <v>185</v>
      </c>
      <c r="D89" s="54"/>
      <c r="E89" s="6"/>
      <c r="F89" s="19"/>
      <c r="G89" s="25">
        <v>-51.24</v>
      </c>
      <c r="H89" s="25">
        <v>-0.17</v>
      </c>
      <c r="I89" s="31"/>
      <c r="J89" s="31"/>
      <c r="K89" s="35"/>
    </row>
    <row r="90" spans="1:54" x14ac:dyDescent="0.25">
      <c r="C90" s="57"/>
      <c r="D90" s="54"/>
      <c r="E90" s="6"/>
      <c r="F90" s="19"/>
      <c r="G90" s="24"/>
      <c r="H90" s="24"/>
      <c r="I90" s="31"/>
      <c r="J90" s="31"/>
      <c r="K90" s="35"/>
    </row>
    <row r="91" spans="1:54" x14ac:dyDescent="0.25">
      <c r="C91" s="60" t="s">
        <v>203</v>
      </c>
      <c r="D91" s="55"/>
      <c r="E91" s="5"/>
      <c r="F91" s="20"/>
      <c r="G91" s="26">
        <v>32277.66</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3:11" x14ac:dyDescent="0.25">
      <c r="C97" s="2" t="s">
        <v>207</v>
      </c>
    </row>
    <row r="98" spans="3:11" ht="30" customHeight="1" x14ac:dyDescent="0.25">
      <c r="C98" s="84" t="s">
        <v>208</v>
      </c>
      <c r="D98" s="85"/>
      <c r="E98" s="85"/>
      <c r="F98" s="85"/>
      <c r="G98" s="85"/>
      <c r="H98" s="85"/>
      <c r="I98" s="85"/>
      <c r="J98" s="85"/>
      <c r="K98" s="85"/>
    </row>
    <row r="99" spans="3:11" x14ac:dyDescent="0.25">
      <c r="C99" s="2" t="s">
        <v>209</v>
      </c>
    </row>
    <row r="101" spans="3:11" x14ac:dyDescent="0.25">
      <c r="C101" s="1" t="s">
        <v>5327</v>
      </c>
      <c r="E101" s="82" t="s">
        <v>5328</v>
      </c>
    </row>
    <row r="102" spans="3:11" x14ac:dyDescent="0.25">
      <c r="E102" s="2" t="s">
        <v>5335</v>
      </c>
    </row>
  </sheetData>
  <mergeCells count="1">
    <mergeCell ref="C98:K98"/>
  </mergeCells>
  <hyperlinks>
    <hyperlink ref="J2" location="'Index'!A1" display="'Index'!A1" xr:uid="{8CDD4E47-A6B3-4F52-B166-532D33D969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A212-730F-4804-BE1D-561A927AE427}">
  <sheetPr codeName="Sheet1"/>
  <dimension ref="A1:IV99"/>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4743</v>
      </c>
      <c r="J2" s="38" t="s">
        <v>4923</v>
      </c>
    </row>
    <row r="3" spans="1:54" ht="16.5" x14ac:dyDescent="0.3">
      <c r="C3" s="1" t="s">
        <v>28</v>
      </c>
      <c r="D3" s="21" t="s">
        <v>4744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3411028</v>
      </c>
      <c r="G10" s="24">
        <v>34369.519999999997</v>
      </c>
      <c r="H10" s="24">
        <v>9.35</v>
      </c>
      <c r="I10" s="31"/>
      <c r="J10" s="31"/>
      <c r="K10" s="35"/>
    </row>
    <row r="11" spans="1:54" x14ac:dyDescent="0.25">
      <c r="B11" s="8" t="s">
        <v>50</v>
      </c>
      <c r="C11" s="57" t="s">
        <v>51</v>
      </c>
      <c r="D11" s="54" t="s">
        <v>52</v>
      </c>
      <c r="E11" s="6" t="s">
        <v>53</v>
      </c>
      <c r="F11" s="19">
        <v>1901544</v>
      </c>
      <c r="G11" s="24">
        <v>29665.99</v>
      </c>
      <c r="H11" s="24">
        <v>8.07</v>
      </c>
      <c r="I11" s="31"/>
      <c r="J11" s="31"/>
      <c r="K11" s="35"/>
    </row>
    <row r="12" spans="1:54" x14ac:dyDescent="0.25">
      <c r="B12" s="8" t="s">
        <v>61</v>
      </c>
      <c r="C12" s="57" t="s">
        <v>62</v>
      </c>
      <c r="D12" s="54" t="s">
        <v>63</v>
      </c>
      <c r="E12" s="6" t="s">
        <v>64</v>
      </c>
      <c r="F12" s="19">
        <v>138817</v>
      </c>
      <c r="G12" s="24">
        <v>22071.9</v>
      </c>
      <c r="H12" s="24">
        <v>6.01</v>
      </c>
      <c r="I12" s="31"/>
      <c r="J12" s="31"/>
      <c r="K12" s="35"/>
    </row>
    <row r="13" spans="1:54" x14ac:dyDescent="0.25">
      <c r="B13" s="8" t="s">
        <v>1121</v>
      </c>
      <c r="C13" s="57" t="s">
        <v>1122</v>
      </c>
      <c r="D13" s="54" t="s">
        <v>1123</v>
      </c>
      <c r="E13" s="6" t="s">
        <v>1124</v>
      </c>
      <c r="F13" s="19">
        <v>4962336</v>
      </c>
      <c r="G13" s="24">
        <v>20432.419999999998</v>
      </c>
      <c r="H13" s="24">
        <v>5.56</v>
      </c>
      <c r="I13" s="31"/>
      <c r="J13" s="31"/>
      <c r="K13" s="35"/>
    </row>
    <row r="14" spans="1:54" x14ac:dyDescent="0.25">
      <c r="B14" s="8" t="s">
        <v>1125</v>
      </c>
      <c r="C14" s="57" t="s">
        <v>1126</v>
      </c>
      <c r="D14" s="54" t="s">
        <v>1127</v>
      </c>
      <c r="E14" s="6" t="s">
        <v>86</v>
      </c>
      <c r="F14" s="19">
        <v>2398645</v>
      </c>
      <c r="G14" s="24">
        <v>20428.060000000001</v>
      </c>
      <c r="H14" s="24">
        <v>5.56</v>
      </c>
      <c r="I14" s="31"/>
      <c r="J14" s="31"/>
      <c r="K14" s="35"/>
    </row>
    <row r="15" spans="1:54" x14ac:dyDescent="0.25">
      <c r="B15" s="8" t="s">
        <v>2284</v>
      </c>
      <c r="C15" s="57" t="s">
        <v>2285</v>
      </c>
      <c r="D15" s="54" t="s">
        <v>2286</v>
      </c>
      <c r="E15" s="6" t="s">
        <v>2287</v>
      </c>
      <c r="F15" s="19">
        <v>3851885</v>
      </c>
      <c r="G15" s="24">
        <v>20260.919999999998</v>
      </c>
      <c r="H15" s="24">
        <v>5.51</v>
      </c>
      <c r="I15" s="31"/>
      <c r="J15" s="31"/>
      <c r="K15" s="35"/>
    </row>
    <row r="16" spans="1:54" x14ac:dyDescent="0.25">
      <c r="B16" s="8" t="s">
        <v>493</v>
      </c>
      <c r="C16" s="57" t="s">
        <v>494</v>
      </c>
      <c r="D16" s="54" t="s">
        <v>495</v>
      </c>
      <c r="E16" s="6" t="s">
        <v>116</v>
      </c>
      <c r="F16" s="19">
        <v>438131</v>
      </c>
      <c r="G16" s="24">
        <v>19625.2</v>
      </c>
      <c r="H16" s="24">
        <v>5.34</v>
      </c>
      <c r="I16" s="31"/>
      <c r="J16" s="31"/>
      <c r="K16" s="35"/>
    </row>
    <row r="17" spans="2:11" x14ac:dyDescent="0.25">
      <c r="B17" s="8" t="s">
        <v>1051</v>
      </c>
      <c r="C17" s="57" t="s">
        <v>1052</v>
      </c>
      <c r="D17" s="54" t="s">
        <v>1053</v>
      </c>
      <c r="E17" s="6" t="s">
        <v>64</v>
      </c>
      <c r="F17" s="19">
        <v>317675</v>
      </c>
      <c r="G17" s="24">
        <v>19614.84</v>
      </c>
      <c r="H17" s="24">
        <v>5.34</v>
      </c>
      <c r="I17" s="31"/>
      <c r="J17" s="31"/>
      <c r="K17" s="35"/>
    </row>
    <row r="18" spans="2:11" x14ac:dyDescent="0.25">
      <c r="B18" s="8" t="s">
        <v>98</v>
      </c>
      <c r="C18" s="57" t="s">
        <v>99</v>
      </c>
      <c r="D18" s="54" t="s">
        <v>100</v>
      </c>
      <c r="E18" s="6" t="s">
        <v>64</v>
      </c>
      <c r="F18" s="19">
        <v>273408</v>
      </c>
      <c r="G18" s="24">
        <v>19284.830000000002</v>
      </c>
      <c r="H18" s="24">
        <v>5.25</v>
      </c>
      <c r="I18" s="31"/>
      <c r="J18" s="31"/>
      <c r="K18" s="35"/>
    </row>
    <row r="19" spans="2:11" x14ac:dyDescent="0.25">
      <c r="B19" s="8" t="s">
        <v>2491</v>
      </c>
      <c r="C19" s="57" t="s">
        <v>1882</v>
      </c>
      <c r="D19" s="54" t="s">
        <v>2492</v>
      </c>
      <c r="E19" s="6" t="s">
        <v>43</v>
      </c>
      <c r="F19" s="19">
        <v>1988085</v>
      </c>
      <c r="G19" s="24">
        <v>18991.18</v>
      </c>
      <c r="H19" s="24">
        <v>5.17</v>
      </c>
      <c r="I19" s="31"/>
      <c r="J19" s="31"/>
      <c r="K19" s="35"/>
    </row>
    <row r="20" spans="2:11" x14ac:dyDescent="0.25">
      <c r="B20" s="8" t="s">
        <v>215</v>
      </c>
      <c r="C20" s="57" t="s">
        <v>216</v>
      </c>
      <c r="D20" s="54" t="s">
        <v>217</v>
      </c>
      <c r="E20" s="6" t="s">
        <v>218</v>
      </c>
      <c r="F20" s="19">
        <v>660130</v>
      </c>
      <c r="G20" s="24">
        <v>17645.27</v>
      </c>
      <c r="H20" s="24">
        <v>4.8</v>
      </c>
      <c r="I20" s="31"/>
      <c r="J20" s="31"/>
      <c r="K20" s="35"/>
    </row>
    <row r="21" spans="2:11" x14ac:dyDescent="0.25">
      <c r="B21" s="8" t="s">
        <v>58</v>
      </c>
      <c r="C21" s="57" t="s">
        <v>59</v>
      </c>
      <c r="D21" s="54" t="s">
        <v>60</v>
      </c>
      <c r="E21" s="6" t="s">
        <v>43</v>
      </c>
      <c r="F21" s="19">
        <v>1733408</v>
      </c>
      <c r="G21" s="24">
        <v>16970.060000000001</v>
      </c>
      <c r="H21" s="24">
        <v>4.62</v>
      </c>
      <c r="I21" s="31"/>
      <c r="J21" s="31"/>
      <c r="K21" s="35"/>
    </row>
    <row r="22" spans="2:11" x14ac:dyDescent="0.25">
      <c r="B22" s="8" t="s">
        <v>94</v>
      </c>
      <c r="C22" s="57" t="s">
        <v>95</v>
      </c>
      <c r="D22" s="54" t="s">
        <v>96</v>
      </c>
      <c r="E22" s="6" t="s">
        <v>97</v>
      </c>
      <c r="F22" s="19">
        <v>1517622</v>
      </c>
      <c r="G22" s="24">
        <v>12268.46</v>
      </c>
      <c r="H22" s="24">
        <v>3.34</v>
      </c>
      <c r="I22" s="31"/>
      <c r="J22" s="31"/>
      <c r="K22" s="35"/>
    </row>
    <row r="23" spans="2:11" x14ac:dyDescent="0.25">
      <c r="B23" s="8" t="s">
        <v>222</v>
      </c>
      <c r="C23" s="57" t="s">
        <v>223</v>
      </c>
      <c r="D23" s="54" t="s">
        <v>224</v>
      </c>
      <c r="E23" s="6" t="s">
        <v>225</v>
      </c>
      <c r="F23" s="19">
        <v>6658092</v>
      </c>
      <c r="G23" s="24">
        <v>10527.78</v>
      </c>
      <c r="H23" s="24">
        <v>2.87</v>
      </c>
      <c r="I23" s="31"/>
      <c r="J23" s="31"/>
      <c r="K23" s="35"/>
    </row>
    <row r="24" spans="2:11" x14ac:dyDescent="0.25">
      <c r="B24" s="8" t="s">
        <v>251</v>
      </c>
      <c r="C24" s="57" t="s">
        <v>252</v>
      </c>
      <c r="D24" s="54" t="s">
        <v>253</v>
      </c>
      <c r="E24" s="6" t="s">
        <v>86</v>
      </c>
      <c r="F24" s="19">
        <v>262581</v>
      </c>
      <c r="G24" s="24">
        <v>9831.56</v>
      </c>
      <c r="H24" s="24">
        <v>2.68</v>
      </c>
      <c r="I24" s="31"/>
      <c r="J24" s="31"/>
      <c r="K24" s="35"/>
    </row>
    <row r="25" spans="2:11" x14ac:dyDescent="0.25">
      <c r="B25" s="8" t="s">
        <v>2615</v>
      </c>
      <c r="C25" s="57" t="s">
        <v>1497</v>
      </c>
      <c r="D25" s="54" t="s">
        <v>2616</v>
      </c>
      <c r="E25" s="6" t="s">
        <v>43</v>
      </c>
      <c r="F25" s="19">
        <v>1084852</v>
      </c>
      <c r="G25" s="24">
        <v>9440.92</v>
      </c>
      <c r="H25" s="24">
        <v>2.57</v>
      </c>
      <c r="I25" s="31"/>
      <c r="J25" s="31"/>
      <c r="K25" s="35"/>
    </row>
    <row r="26" spans="2:11" x14ac:dyDescent="0.25">
      <c r="B26" s="8" t="s">
        <v>1060</v>
      </c>
      <c r="C26" s="57" t="s">
        <v>1061</v>
      </c>
      <c r="D26" s="54" t="s">
        <v>1062</v>
      </c>
      <c r="E26" s="6" t="s">
        <v>1063</v>
      </c>
      <c r="F26" s="19">
        <v>12408706</v>
      </c>
      <c r="G26" s="24">
        <v>9172.52</v>
      </c>
      <c r="H26" s="24">
        <v>2.5</v>
      </c>
      <c r="I26" s="31"/>
      <c r="J26" s="31"/>
      <c r="K26" s="35"/>
    </row>
    <row r="27" spans="2:11" x14ac:dyDescent="0.25">
      <c r="B27" s="8" t="s">
        <v>434</v>
      </c>
      <c r="C27" s="57" t="s">
        <v>435</v>
      </c>
      <c r="D27" s="54" t="s">
        <v>436</v>
      </c>
      <c r="E27" s="6" t="s">
        <v>82</v>
      </c>
      <c r="F27" s="19">
        <v>2366762</v>
      </c>
      <c r="G27" s="24">
        <v>8499.0400000000009</v>
      </c>
      <c r="H27" s="24">
        <v>2.31</v>
      </c>
      <c r="I27" s="31"/>
      <c r="J27" s="31"/>
      <c r="K27" s="35"/>
    </row>
    <row r="28" spans="2:11" x14ac:dyDescent="0.25">
      <c r="B28" s="8" t="s">
        <v>254</v>
      </c>
      <c r="C28" s="57" t="s">
        <v>255</v>
      </c>
      <c r="D28" s="54" t="s">
        <v>256</v>
      </c>
      <c r="E28" s="6" t="s">
        <v>257</v>
      </c>
      <c r="F28" s="19">
        <v>2050776</v>
      </c>
      <c r="G28" s="24">
        <v>8224.64</v>
      </c>
      <c r="H28" s="24">
        <v>2.2400000000000002</v>
      </c>
      <c r="I28" s="31"/>
      <c r="J28" s="31"/>
      <c r="K28" s="35"/>
    </row>
    <row r="29" spans="2:11" x14ac:dyDescent="0.25">
      <c r="B29" s="8" t="s">
        <v>304</v>
      </c>
      <c r="C29" s="57" t="s">
        <v>305</v>
      </c>
      <c r="D29" s="54" t="s">
        <v>306</v>
      </c>
      <c r="E29" s="6" t="s">
        <v>43</v>
      </c>
      <c r="F29" s="19">
        <v>4244275</v>
      </c>
      <c r="G29" s="24">
        <v>5284.12</v>
      </c>
      <c r="H29" s="24">
        <v>1.44</v>
      </c>
      <c r="I29" s="31"/>
      <c r="J29" s="31"/>
      <c r="K29" s="35"/>
    </row>
    <row r="30" spans="2:11" x14ac:dyDescent="0.25">
      <c r="B30" s="8" t="s">
        <v>83</v>
      </c>
      <c r="C30" s="57" t="s">
        <v>84</v>
      </c>
      <c r="D30" s="54" t="s">
        <v>85</v>
      </c>
      <c r="E30" s="6" t="s">
        <v>86</v>
      </c>
      <c r="F30" s="19">
        <v>444860</v>
      </c>
      <c r="G30" s="24">
        <v>4615.42</v>
      </c>
      <c r="H30" s="24">
        <v>1.26</v>
      </c>
      <c r="I30" s="31"/>
      <c r="J30" s="31"/>
      <c r="K30" s="35"/>
    </row>
    <row r="31" spans="2:11" x14ac:dyDescent="0.25">
      <c r="B31" s="8" t="s">
        <v>79</v>
      </c>
      <c r="C31" s="57" t="s">
        <v>80</v>
      </c>
      <c r="D31" s="54" t="s">
        <v>81</v>
      </c>
      <c r="E31" s="6" t="s">
        <v>82</v>
      </c>
      <c r="F31" s="19">
        <v>269268</v>
      </c>
      <c r="G31" s="24">
        <v>4220.78</v>
      </c>
      <c r="H31" s="24">
        <v>1.1499999999999999</v>
      </c>
      <c r="I31" s="31"/>
      <c r="J31" s="31"/>
      <c r="K31" s="35"/>
    </row>
    <row r="32" spans="2:11" x14ac:dyDescent="0.25">
      <c r="B32" s="8" t="s">
        <v>76</v>
      </c>
      <c r="C32" s="57" t="s">
        <v>77</v>
      </c>
      <c r="D32" s="54" t="s">
        <v>78</v>
      </c>
      <c r="E32" s="6" t="s">
        <v>53</v>
      </c>
      <c r="F32" s="19">
        <v>64757</v>
      </c>
      <c r="G32" s="24">
        <v>3947.91</v>
      </c>
      <c r="H32" s="24">
        <v>1.07</v>
      </c>
      <c r="I32" s="31"/>
      <c r="J32" s="31"/>
      <c r="K32" s="35"/>
    </row>
    <row r="33" spans="2:11" x14ac:dyDescent="0.25">
      <c r="B33" s="8" t="s">
        <v>346</v>
      </c>
      <c r="C33" s="57" t="s">
        <v>347</v>
      </c>
      <c r="D33" s="54" t="s">
        <v>348</v>
      </c>
      <c r="E33" s="6" t="s">
        <v>43</v>
      </c>
      <c r="F33" s="19">
        <v>2492230</v>
      </c>
      <c r="G33" s="24">
        <v>3667.07</v>
      </c>
      <c r="H33" s="24">
        <v>1</v>
      </c>
      <c r="I33" s="31"/>
      <c r="J33" s="31"/>
      <c r="K33" s="35"/>
    </row>
    <row r="34" spans="2:11" x14ac:dyDescent="0.25">
      <c r="B34" s="8" t="s">
        <v>44</v>
      </c>
      <c r="C34" s="57" t="s">
        <v>45</v>
      </c>
      <c r="D34" s="54" t="s">
        <v>46</v>
      </c>
      <c r="E34" s="6" t="s">
        <v>43</v>
      </c>
      <c r="F34" s="19">
        <v>193583</v>
      </c>
      <c r="G34" s="24">
        <v>2688.48</v>
      </c>
      <c r="H34" s="24">
        <v>0.73</v>
      </c>
      <c r="I34" s="31"/>
      <c r="J34" s="31"/>
      <c r="K34" s="35"/>
    </row>
    <row r="35" spans="2:11" x14ac:dyDescent="0.25">
      <c r="B35" s="8" t="s">
        <v>229</v>
      </c>
      <c r="C35" s="57" t="s">
        <v>230</v>
      </c>
      <c r="D35" s="54" t="s">
        <v>231</v>
      </c>
      <c r="E35" s="6" t="s">
        <v>124</v>
      </c>
      <c r="F35" s="19">
        <v>8850</v>
      </c>
      <c r="G35" s="24">
        <v>2661.64</v>
      </c>
      <c r="H35" s="24">
        <v>0.72</v>
      </c>
      <c r="I35" s="31"/>
      <c r="J35" s="31"/>
      <c r="K35" s="35"/>
    </row>
    <row r="36" spans="2:11" x14ac:dyDescent="0.25">
      <c r="B36" s="8" t="s">
        <v>2556</v>
      </c>
      <c r="C36" s="57" t="s">
        <v>2557</v>
      </c>
      <c r="D36" s="54" t="s">
        <v>2558</v>
      </c>
      <c r="E36" s="6" t="s">
        <v>116</v>
      </c>
      <c r="F36" s="19">
        <v>32615</v>
      </c>
      <c r="G36" s="24">
        <v>2436.34</v>
      </c>
      <c r="H36" s="24">
        <v>0.66</v>
      </c>
      <c r="I36" s="31"/>
      <c r="J36" s="31"/>
      <c r="K36" s="35"/>
    </row>
    <row r="37" spans="2:11" x14ac:dyDescent="0.25">
      <c r="B37" s="8" t="s">
        <v>569</v>
      </c>
      <c r="C37" s="57" t="s">
        <v>570</v>
      </c>
      <c r="D37" s="54" t="s">
        <v>571</v>
      </c>
      <c r="E37" s="6" t="s">
        <v>64</v>
      </c>
      <c r="F37" s="19">
        <v>70494</v>
      </c>
      <c r="G37" s="24">
        <v>1639.69</v>
      </c>
      <c r="H37" s="24">
        <v>0.45</v>
      </c>
      <c r="I37" s="31"/>
      <c r="J37" s="31"/>
      <c r="K37" s="35"/>
    </row>
    <row r="38" spans="2:11" x14ac:dyDescent="0.25">
      <c r="C38" s="58" t="s">
        <v>185</v>
      </c>
      <c r="D38" s="54"/>
      <c r="E38" s="6"/>
      <c r="F38" s="19"/>
      <c r="G38" s="25">
        <v>358486.56</v>
      </c>
      <c r="H38" s="25">
        <v>97.57</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5</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8</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9</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10</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11</v>
      </c>
      <c r="D56" s="54"/>
      <c r="E56" s="6"/>
      <c r="F56" s="19"/>
      <c r="G56" s="24"/>
      <c r="H56" s="24"/>
      <c r="I56" s="31"/>
      <c r="J56" s="31"/>
      <c r="K56" s="35"/>
    </row>
    <row r="57" spans="3:11" x14ac:dyDescent="0.25">
      <c r="C57" s="57"/>
      <c r="D57" s="54"/>
      <c r="E57" s="6"/>
      <c r="F57" s="19"/>
      <c r="G57" s="24"/>
      <c r="H57" s="24"/>
      <c r="I57" s="31"/>
      <c r="J57" s="31"/>
      <c r="K57" s="35"/>
    </row>
    <row r="58" spans="3:11" x14ac:dyDescent="0.25">
      <c r="C58" s="58" t="s">
        <v>13</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14</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15</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200</v>
      </c>
      <c r="C80" s="57" t="s">
        <v>201</v>
      </c>
      <c r="D80" s="54"/>
      <c r="E80" s="6"/>
      <c r="F80" s="19"/>
      <c r="G80" s="24">
        <v>10058.799999999999</v>
      </c>
      <c r="H80" s="24">
        <v>2.74</v>
      </c>
      <c r="I80" s="31"/>
      <c r="J80" s="31"/>
      <c r="K80" s="35"/>
    </row>
    <row r="81" spans="1:54" x14ac:dyDescent="0.25">
      <c r="C81" s="58" t="s">
        <v>185</v>
      </c>
      <c r="D81" s="54"/>
      <c r="E81" s="6"/>
      <c r="F81" s="19"/>
      <c r="G81" s="25">
        <v>10058.799999999999</v>
      </c>
      <c r="H81" s="25">
        <v>2.74</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5183</v>
      </c>
      <c r="D84" s="54"/>
      <c r="E84" s="6"/>
      <c r="F84" s="19"/>
      <c r="G84" s="24" t="s">
        <v>2</v>
      </c>
      <c r="H84" s="24" t="s">
        <v>2</v>
      </c>
      <c r="I84" s="31"/>
      <c r="J84" s="31"/>
      <c r="K84" s="35"/>
      <c r="L84" s="3"/>
      <c r="AI84" s="3"/>
      <c r="AV84" s="3"/>
      <c r="AX84" s="3"/>
      <c r="BB84" s="3"/>
    </row>
    <row r="85" spans="1:54" x14ac:dyDescent="0.25">
      <c r="B85" s="8"/>
      <c r="C85" s="57" t="s">
        <v>202</v>
      </c>
      <c r="D85" s="54"/>
      <c r="E85" s="6"/>
      <c r="F85" s="19"/>
      <c r="G85" s="24">
        <v>-1133.08</v>
      </c>
      <c r="H85" s="24">
        <v>-0.31</v>
      </c>
      <c r="I85" s="31"/>
      <c r="J85" s="31"/>
      <c r="K85" s="35"/>
    </row>
    <row r="86" spans="1:54" x14ac:dyDescent="0.25">
      <c r="C86" s="58" t="s">
        <v>185</v>
      </c>
      <c r="D86" s="54"/>
      <c r="E86" s="6"/>
      <c r="F86" s="19"/>
      <c r="G86" s="25">
        <v>-1133.08</v>
      </c>
      <c r="H86" s="25">
        <v>-0.31</v>
      </c>
      <c r="I86" s="31"/>
      <c r="J86" s="31"/>
      <c r="K86" s="35"/>
    </row>
    <row r="87" spans="1:54" x14ac:dyDescent="0.25">
      <c r="C87" s="57"/>
      <c r="D87" s="54"/>
      <c r="E87" s="6"/>
      <c r="F87" s="19"/>
      <c r="G87" s="24"/>
      <c r="H87" s="24"/>
      <c r="I87" s="31"/>
      <c r="J87" s="31"/>
      <c r="K87" s="35"/>
    </row>
    <row r="88" spans="1:54" x14ac:dyDescent="0.25">
      <c r="C88" s="60" t="s">
        <v>203</v>
      </c>
      <c r="D88" s="55"/>
      <c r="E88" s="5"/>
      <c r="F88" s="20"/>
      <c r="G88" s="26">
        <v>367412.28</v>
      </c>
      <c r="H88" s="26">
        <v>99.999999999999986</v>
      </c>
      <c r="I88" s="32"/>
      <c r="J88" s="32"/>
      <c r="K88" s="36"/>
    </row>
    <row r="91" spans="1:54" x14ac:dyDescent="0.25">
      <c r="C91" s="1" t="s">
        <v>204</v>
      </c>
    </row>
    <row r="92" spans="1:54" x14ac:dyDescent="0.25">
      <c r="C92" s="37" t="s">
        <v>205</v>
      </c>
      <c r="D92" s="37"/>
      <c r="E92" s="37"/>
      <c r="F92" s="37"/>
      <c r="G92" s="37"/>
      <c r="H92" s="37"/>
      <c r="I92" s="37"/>
      <c r="J92" s="37"/>
      <c r="K92" s="37"/>
    </row>
    <row r="93" spans="1:54" x14ac:dyDescent="0.25">
      <c r="C93" s="2" t="s">
        <v>206</v>
      </c>
    </row>
    <row r="94" spans="1:54" x14ac:dyDescent="0.25">
      <c r="C94" s="2" t="s">
        <v>207</v>
      </c>
    </row>
    <row r="95" spans="1:54" ht="30" customHeight="1" x14ac:dyDescent="0.25">
      <c r="C95" s="84" t="s">
        <v>208</v>
      </c>
      <c r="D95" s="85"/>
      <c r="E95" s="85"/>
      <c r="F95" s="85"/>
      <c r="G95" s="85"/>
      <c r="H95" s="85"/>
      <c r="I95" s="85"/>
      <c r="J95" s="85"/>
      <c r="K95" s="85"/>
    </row>
    <row r="96" spans="1:54" x14ac:dyDescent="0.25">
      <c r="C96" s="2" t="s">
        <v>209</v>
      </c>
    </row>
    <row r="98" spans="3:5" x14ac:dyDescent="0.25">
      <c r="C98" s="1" t="s">
        <v>5327</v>
      </c>
      <c r="E98" s="82" t="s">
        <v>5328</v>
      </c>
    </row>
    <row r="99" spans="3:5" x14ac:dyDescent="0.25">
      <c r="E99" s="2" t="s">
        <v>5390</v>
      </c>
    </row>
  </sheetData>
  <mergeCells count="1">
    <mergeCell ref="C95:K95"/>
  </mergeCells>
  <hyperlinks>
    <hyperlink ref="J2" location="'Index'!A1" display="'Index'!A1" xr:uid="{7B8C9B53-F4ED-46AC-ACFF-4D13B5B4E6D2}"/>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F3D8-540A-4AFE-8C13-8102076F829B}">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3377</v>
      </c>
      <c r="J2" s="38" t="s">
        <v>4923</v>
      </c>
    </row>
    <row r="3" spans="1:54" ht="16.5" x14ac:dyDescent="0.3">
      <c r="C3" s="1" t="s">
        <v>28</v>
      </c>
      <c r="D3" s="21" t="s">
        <v>4745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379479</v>
      </c>
      <c r="G10" s="24">
        <v>3823.63</v>
      </c>
      <c r="H10" s="24">
        <v>27.65</v>
      </c>
      <c r="I10" s="31"/>
      <c r="J10" s="31"/>
      <c r="K10" s="35"/>
    </row>
    <row r="11" spans="1:54" x14ac:dyDescent="0.25">
      <c r="B11" s="8" t="s">
        <v>44</v>
      </c>
      <c r="C11" s="57" t="s">
        <v>45</v>
      </c>
      <c r="D11" s="54" t="s">
        <v>46</v>
      </c>
      <c r="E11" s="6" t="s">
        <v>43</v>
      </c>
      <c r="F11" s="19">
        <v>229088</v>
      </c>
      <c r="G11" s="24">
        <v>3181.57</v>
      </c>
      <c r="H11" s="24">
        <v>23.01</v>
      </c>
      <c r="I11" s="31"/>
      <c r="J11" s="31"/>
      <c r="K11" s="35"/>
    </row>
    <row r="12" spans="1:54" x14ac:dyDescent="0.25">
      <c r="B12" s="8" t="s">
        <v>58</v>
      </c>
      <c r="C12" s="57" t="s">
        <v>59</v>
      </c>
      <c r="D12" s="54" t="s">
        <v>60</v>
      </c>
      <c r="E12" s="6" t="s">
        <v>43</v>
      </c>
      <c r="F12" s="19">
        <v>133200</v>
      </c>
      <c r="G12" s="24">
        <v>1304.03</v>
      </c>
      <c r="H12" s="24">
        <v>9.43</v>
      </c>
      <c r="I12" s="31"/>
      <c r="J12" s="31"/>
      <c r="K12" s="35"/>
    </row>
    <row r="13" spans="1:54" x14ac:dyDescent="0.25">
      <c r="B13" s="8" t="s">
        <v>47</v>
      </c>
      <c r="C13" s="57" t="s">
        <v>48</v>
      </c>
      <c r="D13" s="54" t="s">
        <v>49</v>
      </c>
      <c r="E13" s="6" t="s">
        <v>43</v>
      </c>
      <c r="F13" s="19">
        <v>98322</v>
      </c>
      <c r="G13" s="24">
        <v>1258.23</v>
      </c>
      <c r="H13" s="24">
        <v>9.1</v>
      </c>
      <c r="I13" s="31"/>
      <c r="J13" s="31"/>
      <c r="K13" s="35"/>
    </row>
    <row r="14" spans="1:54" x14ac:dyDescent="0.25">
      <c r="B14" s="8" t="s">
        <v>65</v>
      </c>
      <c r="C14" s="57" t="s">
        <v>66</v>
      </c>
      <c r="D14" s="54" t="s">
        <v>67</v>
      </c>
      <c r="E14" s="6" t="s">
        <v>43</v>
      </c>
      <c r="F14" s="19">
        <v>56967</v>
      </c>
      <c r="G14" s="24">
        <v>1210.21</v>
      </c>
      <c r="H14" s="24">
        <v>8.75</v>
      </c>
      <c r="I14" s="31"/>
      <c r="J14" s="31"/>
      <c r="K14" s="35"/>
    </row>
    <row r="15" spans="1:54" x14ac:dyDescent="0.25">
      <c r="B15" s="8" t="s">
        <v>453</v>
      </c>
      <c r="C15" s="57" t="s">
        <v>454</v>
      </c>
      <c r="D15" s="54" t="s">
        <v>455</v>
      </c>
      <c r="E15" s="6" t="s">
        <v>43</v>
      </c>
      <c r="F15" s="19">
        <v>201982</v>
      </c>
      <c r="G15" s="24">
        <v>520.95000000000005</v>
      </c>
      <c r="H15" s="24">
        <v>3.77</v>
      </c>
      <c r="I15" s="31"/>
      <c r="J15" s="31"/>
      <c r="K15" s="35"/>
    </row>
    <row r="16" spans="1:54" x14ac:dyDescent="0.25">
      <c r="B16" s="8" t="s">
        <v>2439</v>
      </c>
      <c r="C16" s="57" t="s">
        <v>2440</v>
      </c>
      <c r="D16" s="54" t="s">
        <v>2441</v>
      </c>
      <c r="E16" s="6" t="s">
        <v>43</v>
      </c>
      <c r="F16" s="19">
        <v>54120</v>
      </c>
      <c r="G16" s="24">
        <v>464.65</v>
      </c>
      <c r="H16" s="24">
        <v>3.36</v>
      </c>
      <c r="I16" s="31"/>
      <c r="J16" s="31"/>
      <c r="K16" s="35"/>
    </row>
    <row r="17" spans="2:11" x14ac:dyDescent="0.25">
      <c r="B17" s="8" t="s">
        <v>2491</v>
      </c>
      <c r="C17" s="57" t="s">
        <v>1882</v>
      </c>
      <c r="D17" s="54" t="s">
        <v>2492</v>
      </c>
      <c r="E17" s="6" t="s">
        <v>43</v>
      </c>
      <c r="F17" s="19">
        <v>46243</v>
      </c>
      <c r="G17" s="24">
        <v>441.74</v>
      </c>
      <c r="H17" s="24">
        <v>3.19</v>
      </c>
      <c r="I17" s="31"/>
      <c r="J17" s="31"/>
      <c r="K17" s="35"/>
    </row>
    <row r="18" spans="2:11" x14ac:dyDescent="0.25">
      <c r="B18" s="8" t="s">
        <v>271</v>
      </c>
      <c r="C18" s="57" t="s">
        <v>272</v>
      </c>
      <c r="D18" s="54" t="s">
        <v>273</v>
      </c>
      <c r="E18" s="6" t="s">
        <v>43</v>
      </c>
      <c r="F18" s="19">
        <v>151692</v>
      </c>
      <c r="G18" s="24">
        <v>439.6</v>
      </c>
      <c r="H18" s="24">
        <v>3.18</v>
      </c>
      <c r="I18" s="31"/>
      <c r="J18" s="31"/>
      <c r="K18" s="35"/>
    </row>
    <row r="19" spans="2:11" x14ac:dyDescent="0.25">
      <c r="B19" s="8" t="s">
        <v>325</v>
      </c>
      <c r="C19" s="57" t="s">
        <v>326</v>
      </c>
      <c r="D19" s="54" t="s">
        <v>327</v>
      </c>
      <c r="E19" s="6" t="s">
        <v>43</v>
      </c>
      <c r="F19" s="19">
        <v>277032</v>
      </c>
      <c r="G19" s="24">
        <v>419.93</v>
      </c>
      <c r="H19" s="24">
        <v>3.04</v>
      </c>
      <c r="I19" s="31"/>
      <c r="J19" s="31"/>
      <c r="K19" s="35"/>
    </row>
    <row r="20" spans="2:11" x14ac:dyDescent="0.25">
      <c r="B20" s="8" t="s">
        <v>2453</v>
      </c>
      <c r="C20" s="57" t="s">
        <v>1847</v>
      </c>
      <c r="D20" s="54" t="s">
        <v>2454</v>
      </c>
      <c r="E20" s="6" t="s">
        <v>43</v>
      </c>
      <c r="F20" s="19">
        <v>515849</v>
      </c>
      <c r="G20" s="24">
        <v>413.35</v>
      </c>
      <c r="H20" s="24">
        <v>2.99</v>
      </c>
      <c r="I20" s="31"/>
      <c r="J20" s="31"/>
      <c r="K20" s="35"/>
    </row>
    <row r="21" spans="2:11" x14ac:dyDescent="0.25">
      <c r="B21" s="8" t="s">
        <v>304</v>
      </c>
      <c r="C21" s="57" t="s">
        <v>305</v>
      </c>
      <c r="D21" s="54" t="s">
        <v>306</v>
      </c>
      <c r="E21" s="6" t="s">
        <v>43</v>
      </c>
      <c r="F21" s="19">
        <v>283329</v>
      </c>
      <c r="G21" s="24">
        <v>352.74</v>
      </c>
      <c r="H21" s="24">
        <v>2.5499999999999998</v>
      </c>
      <c r="I21" s="31"/>
      <c r="J21" s="31"/>
      <c r="K21" s="35"/>
    </row>
    <row r="22" spans="2:11" x14ac:dyDescent="0.25">
      <c r="C22" s="58" t="s">
        <v>185</v>
      </c>
      <c r="D22" s="54"/>
      <c r="E22" s="6"/>
      <c r="F22" s="19"/>
      <c r="G22" s="25">
        <v>13830.63</v>
      </c>
      <c r="H22" s="25">
        <v>100.02</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57" t="s">
        <v>201</v>
      </c>
      <c r="D64" s="54"/>
      <c r="E64" s="6"/>
      <c r="F64" s="19"/>
      <c r="G64" s="24">
        <v>103.47</v>
      </c>
      <c r="H64" s="24">
        <v>0.75</v>
      </c>
      <c r="I64" s="31"/>
      <c r="J64" s="31"/>
      <c r="K64" s="35"/>
    </row>
    <row r="65" spans="1:54" x14ac:dyDescent="0.25">
      <c r="C65" s="58" t="s">
        <v>185</v>
      </c>
      <c r="D65" s="54"/>
      <c r="E65" s="6"/>
      <c r="F65" s="19"/>
      <c r="G65" s="25">
        <v>103.47</v>
      </c>
      <c r="H65" s="25">
        <v>0.75</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5183</v>
      </c>
      <c r="D68" s="54"/>
      <c r="E68" s="6"/>
      <c r="F68" s="19"/>
      <c r="G68" s="24" t="s">
        <v>2</v>
      </c>
      <c r="H68" s="24" t="s">
        <v>2</v>
      </c>
      <c r="I68" s="31"/>
      <c r="J68" s="31"/>
      <c r="K68" s="35"/>
      <c r="L68" s="3"/>
      <c r="AI68" s="3"/>
      <c r="AV68" s="3"/>
      <c r="AX68" s="3"/>
      <c r="BB68" s="3"/>
    </row>
    <row r="69" spans="1:54" x14ac:dyDescent="0.25">
      <c r="B69" s="8"/>
      <c r="C69" s="57" t="s">
        <v>202</v>
      </c>
      <c r="D69" s="54"/>
      <c r="E69" s="6"/>
      <c r="F69" s="19"/>
      <c r="G69" s="24">
        <v>-107.15</v>
      </c>
      <c r="H69" s="24">
        <v>-0.77</v>
      </c>
      <c r="I69" s="31"/>
      <c r="J69" s="31"/>
      <c r="K69" s="35"/>
    </row>
    <row r="70" spans="1:54" x14ac:dyDescent="0.25">
      <c r="C70" s="58" t="s">
        <v>185</v>
      </c>
      <c r="D70" s="54"/>
      <c r="E70" s="6"/>
      <c r="F70" s="19"/>
      <c r="G70" s="25">
        <v>-107.15</v>
      </c>
      <c r="H70" s="25">
        <v>-0.77</v>
      </c>
      <c r="I70" s="31"/>
      <c r="J70" s="31"/>
      <c r="K70" s="35"/>
    </row>
    <row r="71" spans="1:54" x14ac:dyDescent="0.25">
      <c r="C71" s="57"/>
      <c r="D71" s="54"/>
      <c r="E71" s="6"/>
      <c r="F71" s="19"/>
      <c r="G71" s="24"/>
      <c r="H71" s="24"/>
      <c r="I71" s="31"/>
      <c r="J71" s="31"/>
      <c r="K71" s="35"/>
    </row>
    <row r="72" spans="1:54" x14ac:dyDescent="0.25">
      <c r="C72" s="60" t="s">
        <v>203</v>
      </c>
      <c r="D72" s="55"/>
      <c r="E72" s="5"/>
      <c r="F72" s="20"/>
      <c r="G72" s="26">
        <v>13826.95</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84" t="s">
        <v>208</v>
      </c>
      <c r="D79" s="85"/>
      <c r="E79" s="85"/>
      <c r="F79" s="85"/>
      <c r="G79" s="85"/>
      <c r="H79" s="85"/>
      <c r="I79" s="85"/>
      <c r="J79" s="85"/>
      <c r="K79" s="85"/>
    </row>
    <row r="80" spans="1:54" x14ac:dyDescent="0.25">
      <c r="C80" s="2" t="s">
        <v>209</v>
      </c>
    </row>
    <row r="82" spans="3:5" x14ac:dyDescent="0.25">
      <c r="C82" s="1" t="s">
        <v>5327</v>
      </c>
      <c r="E82" s="82" t="s">
        <v>5328</v>
      </c>
    </row>
    <row r="83" spans="3:5" x14ac:dyDescent="0.25">
      <c r="E83" s="2" t="s">
        <v>5364</v>
      </c>
    </row>
  </sheetData>
  <mergeCells count="1">
    <mergeCell ref="C79:K79"/>
  </mergeCells>
  <hyperlinks>
    <hyperlink ref="J2" location="'Index'!A1" display="'Index'!A1" xr:uid="{EFEAEA4B-F715-4998-9AA1-FB885C479D94}"/>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2F431-7CFE-4617-954E-0A8728A2556B}">
  <sheetPr codeName="Sheet1"/>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4746</v>
      </c>
      <c r="J2" s="38" t="s">
        <v>4923</v>
      </c>
    </row>
    <row r="3" spans="1:54" ht="16.5" x14ac:dyDescent="0.3">
      <c r="C3" s="1" t="s">
        <v>28</v>
      </c>
      <c r="D3" s="21" t="s">
        <v>4747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134511</v>
      </c>
      <c r="G10" s="24">
        <v>2098.5100000000002</v>
      </c>
      <c r="H10" s="24">
        <v>28.46</v>
      </c>
      <c r="I10" s="31"/>
      <c r="J10" s="31"/>
      <c r="K10" s="35"/>
    </row>
    <row r="11" spans="1:54" x14ac:dyDescent="0.25">
      <c r="B11" s="8" t="s">
        <v>427</v>
      </c>
      <c r="C11" s="57" t="s">
        <v>428</v>
      </c>
      <c r="D11" s="54" t="s">
        <v>429</v>
      </c>
      <c r="E11" s="6" t="s">
        <v>53</v>
      </c>
      <c r="F11" s="19">
        <v>50380</v>
      </c>
      <c r="G11" s="24">
        <v>1580.67</v>
      </c>
      <c r="H11" s="24">
        <v>21.44</v>
      </c>
      <c r="I11" s="31"/>
      <c r="J11" s="31"/>
      <c r="K11" s="35"/>
    </row>
    <row r="12" spans="1:54" x14ac:dyDescent="0.25">
      <c r="B12" s="8" t="s">
        <v>950</v>
      </c>
      <c r="C12" s="57" t="s">
        <v>951</v>
      </c>
      <c r="D12" s="54" t="s">
        <v>952</v>
      </c>
      <c r="E12" s="6" t="s">
        <v>53</v>
      </c>
      <c r="F12" s="19">
        <v>52262</v>
      </c>
      <c r="G12" s="24">
        <v>848.84</v>
      </c>
      <c r="H12" s="24">
        <v>11.51</v>
      </c>
      <c r="I12" s="31"/>
      <c r="J12" s="31"/>
      <c r="K12" s="35"/>
    </row>
    <row r="13" spans="1:54" x14ac:dyDescent="0.25">
      <c r="B13" s="8" t="s">
        <v>421</v>
      </c>
      <c r="C13" s="57" t="s">
        <v>422</v>
      </c>
      <c r="D13" s="54" t="s">
        <v>423</v>
      </c>
      <c r="E13" s="6" t="s">
        <v>53</v>
      </c>
      <c r="F13" s="19">
        <v>44604</v>
      </c>
      <c r="G13" s="24">
        <v>676.78</v>
      </c>
      <c r="H13" s="24">
        <v>9.18</v>
      </c>
      <c r="I13" s="31"/>
      <c r="J13" s="31"/>
      <c r="K13" s="35"/>
    </row>
    <row r="14" spans="1:54" x14ac:dyDescent="0.25">
      <c r="B14" s="8" t="s">
        <v>367</v>
      </c>
      <c r="C14" s="57" t="s">
        <v>368</v>
      </c>
      <c r="D14" s="54" t="s">
        <v>369</v>
      </c>
      <c r="E14" s="6" t="s">
        <v>53</v>
      </c>
      <c r="F14" s="19">
        <v>200466</v>
      </c>
      <c r="G14" s="24">
        <v>500.22</v>
      </c>
      <c r="H14" s="24">
        <v>6.78</v>
      </c>
      <c r="I14" s="31"/>
      <c r="J14" s="31"/>
      <c r="K14" s="35"/>
    </row>
    <row r="15" spans="1:54" x14ac:dyDescent="0.25">
      <c r="B15" s="8" t="s">
        <v>385</v>
      </c>
      <c r="C15" s="57" t="s">
        <v>386</v>
      </c>
      <c r="D15" s="54" t="s">
        <v>387</v>
      </c>
      <c r="E15" s="6" t="s">
        <v>53</v>
      </c>
      <c r="F15" s="19">
        <v>7539</v>
      </c>
      <c r="G15" s="24">
        <v>478.95</v>
      </c>
      <c r="H15" s="24">
        <v>6.5</v>
      </c>
      <c r="I15" s="31"/>
      <c r="J15" s="31"/>
      <c r="K15" s="35"/>
    </row>
    <row r="16" spans="1:54" x14ac:dyDescent="0.25">
      <c r="B16" s="8" t="s">
        <v>940</v>
      </c>
      <c r="C16" s="57" t="s">
        <v>941</v>
      </c>
      <c r="D16" s="54" t="s">
        <v>942</v>
      </c>
      <c r="E16" s="6" t="s">
        <v>53</v>
      </c>
      <c r="F16" s="19">
        <v>23487</v>
      </c>
      <c r="G16" s="24">
        <v>448.3</v>
      </c>
      <c r="H16" s="24">
        <v>6.08</v>
      </c>
      <c r="I16" s="31"/>
      <c r="J16" s="31"/>
      <c r="K16" s="35"/>
    </row>
    <row r="17" spans="2:11" x14ac:dyDescent="0.25">
      <c r="B17" s="8" t="s">
        <v>76</v>
      </c>
      <c r="C17" s="57" t="s">
        <v>77</v>
      </c>
      <c r="D17" s="54" t="s">
        <v>78</v>
      </c>
      <c r="E17" s="6" t="s">
        <v>53</v>
      </c>
      <c r="F17" s="19">
        <v>6515</v>
      </c>
      <c r="G17" s="24">
        <v>397.19</v>
      </c>
      <c r="H17" s="24">
        <v>5.39</v>
      </c>
      <c r="I17" s="31"/>
      <c r="J17" s="31"/>
      <c r="K17" s="35"/>
    </row>
    <row r="18" spans="2:11" x14ac:dyDescent="0.25">
      <c r="B18" s="8" t="s">
        <v>2502</v>
      </c>
      <c r="C18" s="57" t="s">
        <v>2503</v>
      </c>
      <c r="D18" s="54" t="s">
        <v>2504</v>
      </c>
      <c r="E18" s="6" t="s">
        <v>53</v>
      </c>
      <c r="F18" s="19">
        <v>8001</v>
      </c>
      <c r="G18" s="24">
        <v>224.94</v>
      </c>
      <c r="H18" s="24">
        <v>3.05</v>
      </c>
      <c r="I18" s="31"/>
      <c r="J18" s="31"/>
      <c r="K18" s="35"/>
    </row>
    <row r="19" spans="2:11" x14ac:dyDescent="0.25">
      <c r="B19" s="8" t="s">
        <v>2565</v>
      </c>
      <c r="C19" s="57" t="s">
        <v>2566</v>
      </c>
      <c r="D19" s="54" t="s">
        <v>2567</v>
      </c>
      <c r="E19" s="6" t="s">
        <v>53</v>
      </c>
      <c r="F19" s="19">
        <v>1668</v>
      </c>
      <c r="G19" s="24">
        <v>135.22</v>
      </c>
      <c r="H19" s="24">
        <v>1.83</v>
      </c>
      <c r="I19" s="31"/>
      <c r="J19" s="31"/>
      <c r="K19" s="35"/>
    </row>
    <row r="20" spans="2:11" x14ac:dyDescent="0.25">
      <c r="C20" s="58" t="s">
        <v>185</v>
      </c>
      <c r="D20" s="54"/>
      <c r="E20" s="6"/>
      <c r="F20" s="19"/>
      <c r="G20" s="25">
        <v>7389.62</v>
      </c>
      <c r="H20" s="25">
        <v>100.22</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200</v>
      </c>
      <c r="C62" s="57" t="s">
        <v>201</v>
      </c>
      <c r="D62" s="54"/>
      <c r="E62" s="6"/>
      <c r="F62" s="19"/>
      <c r="G62" s="24">
        <v>60.63</v>
      </c>
      <c r="H62" s="24">
        <v>0.82</v>
      </c>
      <c r="I62" s="31"/>
      <c r="J62" s="31"/>
      <c r="K62" s="35"/>
    </row>
    <row r="63" spans="1:11" x14ac:dyDescent="0.25">
      <c r="C63" s="58" t="s">
        <v>185</v>
      </c>
      <c r="D63" s="54"/>
      <c r="E63" s="6"/>
      <c r="F63" s="19"/>
      <c r="G63" s="25">
        <v>60.63</v>
      </c>
      <c r="H63" s="25">
        <v>0.82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5183</v>
      </c>
      <c r="D66" s="54"/>
      <c r="E66" s="6"/>
      <c r="F66" s="19"/>
      <c r="G66" s="24" t="s">
        <v>2</v>
      </c>
      <c r="H66" s="24" t="s">
        <v>2</v>
      </c>
      <c r="I66" s="31"/>
      <c r="J66" s="31"/>
      <c r="K66" s="35"/>
      <c r="L66" s="3"/>
      <c r="AI66" s="3"/>
      <c r="AV66" s="3"/>
      <c r="AX66" s="3"/>
      <c r="BB66" s="3"/>
    </row>
    <row r="67" spans="1:54" x14ac:dyDescent="0.25">
      <c r="B67" s="8"/>
      <c r="C67" s="57" t="s">
        <v>202</v>
      </c>
      <c r="D67" s="54"/>
      <c r="E67" s="6"/>
      <c r="F67" s="19"/>
      <c r="G67" s="24">
        <v>-76.349999999999994</v>
      </c>
      <c r="H67" s="24">
        <v>-1.04</v>
      </c>
      <c r="I67" s="31"/>
      <c r="J67" s="31"/>
      <c r="K67" s="35"/>
    </row>
    <row r="68" spans="1:54" x14ac:dyDescent="0.25">
      <c r="C68" s="58" t="s">
        <v>185</v>
      </c>
      <c r="D68" s="54"/>
      <c r="E68" s="6"/>
      <c r="F68" s="19"/>
      <c r="G68" s="25">
        <v>-76.349999999999994</v>
      </c>
      <c r="H68" s="25">
        <v>-1.04</v>
      </c>
      <c r="I68" s="31"/>
      <c r="J68" s="31"/>
      <c r="K68" s="35"/>
    </row>
    <row r="69" spans="1:54" x14ac:dyDescent="0.25">
      <c r="C69" s="57"/>
      <c r="D69" s="54"/>
      <c r="E69" s="6"/>
      <c r="F69" s="19"/>
      <c r="G69" s="24"/>
      <c r="H69" s="24"/>
      <c r="I69" s="31"/>
      <c r="J69" s="31"/>
      <c r="K69" s="35"/>
    </row>
    <row r="70" spans="1:54" x14ac:dyDescent="0.25">
      <c r="C70" s="60" t="s">
        <v>203</v>
      </c>
      <c r="D70" s="55"/>
      <c r="E70" s="5"/>
      <c r="F70" s="20"/>
      <c r="G70" s="26">
        <v>7373.9</v>
      </c>
      <c r="H70" s="26">
        <v>99.999999999999986</v>
      </c>
      <c r="I70" s="32"/>
      <c r="J70" s="32"/>
      <c r="K70" s="36"/>
    </row>
    <row r="73" spans="1:54" x14ac:dyDescent="0.25">
      <c r="C73" s="1" t="s">
        <v>204</v>
      </c>
    </row>
    <row r="74" spans="1:54" x14ac:dyDescent="0.25">
      <c r="C74" s="37" t="s">
        <v>205</v>
      </c>
      <c r="D74" s="37"/>
      <c r="E74" s="37"/>
      <c r="F74" s="37"/>
      <c r="G74" s="37"/>
      <c r="H74" s="37"/>
      <c r="I74" s="37"/>
      <c r="J74" s="37"/>
      <c r="K74" s="37"/>
    </row>
    <row r="75" spans="1:54" x14ac:dyDescent="0.25">
      <c r="C75" s="2" t="s">
        <v>206</v>
      </c>
    </row>
    <row r="76" spans="1:54" x14ac:dyDescent="0.25">
      <c r="C76" s="2" t="s">
        <v>207</v>
      </c>
    </row>
    <row r="77" spans="1:54" ht="30" customHeight="1" x14ac:dyDescent="0.25">
      <c r="C77" s="84" t="s">
        <v>208</v>
      </c>
      <c r="D77" s="85"/>
      <c r="E77" s="85"/>
      <c r="F77" s="85"/>
      <c r="G77" s="85"/>
      <c r="H77" s="85"/>
      <c r="I77" s="85"/>
      <c r="J77" s="85"/>
      <c r="K77" s="85"/>
    </row>
    <row r="78" spans="1:54" x14ac:dyDescent="0.25">
      <c r="C78" s="2" t="s">
        <v>209</v>
      </c>
    </row>
    <row r="80" spans="1:54" x14ac:dyDescent="0.25">
      <c r="C80" s="1" t="s">
        <v>5327</v>
      </c>
      <c r="E80" s="82" t="s">
        <v>5328</v>
      </c>
    </row>
    <row r="81" spans="5:5" x14ac:dyDescent="0.25">
      <c r="E81" s="2" t="s">
        <v>5371</v>
      </c>
    </row>
  </sheetData>
  <mergeCells count="1">
    <mergeCell ref="C77:K77"/>
  </mergeCells>
  <hyperlinks>
    <hyperlink ref="J2" location="'Index'!A1" display="'Index'!A1" xr:uid="{C893FE46-DCD1-43E2-A480-F4039BC8D1A7}"/>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D43A2-ED1B-409D-95AF-C62F5C11B958}">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4748</v>
      </c>
      <c r="J2" s="38" t="s">
        <v>4923</v>
      </c>
    </row>
    <row r="3" spans="1:54" ht="16.5" x14ac:dyDescent="0.3">
      <c r="C3" s="1" t="s">
        <v>28</v>
      </c>
      <c r="D3" s="21" t="s">
        <v>4749</v>
      </c>
      <c r="F3" s="67" t="s">
        <v>5255</v>
      </c>
      <c r="G3" s="13" t="s">
        <v>5258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43</v>
      </c>
      <c r="F10" s="19">
        <v>2046756</v>
      </c>
      <c r="G10" s="24">
        <v>20049</v>
      </c>
      <c r="H10" s="24">
        <v>24.64</v>
      </c>
      <c r="I10" s="31"/>
      <c r="J10" s="31"/>
      <c r="K10" s="35"/>
    </row>
    <row r="11" spans="1:54" x14ac:dyDescent="0.25">
      <c r="B11" s="8" t="s">
        <v>271</v>
      </c>
      <c r="C11" s="57" t="s">
        <v>272</v>
      </c>
      <c r="D11" s="54" t="s">
        <v>273</v>
      </c>
      <c r="E11" s="6" t="s">
        <v>43</v>
      </c>
      <c r="F11" s="19">
        <v>4623879</v>
      </c>
      <c r="G11" s="24">
        <v>13402.31</v>
      </c>
      <c r="H11" s="24">
        <v>16.47</v>
      </c>
      <c r="I11" s="31"/>
      <c r="J11" s="31"/>
      <c r="K11" s="35"/>
    </row>
    <row r="12" spans="1:54" x14ac:dyDescent="0.25">
      <c r="B12" s="8" t="s">
        <v>325</v>
      </c>
      <c r="C12" s="57" t="s">
        <v>326</v>
      </c>
      <c r="D12" s="54" t="s">
        <v>327</v>
      </c>
      <c r="E12" s="6" t="s">
        <v>43</v>
      </c>
      <c r="F12" s="19">
        <v>8335645</v>
      </c>
      <c r="G12" s="24">
        <v>12641.01</v>
      </c>
      <c r="H12" s="24">
        <v>15.54</v>
      </c>
      <c r="I12" s="31"/>
      <c r="J12" s="31"/>
      <c r="K12" s="35"/>
    </row>
    <row r="13" spans="1:54" x14ac:dyDescent="0.25">
      <c r="B13" s="8" t="s">
        <v>304</v>
      </c>
      <c r="C13" s="57" t="s">
        <v>305</v>
      </c>
      <c r="D13" s="54" t="s">
        <v>306</v>
      </c>
      <c r="E13" s="6" t="s">
        <v>43</v>
      </c>
      <c r="F13" s="19">
        <v>8563505</v>
      </c>
      <c r="G13" s="24">
        <v>10661.56</v>
      </c>
      <c r="H13" s="24">
        <v>13.1</v>
      </c>
      <c r="I13" s="31"/>
      <c r="J13" s="31"/>
      <c r="K13" s="35"/>
    </row>
    <row r="14" spans="1:54" x14ac:dyDescent="0.25">
      <c r="B14" s="8" t="s">
        <v>2615</v>
      </c>
      <c r="C14" s="57" t="s">
        <v>1497</v>
      </c>
      <c r="D14" s="54" t="s">
        <v>2616</v>
      </c>
      <c r="E14" s="6" t="s">
        <v>43</v>
      </c>
      <c r="F14" s="19">
        <v>869818</v>
      </c>
      <c r="G14" s="24">
        <v>7570.03</v>
      </c>
      <c r="H14" s="24">
        <v>9.3000000000000007</v>
      </c>
      <c r="I14" s="31"/>
      <c r="J14" s="31"/>
      <c r="K14" s="35"/>
    </row>
    <row r="15" spans="1:54" x14ac:dyDescent="0.25">
      <c r="B15" s="8" t="s">
        <v>2508</v>
      </c>
      <c r="C15" s="57" t="s">
        <v>1549</v>
      </c>
      <c r="D15" s="54" t="s">
        <v>2509</v>
      </c>
      <c r="E15" s="6" t="s">
        <v>43</v>
      </c>
      <c r="F15" s="19">
        <v>4739896</v>
      </c>
      <c r="G15" s="24">
        <v>7261.52</v>
      </c>
      <c r="H15" s="24">
        <v>8.92</v>
      </c>
      <c r="I15" s="31"/>
      <c r="J15" s="31"/>
      <c r="K15" s="35"/>
    </row>
    <row r="16" spans="1:54" x14ac:dyDescent="0.25">
      <c r="B16" s="8" t="s">
        <v>346</v>
      </c>
      <c r="C16" s="57" t="s">
        <v>347</v>
      </c>
      <c r="D16" s="54" t="s">
        <v>348</v>
      </c>
      <c r="E16" s="6" t="s">
        <v>43</v>
      </c>
      <c r="F16" s="19">
        <v>3053014</v>
      </c>
      <c r="G16" s="24">
        <v>4489.46</v>
      </c>
      <c r="H16" s="24">
        <v>5.52</v>
      </c>
      <c r="I16" s="31"/>
      <c r="J16" s="31"/>
      <c r="K16" s="35"/>
    </row>
    <row r="17" spans="2:11" x14ac:dyDescent="0.25">
      <c r="B17" s="8" t="s">
        <v>4092</v>
      </c>
      <c r="C17" s="57" t="s">
        <v>4093</v>
      </c>
      <c r="D17" s="54" t="s">
        <v>4094</v>
      </c>
      <c r="E17" s="6" t="s">
        <v>43</v>
      </c>
      <c r="F17" s="19">
        <v>3820703</v>
      </c>
      <c r="G17" s="24">
        <v>2237.4</v>
      </c>
      <c r="H17" s="24">
        <v>2.75</v>
      </c>
      <c r="I17" s="31"/>
      <c r="J17" s="31"/>
      <c r="K17" s="35"/>
    </row>
    <row r="18" spans="2:11" x14ac:dyDescent="0.25">
      <c r="B18" s="8" t="s">
        <v>4494</v>
      </c>
      <c r="C18" s="57" t="s">
        <v>4495</v>
      </c>
      <c r="D18" s="54" t="s">
        <v>4496</v>
      </c>
      <c r="E18" s="6" t="s">
        <v>43</v>
      </c>
      <c r="F18" s="19">
        <v>2472906</v>
      </c>
      <c r="G18" s="24">
        <v>949.35</v>
      </c>
      <c r="H18" s="24">
        <v>1.17</v>
      </c>
      <c r="I18" s="31"/>
      <c r="J18" s="31"/>
      <c r="K18" s="35"/>
    </row>
    <row r="19" spans="2:11" x14ac:dyDescent="0.25">
      <c r="B19" s="8" t="s">
        <v>4123</v>
      </c>
      <c r="C19" s="57" t="s">
        <v>1491</v>
      </c>
      <c r="D19" s="54" t="s">
        <v>4124</v>
      </c>
      <c r="E19" s="6" t="s">
        <v>43</v>
      </c>
      <c r="F19" s="19">
        <v>2391378</v>
      </c>
      <c r="G19" s="24">
        <v>927.62</v>
      </c>
      <c r="H19" s="24">
        <v>1.1399999999999999</v>
      </c>
      <c r="I19" s="31"/>
      <c r="J19" s="31"/>
      <c r="K19" s="35"/>
    </row>
    <row r="20" spans="2:11" x14ac:dyDescent="0.25">
      <c r="B20" s="8" t="s">
        <v>4125</v>
      </c>
      <c r="C20" s="57" t="s">
        <v>1819</v>
      </c>
      <c r="D20" s="54" t="s">
        <v>4126</v>
      </c>
      <c r="E20" s="6" t="s">
        <v>43</v>
      </c>
      <c r="F20" s="19">
        <v>2803005</v>
      </c>
      <c r="G20" s="24">
        <v>862.76</v>
      </c>
      <c r="H20" s="24">
        <v>1.06</v>
      </c>
      <c r="I20" s="31"/>
      <c r="J20" s="31"/>
      <c r="K20" s="35"/>
    </row>
    <row r="21" spans="2:11" x14ac:dyDescent="0.25">
      <c r="B21" s="8" t="s">
        <v>4750</v>
      </c>
      <c r="C21" s="57" t="s">
        <v>1504</v>
      </c>
      <c r="D21" s="54" t="s">
        <v>4751</v>
      </c>
      <c r="E21" s="6" t="s">
        <v>43</v>
      </c>
      <c r="F21" s="19">
        <v>1057398</v>
      </c>
      <c r="G21" s="24">
        <v>316.27</v>
      </c>
      <c r="H21" s="24">
        <v>0.39</v>
      </c>
      <c r="I21" s="31"/>
      <c r="J21" s="31"/>
      <c r="K21" s="35"/>
    </row>
    <row r="22" spans="2:11" x14ac:dyDescent="0.25">
      <c r="C22" s="58" t="s">
        <v>185</v>
      </c>
      <c r="D22" s="54"/>
      <c r="E22" s="6"/>
      <c r="F22" s="19"/>
      <c r="G22" s="25">
        <v>81368.289999999994</v>
      </c>
      <c r="H22" s="25">
        <v>100</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57" t="s">
        <v>201</v>
      </c>
      <c r="D64" s="54"/>
      <c r="E64" s="6"/>
      <c r="F64" s="19"/>
      <c r="G64" s="24">
        <v>19.46</v>
      </c>
      <c r="H64" s="24">
        <v>0.02</v>
      </c>
      <c r="I64" s="31"/>
      <c r="J64" s="31"/>
      <c r="K64" s="35"/>
    </row>
    <row r="65" spans="1:54" x14ac:dyDescent="0.25">
      <c r="C65" s="58" t="s">
        <v>185</v>
      </c>
      <c r="D65" s="54"/>
      <c r="E65" s="6"/>
      <c r="F65" s="19"/>
      <c r="G65" s="25">
        <v>19.46</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5183</v>
      </c>
      <c r="D68" s="54"/>
      <c r="E68" s="6"/>
      <c r="F68" s="19"/>
      <c r="G68" s="24" t="s">
        <v>2</v>
      </c>
      <c r="H68" s="24" t="s">
        <v>2</v>
      </c>
      <c r="I68" s="31"/>
      <c r="J68" s="31"/>
      <c r="K68" s="35"/>
      <c r="L68" s="3"/>
      <c r="AI68" s="3"/>
      <c r="AV68" s="3"/>
      <c r="AX68" s="3"/>
      <c r="BB68" s="3"/>
    </row>
    <row r="69" spans="1:54" x14ac:dyDescent="0.25">
      <c r="B69" s="8"/>
      <c r="C69" s="57" t="s">
        <v>202</v>
      </c>
      <c r="D69" s="54"/>
      <c r="E69" s="6"/>
      <c r="F69" s="19"/>
      <c r="G69" s="24">
        <v>-18.54</v>
      </c>
      <c r="H69" s="24">
        <v>-0.02</v>
      </c>
      <c r="I69" s="31"/>
      <c r="J69" s="31"/>
      <c r="K69" s="35"/>
    </row>
    <row r="70" spans="1:54" x14ac:dyDescent="0.25">
      <c r="C70" s="58" t="s">
        <v>185</v>
      </c>
      <c r="D70" s="54"/>
      <c r="E70" s="6"/>
      <c r="F70" s="19"/>
      <c r="G70" s="25">
        <v>-18.54</v>
      </c>
      <c r="H70" s="25">
        <v>-0.02</v>
      </c>
      <c r="I70" s="31"/>
      <c r="J70" s="31"/>
      <c r="K70" s="35"/>
    </row>
    <row r="71" spans="1:54" x14ac:dyDescent="0.25">
      <c r="C71" s="57"/>
      <c r="D71" s="54"/>
      <c r="E71" s="6"/>
      <c r="F71" s="19"/>
      <c r="G71" s="24"/>
      <c r="H71" s="24"/>
      <c r="I71" s="31"/>
      <c r="J71" s="31"/>
      <c r="K71" s="35"/>
    </row>
    <row r="72" spans="1:54" x14ac:dyDescent="0.25">
      <c r="C72" s="60" t="s">
        <v>203</v>
      </c>
      <c r="D72" s="55"/>
      <c r="E72" s="5"/>
      <c r="F72" s="20"/>
      <c r="G72" s="26">
        <v>81369.210000000006</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84" t="s">
        <v>208</v>
      </c>
      <c r="D79" s="85"/>
      <c r="E79" s="85"/>
      <c r="F79" s="85"/>
      <c r="G79" s="85"/>
      <c r="H79" s="85"/>
      <c r="I79" s="85"/>
      <c r="J79" s="85"/>
      <c r="K79" s="85"/>
    </row>
    <row r="80" spans="1:54" x14ac:dyDescent="0.25">
      <c r="C80" s="2" t="s">
        <v>209</v>
      </c>
    </row>
    <row r="82" spans="3:5" x14ac:dyDescent="0.25">
      <c r="C82" s="1" t="s">
        <v>5327</v>
      </c>
      <c r="E82" s="82" t="s">
        <v>5328</v>
      </c>
    </row>
    <row r="83" spans="3:5" x14ac:dyDescent="0.25">
      <c r="E83" s="2" t="s">
        <v>5391</v>
      </c>
    </row>
  </sheetData>
  <mergeCells count="1">
    <mergeCell ref="C79:K79"/>
  </mergeCells>
  <hyperlinks>
    <hyperlink ref="J2" location="'Index'!A1" display="'Index'!A1" xr:uid="{DEA37BE8-8D21-4918-BDF7-A73F48BE621D}"/>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298A-F126-4F65-B8BA-4582DC05FAA5}">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1119</v>
      </c>
      <c r="J2" s="38" t="s">
        <v>4923</v>
      </c>
    </row>
    <row r="3" spans="1:54" ht="16.5" x14ac:dyDescent="0.3">
      <c r="C3" s="1" t="s">
        <v>28</v>
      </c>
      <c r="D3" s="21" t="s">
        <v>1120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14866667</v>
      </c>
      <c r="G10" s="24">
        <v>149796.54</v>
      </c>
      <c r="H10" s="24">
        <v>12.88</v>
      </c>
      <c r="I10" s="31"/>
      <c r="J10" s="31"/>
      <c r="K10" s="35"/>
    </row>
    <row r="11" spans="1:54" x14ac:dyDescent="0.25">
      <c r="B11" s="8" t="s">
        <v>79</v>
      </c>
      <c r="C11" s="57" t="s">
        <v>80</v>
      </c>
      <c r="D11" s="54" t="s">
        <v>81</v>
      </c>
      <c r="E11" s="6" t="s">
        <v>82</v>
      </c>
      <c r="F11" s="19">
        <v>6589532</v>
      </c>
      <c r="G11" s="24">
        <v>103290.91</v>
      </c>
      <c r="H11" s="24">
        <v>8.8800000000000008</v>
      </c>
      <c r="I11" s="31"/>
      <c r="J11" s="31"/>
      <c r="K11" s="35"/>
    </row>
    <row r="12" spans="1:54" x14ac:dyDescent="0.25">
      <c r="B12" s="8" t="s">
        <v>44</v>
      </c>
      <c r="C12" s="57" t="s">
        <v>45</v>
      </c>
      <c r="D12" s="54" t="s">
        <v>46</v>
      </c>
      <c r="E12" s="6" t="s">
        <v>43</v>
      </c>
      <c r="F12" s="19">
        <v>6946122</v>
      </c>
      <c r="G12" s="24">
        <v>96467.74</v>
      </c>
      <c r="H12" s="24">
        <v>8.2899999999999991</v>
      </c>
      <c r="I12" s="31"/>
      <c r="J12" s="31"/>
      <c r="K12" s="35"/>
    </row>
    <row r="13" spans="1:54" x14ac:dyDescent="0.25">
      <c r="B13" s="8" t="s">
        <v>418</v>
      </c>
      <c r="C13" s="57" t="s">
        <v>419</v>
      </c>
      <c r="D13" s="54" t="s">
        <v>420</v>
      </c>
      <c r="E13" s="6" t="s">
        <v>257</v>
      </c>
      <c r="F13" s="19">
        <v>2653017</v>
      </c>
      <c r="G13" s="24">
        <v>55755.81</v>
      </c>
      <c r="H13" s="24">
        <v>4.79</v>
      </c>
      <c r="I13" s="31"/>
      <c r="J13" s="31"/>
      <c r="K13" s="35"/>
    </row>
    <row r="14" spans="1:54" x14ac:dyDescent="0.25">
      <c r="B14" s="8" t="s">
        <v>50</v>
      </c>
      <c r="C14" s="57" t="s">
        <v>51</v>
      </c>
      <c r="D14" s="54" t="s">
        <v>52</v>
      </c>
      <c r="E14" s="6" t="s">
        <v>53</v>
      </c>
      <c r="F14" s="19">
        <v>3506801</v>
      </c>
      <c r="G14" s="24">
        <v>54709.599999999999</v>
      </c>
      <c r="H14" s="24">
        <v>4.7</v>
      </c>
      <c r="I14" s="31"/>
      <c r="J14" s="31"/>
      <c r="K14" s="35"/>
    </row>
    <row r="15" spans="1:54" x14ac:dyDescent="0.25">
      <c r="B15" s="8" t="s">
        <v>54</v>
      </c>
      <c r="C15" s="57" t="s">
        <v>55</v>
      </c>
      <c r="D15" s="54" t="s">
        <v>56</v>
      </c>
      <c r="E15" s="6" t="s">
        <v>57</v>
      </c>
      <c r="F15" s="19">
        <v>1143124</v>
      </c>
      <c r="G15" s="24">
        <v>46520.57</v>
      </c>
      <c r="H15" s="24">
        <v>4</v>
      </c>
      <c r="I15" s="31"/>
      <c r="J15" s="31"/>
      <c r="K15" s="35"/>
    </row>
    <row r="16" spans="1:54" x14ac:dyDescent="0.25">
      <c r="B16" s="8" t="s">
        <v>58</v>
      </c>
      <c r="C16" s="57" t="s">
        <v>59</v>
      </c>
      <c r="D16" s="54" t="s">
        <v>60</v>
      </c>
      <c r="E16" s="6" t="s">
        <v>43</v>
      </c>
      <c r="F16" s="19">
        <v>4038653</v>
      </c>
      <c r="G16" s="24">
        <v>39538.410000000003</v>
      </c>
      <c r="H16" s="24">
        <v>3.4</v>
      </c>
      <c r="I16" s="31"/>
      <c r="J16" s="31"/>
      <c r="K16" s="35"/>
    </row>
    <row r="17" spans="2:11" x14ac:dyDescent="0.25">
      <c r="B17" s="8" t="s">
        <v>412</v>
      </c>
      <c r="C17" s="57" t="s">
        <v>413</v>
      </c>
      <c r="D17" s="54" t="s">
        <v>414</v>
      </c>
      <c r="E17" s="6" t="s">
        <v>180</v>
      </c>
      <c r="F17" s="19">
        <v>9378354</v>
      </c>
      <c r="G17" s="24">
        <v>37912</v>
      </c>
      <c r="H17" s="24">
        <v>3.26</v>
      </c>
      <c r="I17" s="31"/>
      <c r="J17" s="31"/>
      <c r="K17" s="35"/>
    </row>
    <row r="18" spans="2:11" x14ac:dyDescent="0.25">
      <c r="B18" s="8" t="s">
        <v>47</v>
      </c>
      <c r="C18" s="57" t="s">
        <v>48</v>
      </c>
      <c r="D18" s="54" t="s">
        <v>49</v>
      </c>
      <c r="E18" s="6" t="s">
        <v>43</v>
      </c>
      <c r="F18" s="19">
        <v>2787568</v>
      </c>
      <c r="G18" s="24">
        <v>35672.51</v>
      </c>
      <c r="H18" s="24">
        <v>3.07</v>
      </c>
      <c r="I18" s="31"/>
      <c r="J18" s="31"/>
      <c r="K18" s="35"/>
    </row>
    <row r="19" spans="2:11" x14ac:dyDescent="0.25">
      <c r="B19" s="8" t="s">
        <v>406</v>
      </c>
      <c r="C19" s="57" t="s">
        <v>407</v>
      </c>
      <c r="D19" s="54" t="s">
        <v>408</v>
      </c>
      <c r="E19" s="6" t="s">
        <v>64</v>
      </c>
      <c r="F19" s="19">
        <v>862652</v>
      </c>
      <c r="G19" s="24">
        <v>32412.42</v>
      </c>
      <c r="H19" s="24">
        <v>2.79</v>
      </c>
      <c r="I19" s="31"/>
      <c r="J19" s="31"/>
      <c r="K19" s="35"/>
    </row>
    <row r="20" spans="2:11" x14ac:dyDescent="0.25">
      <c r="B20" s="8" t="s">
        <v>427</v>
      </c>
      <c r="C20" s="57" t="s">
        <v>428</v>
      </c>
      <c r="D20" s="54" t="s">
        <v>429</v>
      </c>
      <c r="E20" s="6" t="s">
        <v>53</v>
      </c>
      <c r="F20" s="19">
        <v>994124</v>
      </c>
      <c r="G20" s="24">
        <v>31190.639999999999</v>
      </c>
      <c r="H20" s="24">
        <v>2.68</v>
      </c>
      <c r="I20" s="31"/>
      <c r="J20" s="31"/>
      <c r="K20" s="35"/>
    </row>
    <row r="21" spans="2:11" x14ac:dyDescent="0.25">
      <c r="B21" s="8" t="s">
        <v>65</v>
      </c>
      <c r="C21" s="57" t="s">
        <v>66</v>
      </c>
      <c r="D21" s="54" t="s">
        <v>67</v>
      </c>
      <c r="E21" s="6" t="s">
        <v>43</v>
      </c>
      <c r="F21" s="19">
        <v>1431491</v>
      </c>
      <c r="G21" s="24">
        <v>30410.59</v>
      </c>
      <c r="H21" s="24">
        <v>2.61</v>
      </c>
      <c r="I21" s="31"/>
      <c r="J21" s="31"/>
      <c r="K21" s="35"/>
    </row>
    <row r="22" spans="2:11" x14ac:dyDescent="0.25">
      <c r="B22" s="8" t="s">
        <v>83</v>
      </c>
      <c r="C22" s="57" t="s">
        <v>84</v>
      </c>
      <c r="D22" s="54" t="s">
        <v>85</v>
      </c>
      <c r="E22" s="6" t="s">
        <v>86</v>
      </c>
      <c r="F22" s="19">
        <v>2589832</v>
      </c>
      <c r="G22" s="24">
        <v>26869.51</v>
      </c>
      <c r="H22" s="24">
        <v>2.31</v>
      </c>
      <c r="I22" s="31"/>
      <c r="J22" s="31"/>
      <c r="K22" s="35"/>
    </row>
    <row r="23" spans="2:11" x14ac:dyDescent="0.25">
      <c r="B23" s="8" t="s">
        <v>177</v>
      </c>
      <c r="C23" s="57" t="s">
        <v>178</v>
      </c>
      <c r="D23" s="54" t="s">
        <v>179</v>
      </c>
      <c r="E23" s="6" t="s">
        <v>180</v>
      </c>
      <c r="F23" s="19">
        <v>863868</v>
      </c>
      <c r="G23" s="24">
        <v>21308.17</v>
      </c>
      <c r="H23" s="24">
        <v>1.83</v>
      </c>
      <c r="I23" s="31"/>
      <c r="J23" s="31"/>
      <c r="K23" s="35"/>
    </row>
    <row r="24" spans="2:11" x14ac:dyDescent="0.25">
      <c r="B24" s="8" t="s">
        <v>627</v>
      </c>
      <c r="C24" s="57" t="s">
        <v>628</v>
      </c>
      <c r="D24" s="54" t="s">
        <v>629</v>
      </c>
      <c r="E24" s="6" t="s">
        <v>162</v>
      </c>
      <c r="F24" s="19">
        <v>6777900</v>
      </c>
      <c r="G24" s="24">
        <v>20340.48</v>
      </c>
      <c r="H24" s="24">
        <v>1.75</v>
      </c>
      <c r="I24" s="31"/>
      <c r="J24" s="31"/>
      <c r="K24" s="35"/>
    </row>
    <row r="25" spans="2:11" x14ac:dyDescent="0.25">
      <c r="B25" s="8" t="s">
        <v>61</v>
      </c>
      <c r="C25" s="57" t="s">
        <v>62</v>
      </c>
      <c r="D25" s="54" t="s">
        <v>63</v>
      </c>
      <c r="E25" s="6" t="s">
        <v>64</v>
      </c>
      <c r="F25" s="19">
        <v>127728</v>
      </c>
      <c r="G25" s="24">
        <v>20308.75</v>
      </c>
      <c r="H25" s="24">
        <v>1.75</v>
      </c>
      <c r="I25" s="31"/>
      <c r="J25" s="31"/>
      <c r="K25" s="35"/>
    </row>
    <row r="26" spans="2:11" x14ac:dyDescent="0.25">
      <c r="B26" s="8" t="s">
        <v>490</v>
      </c>
      <c r="C26" s="57" t="s">
        <v>491</v>
      </c>
      <c r="D26" s="54" t="s">
        <v>492</v>
      </c>
      <c r="E26" s="6" t="s">
        <v>124</v>
      </c>
      <c r="F26" s="19">
        <v>1025787</v>
      </c>
      <c r="G26" s="24">
        <v>18788.310000000001</v>
      </c>
      <c r="H26" s="24">
        <v>1.62</v>
      </c>
      <c r="I26" s="31"/>
      <c r="J26" s="31"/>
      <c r="K26" s="35"/>
    </row>
    <row r="27" spans="2:11" x14ac:dyDescent="0.25">
      <c r="B27" s="8" t="s">
        <v>950</v>
      </c>
      <c r="C27" s="57" t="s">
        <v>951</v>
      </c>
      <c r="D27" s="54" t="s">
        <v>952</v>
      </c>
      <c r="E27" s="6" t="s">
        <v>53</v>
      </c>
      <c r="F27" s="19">
        <v>1031277</v>
      </c>
      <c r="G27" s="24">
        <v>16750</v>
      </c>
      <c r="H27" s="24">
        <v>1.44</v>
      </c>
      <c r="I27" s="31"/>
      <c r="J27" s="31"/>
      <c r="K27" s="35"/>
    </row>
    <row r="28" spans="2:11" x14ac:dyDescent="0.25">
      <c r="B28" s="8" t="s">
        <v>646</v>
      </c>
      <c r="C28" s="57" t="s">
        <v>647</v>
      </c>
      <c r="D28" s="54" t="s">
        <v>648</v>
      </c>
      <c r="E28" s="6" t="s">
        <v>75</v>
      </c>
      <c r="F28" s="19">
        <v>401681</v>
      </c>
      <c r="G28" s="24">
        <v>15696.49</v>
      </c>
      <c r="H28" s="24">
        <v>1.35</v>
      </c>
      <c r="I28" s="31"/>
      <c r="J28" s="31"/>
      <c r="K28" s="35"/>
    </row>
    <row r="29" spans="2:11" x14ac:dyDescent="0.25">
      <c r="B29" s="8" t="s">
        <v>618</v>
      </c>
      <c r="C29" s="57" t="s">
        <v>619</v>
      </c>
      <c r="D29" s="54" t="s">
        <v>620</v>
      </c>
      <c r="E29" s="6" t="s">
        <v>247</v>
      </c>
      <c r="F29" s="19">
        <v>4614991</v>
      </c>
      <c r="G29" s="24">
        <v>15065.64</v>
      </c>
      <c r="H29" s="24">
        <v>1.3</v>
      </c>
      <c r="I29" s="31"/>
      <c r="J29" s="31"/>
      <c r="K29" s="35"/>
    </row>
    <row r="30" spans="2:11" x14ac:dyDescent="0.25">
      <c r="B30" s="8" t="s">
        <v>1121</v>
      </c>
      <c r="C30" s="57" t="s">
        <v>1122</v>
      </c>
      <c r="D30" s="54" t="s">
        <v>1123</v>
      </c>
      <c r="E30" s="6" t="s">
        <v>1124</v>
      </c>
      <c r="F30" s="19">
        <v>3486420</v>
      </c>
      <c r="G30" s="24">
        <v>14355.33</v>
      </c>
      <c r="H30" s="24">
        <v>1.23</v>
      </c>
      <c r="I30" s="31"/>
      <c r="J30" s="31"/>
      <c r="K30" s="35"/>
    </row>
    <row r="31" spans="2:11" x14ac:dyDescent="0.25">
      <c r="B31" s="8" t="s">
        <v>298</v>
      </c>
      <c r="C31" s="57" t="s">
        <v>299</v>
      </c>
      <c r="D31" s="54" t="s">
        <v>300</v>
      </c>
      <c r="E31" s="6" t="s">
        <v>210</v>
      </c>
      <c r="F31" s="19">
        <v>8049578</v>
      </c>
      <c r="G31" s="24">
        <v>13520.07</v>
      </c>
      <c r="H31" s="24">
        <v>1.1599999999999999</v>
      </c>
      <c r="I31" s="31"/>
      <c r="J31" s="31"/>
      <c r="K31" s="35"/>
    </row>
    <row r="32" spans="2:11" x14ac:dyDescent="0.25">
      <c r="B32" s="8" t="s">
        <v>68</v>
      </c>
      <c r="C32" s="57" t="s">
        <v>69</v>
      </c>
      <c r="D32" s="54" t="s">
        <v>70</v>
      </c>
      <c r="E32" s="6" t="s">
        <v>71</v>
      </c>
      <c r="F32" s="19">
        <v>115549</v>
      </c>
      <c r="G32" s="24">
        <v>13403.68</v>
      </c>
      <c r="H32" s="24">
        <v>1.1499999999999999</v>
      </c>
      <c r="I32" s="31"/>
      <c r="J32" s="31"/>
      <c r="K32" s="35"/>
    </row>
    <row r="33" spans="2:11" x14ac:dyDescent="0.25">
      <c r="B33" s="8" t="s">
        <v>72</v>
      </c>
      <c r="C33" s="57" t="s">
        <v>73</v>
      </c>
      <c r="D33" s="54" t="s">
        <v>74</v>
      </c>
      <c r="E33" s="6" t="s">
        <v>75</v>
      </c>
      <c r="F33" s="19">
        <v>440185</v>
      </c>
      <c r="G33" s="24">
        <v>12652.68</v>
      </c>
      <c r="H33" s="24">
        <v>1.0900000000000001</v>
      </c>
      <c r="I33" s="31"/>
      <c r="J33" s="31"/>
      <c r="K33" s="35"/>
    </row>
    <row r="34" spans="2:11" x14ac:dyDescent="0.25">
      <c r="B34" s="8" t="s">
        <v>590</v>
      </c>
      <c r="C34" s="57" t="s">
        <v>591</v>
      </c>
      <c r="D34" s="54" t="s">
        <v>592</v>
      </c>
      <c r="E34" s="6" t="s">
        <v>212</v>
      </c>
      <c r="F34" s="19">
        <v>212648</v>
      </c>
      <c r="G34" s="24">
        <v>12549.42</v>
      </c>
      <c r="H34" s="24">
        <v>1.08</v>
      </c>
      <c r="I34" s="31"/>
      <c r="J34" s="31"/>
      <c r="K34" s="35"/>
    </row>
    <row r="35" spans="2:11" x14ac:dyDescent="0.25">
      <c r="B35" s="8" t="s">
        <v>637</v>
      </c>
      <c r="C35" s="57" t="s">
        <v>638</v>
      </c>
      <c r="D35" s="54" t="s">
        <v>639</v>
      </c>
      <c r="E35" s="6" t="s">
        <v>247</v>
      </c>
      <c r="F35" s="19">
        <v>4409103</v>
      </c>
      <c r="G35" s="24">
        <v>11902.37</v>
      </c>
      <c r="H35" s="24">
        <v>1.02</v>
      </c>
      <c r="I35" s="31"/>
      <c r="J35" s="31"/>
      <c r="K35" s="35"/>
    </row>
    <row r="36" spans="2:11" x14ac:dyDescent="0.25">
      <c r="B36" s="8" t="s">
        <v>630</v>
      </c>
      <c r="C36" s="57" t="s">
        <v>631</v>
      </c>
      <c r="D36" s="54" t="s">
        <v>632</v>
      </c>
      <c r="E36" s="6" t="s">
        <v>86</v>
      </c>
      <c r="F36" s="19">
        <v>555610</v>
      </c>
      <c r="G36" s="24">
        <v>11634.47</v>
      </c>
      <c r="H36" s="24">
        <v>1</v>
      </c>
      <c r="I36" s="31"/>
      <c r="J36" s="31"/>
      <c r="K36" s="35"/>
    </row>
    <row r="37" spans="2:11" x14ac:dyDescent="0.25">
      <c r="B37" s="8" t="s">
        <v>1125</v>
      </c>
      <c r="C37" s="57" t="s">
        <v>1126</v>
      </c>
      <c r="D37" s="54" t="s">
        <v>1127</v>
      </c>
      <c r="E37" s="6" t="s">
        <v>86</v>
      </c>
      <c r="F37" s="19">
        <v>1362907</v>
      </c>
      <c r="G37" s="24">
        <v>11607.2</v>
      </c>
      <c r="H37" s="24">
        <v>1</v>
      </c>
      <c r="I37" s="31"/>
      <c r="J37" s="31"/>
      <c r="K37" s="35"/>
    </row>
    <row r="38" spans="2:11" x14ac:dyDescent="0.25">
      <c r="B38" s="8" t="s">
        <v>94</v>
      </c>
      <c r="C38" s="57" t="s">
        <v>95</v>
      </c>
      <c r="D38" s="54" t="s">
        <v>96</v>
      </c>
      <c r="E38" s="6" t="s">
        <v>97</v>
      </c>
      <c r="F38" s="19">
        <v>1409807</v>
      </c>
      <c r="G38" s="24">
        <v>11396.88</v>
      </c>
      <c r="H38" s="24">
        <v>0.98</v>
      </c>
      <c r="I38" s="31"/>
      <c r="J38" s="31"/>
      <c r="K38" s="35"/>
    </row>
    <row r="39" spans="2:11" x14ac:dyDescent="0.25">
      <c r="B39" s="8" t="s">
        <v>599</v>
      </c>
      <c r="C39" s="57" t="s">
        <v>600</v>
      </c>
      <c r="D39" s="54" t="s">
        <v>601</v>
      </c>
      <c r="E39" s="6" t="s">
        <v>602</v>
      </c>
      <c r="F39" s="19">
        <v>718378</v>
      </c>
      <c r="G39" s="24">
        <v>10897.08</v>
      </c>
      <c r="H39" s="24">
        <v>0.94</v>
      </c>
      <c r="I39" s="31"/>
      <c r="J39" s="31"/>
      <c r="K39" s="35"/>
    </row>
    <row r="40" spans="2:11" x14ac:dyDescent="0.25">
      <c r="B40" s="8" t="s">
        <v>1128</v>
      </c>
      <c r="C40" s="57" t="s">
        <v>1129</v>
      </c>
      <c r="D40" s="54" t="s">
        <v>1130</v>
      </c>
      <c r="E40" s="6" t="s">
        <v>210</v>
      </c>
      <c r="F40" s="19">
        <v>911841</v>
      </c>
      <c r="G40" s="24">
        <v>10580.09</v>
      </c>
      <c r="H40" s="24">
        <v>0.91</v>
      </c>
      <c r="I40" s="31"/>
      <c r="J40" s="31"/>
      <c r="K40" s="35"/>
    </row>
    <row r="41" spans="2:11" x14ac:dyDescent="0.25">
      <c r="B41" s="8" t="s">
        <v>1048</v>
      </c>
      <c r="C41" s="57" t="s">
        <v>1049</v>
      </c>
      <c r="D41" s="54" t="s">
        <v>1050</v>
      </c>
      <c r="E41" s="6" t="s">
        <v>71</v>
      </c>
      <c r="F41" s="19">
        <v>371916</v>
      </c>
      <c r="G41" s="24">
        <v>10188.27</v>
      </c>
      <c r="H41" s="24">
        <v>0.88</v>
      </c>
      <c r="I41" s="31"/>
      <c r="J41" s="31"/>
      <c r="K41" s="35"/>
    </row>
    <row r="42" spans="2:11" x14ac:dyDescent="0.25">
      <c r="B42" s="8" t="s">
        <v>1040</v>
      </c>
      <c r="C42" s="57" t="s">
        <v>1041</v>
      </c>
      <c r="D42" s="54" t="s">
        <v>1042</v>
      </c>
      <c r="E42" s="6" t="s">
        <v>64</v>
      </c>
      <c r="F42" s="19">
        <v>107894</v>
      </c>
      <c r="G42" s="24">
        <v>9789.76</v>
      </c>
      <c r="H42" s="24">
        <v>0.84</v>
      </c>
      <c r="I42" s="31"/>
      <c r="J42" s="31"/>
      <c r="K42" s="35"/>
    </row>
    <row r="43" spans="2:11" x14ac:dyDescent="0.25">
      <c r="B43" s="8" t="s">
        <v>1131</v>
      </c>
      <c r="C43" s="57" t="s">
        <v>1132</v>
      </c>
      <c r="D43" s="54" t="s">
        <v>1133</v>
      </c>
      <c r="E43" s="6" t="s">
        <v>86</v>
      </c>
      <c r="F43" s="19">
        <v>3190015</v>
      </c>
      <c r="G43" s="24">
        <v>9767.83</v>
      </c>
      <c r="H43" s="24">
        <v>0.84</v>
      </c>
      <c r="I43" s="31"/>
      <c r="J43" s="31"/>
      <c r="K43" s="35"/>
    </row>
    <row r="44" spans="2:11" x14ac:dyDescent="0.25">
      <c r="B44" s="8" t="s">
        <v>98</v>
      </c>
      <c r="C44" s="57" t="s">
        <v>99</v>
      </c>
      <c r="D44" s="54" t="s">
        <v>100</v>
      </c>
      <c r="E44" s="6" t="s">
        <v>64</v>
      </c>
      <c r="F44" s="19">
        <v>133941</v>
      </c>
      <c r="G44" s="24">
        <v>9447.5300000000007</v>
      </c>
      <c r="H44" s="24">
        <v>0.81</v>
      </c>
      <c r="I44" s="31"/>
      <c r="J44" s="31"/>
      <c r="K44" s="35"/>
    </row>
    <row r="45" spans="2:11" x14ac:dyDescent="0.25">
      <c r="B45" s="8" t="s">
        <v>421</v>
      </c>
      <c r="C45" s="57" t="s">
        <v>422</v>
      </c>
      <c r="D45" s="54" t="s">
        <v>423</v>
      </c>
      <c r="E45" s="6" t="s">
        <v>53</v>
      </c>
      <c r="F45" s="19">
        <v>617954</v>
      </c>
      <c r="G45" s="24">
        <v>9376.2199999999993</v>
      </c>
      <c r="H45" s="24">
        <v>0.81</v>
      </c>
      <c r="I45" s="31"/>
      <c r="J45" s="31"/>
      <c r="K45" s="35"/>
    </row>
    <row r="46" spans="2:11" x14ac:dyDescent="0.25">
      <c r="B46" s="8" t="s">
        <v>446</v>
      </c>
      <c r="C46" s="57" t="s">
        <v>447</v>
      </c>
      <c r="D46" s="54" t="s">
        <v>448</v>
      </c>
      <c r="E46" s="6" t="s">
        <v>449</v>
      </c>
      <c r="F46" s="19">
        <v>3781115</v>
      </c>
      <c r="G46" s="24">
        <v>9197.56</v>
      </c>
      <c r="H46" s="24">
        <v>0.79</v>
      </c>
      <c r="I46" s="31"/>
      <c r="J46" s="31"/>
      <c r="K46" s="35"/>
    </row>
    <row r="47" spans="2:11" x14ac:dyDescent="0.25">
      <c r="B47" s="8" t="s">
        <v>1134</v>
      </c>
      <c r="C47" s="57" t="s">
        <v>1135</v>
      </c>
      <c r="D47" s="54" t="s">
        <v>1136</v>
      </c>
      <c r="E47" s="6" t="s">
        <v>162</v>
      </c>
      <c r="F47" s="19">
        <v>216062</v>
      </c>
      <c r="G47" s="24">
        <v>9183.5</v>
      </c>
      <c r="H47" s="24">
        <v>0.79</v>
      </c>
      <c r="I47" s="31"/>
      <c r="J47" s="31"/>
      <c r="K47" s="35"/>
    </row>
    <row r="48" spans="2:11" x14ac:dyDescent="0.25">
      <c r="B48" s="8" t="s">
        <v>1137</v>
      </c>
      <c r="C48" s="57" t="s">
        <v>1138</v>
      </c>
      <c r="D48" s="54" t="s">
        <v>1139</v>
      </c>
      <c r="E48" s="6" t="s">
        <v>131</v>
      </c>
      <c r="F48" s="19">
        <v>697916</v>
      </c>
      <c r="G48" s="24">
        <v>8801.42</v>
      </c>
      <c r="H48" s="24">
        <v>0.76</v>
      </c>
      <c r="I48" s="31"/>
      <c r="J48" s="31"/>
      <c r="K48" s="35"/>
    </row>
    <row r="49" spans="2:11" x14ac:dyDescent="0.25">
      <c r="B49" s="8" t="s">
        <v>1140</v>
      </c>
      <c r="C49" s="57" t="s">
        <v>1141</v>
      </c>
      <c r="D49" s="54" t="s">
        <v>1142</v>
      </c>
      <c r="E49" s="6" t="s">
        <v>90</v>
      </c>
      <c r="F49" s="19">
        <v>436694</v>
      </c>
      <c r="G49" s="24">
        <v>8585.4</v>
      </c>
      <c r="H49" s="24">
        <v>0.74</v>
      </c>
      <c r="I49" s="31"/>
      <c r="J49" s="31"/>
      <c r="K49" s="35"/>
    </row>
    <row r="50" spans="2:11" x14ac:dyDescent="0.25">
      <c r="B50" s="8" t="s">
        <v>609</v>
      </c>
      <c r="C50" s="57" t="s">
        <v>610</v>
      </c>
      <c r="D50" s="54" t="s">
        <v>611</v>
      </c>
      <c r="E50" s="6" t="s">
        <v>166</v>
      </c>
      <c r="F50" s="19">
        <v>723547</v>
      </c>
      <c r="G50" s="24">
        <v>8413.4</v>
      </c>
      <c r="H50" s="24">
        <v>0.72</v>
      </c>
      <c r="I50" s="31"/>
      <c r="J50" s="31"/>
      <c r="K50" s="35"/>
    </row>
    <row r="51" spans="2:11" x14ac:dyDescent="0.25">
      <c r="B51" s="8" t="s">
        <v>409</v>
      </c>
      <c r="C51" s="57" t="s">
        <v>410</v>
      </c>
      <c r="D51" s="54" t="s">
        <v>411</v>
      </c>
      <c r="E51" s="6" t="s">
        <v>124</v>
      </c>
      <c r="F51" s="19">
        <v>547490</v>
      </c>
      <c r="G51" s="24">
        <v>8383.7099999999991</v>
      </c>
      <c r="H51" s="24">
        <v>0.72</v>
      </c>
      <c r="I51" s="31"/>
      <c r="J51" s="31"/>
      <c r="K51" s="35"/>
    </row>
    <row r="52" spans="2:11" x14ac:dyDescent="0.25">
      <c r="B52" s="8" t="s">
        <v>1143</v>
      </c>
      <c r="C52" s="57" t="s">
        <v>1144</v>
      </c>
      <c r="D52" s="54" t="s">
        <v>1145</v>
      </c>
      <c r="E52" s="6" t="s">
        <v>1146</v>
      </c>
      <c r="F52" s="19">
        <v>2210533</v>
      </c>
      <c r="G52" s="24">
        <v>8314.92</v>
      </c>
      <c r="H52" s="24">
        <v>0.71</v>
      </c>
      <c r="I52" s="31"/>
      <c r="J52" s="31"/>
      <c r="K52" s="35"/>
    </row>
    <row r="53" spans="2:11" x14ac:dyDescent="0.25">
      <c r="B53" s="8" t="s">
        <v>87</v>
      </c>
      <c r="C53" s="57" t="s">
        <v>88</v>
      </c>
      <c r="D53" s="54" t="s">
        <v>89</v>
      </c>
      <c r="E53" s="6" t="s">
        <v>90</v>
      </c>
      <c r="F53" s="19">
        <v>1044502</v>
      </c>
      <c r="G53" s="24">
        <v>7983.13</v>
      </c>
      <c r="H53" s="24">
        <v>0.69</v>
      </c>
      <c r="I53" s="31"/>
      <c r="J53" s="31"/>
      <c r="K53" s="35"/>
    </row>
    <row r="54" spans="2:11" x14ac:dyDescent="0.25">
      <c r="B54" s="8" t="s">
        <v>1147</v>
      </c>
      <c r="C54" s="57" t="s">
        <v>1148</v>
      </c>
      <c r="D54" s="54" t="s">
        <v>1149</v>
      </c>
      <c r="E54" s="6" t="s">
        <v>124</v>
      </c>
      <c r="F54" s="19">
        <v>593012</v>
      </c>
      <c r="G54" s="24">
        <v>7464.84</v>
      </c>
      <c r="H54" s="24">
        <v>0.64</v>
      </c>
      <c r="I54" s="31"/>
      <c r="J54" s="31"/>
      <c r="K54" s="35"/>
    </row>
    <row r="55" spans="2:11" x14ac:dyDescent="0.25">
      <c r="B55" s="8" t="s">
        <v>1150</v>
      </c>
      <c r="C55" s="57" t="s">
        <v>1151</v>
      </c>
      <c r="D55" s="54" t="s">
        <v>1152</v>
      </c>
      <c r="E55" s="6" t="s">
        <v>540</v>
      </c>
      <c r="F55" s="19">
        <v>633963</v>
      </c>
      <c r="G55" s="24">
        <v>7432.58</v>
      </c>
      <c r="H55" s="24">
        <v>0.64</v>
      </c>
      <c r="I55" s="31"/>
      <c r="J55" s="31"/>
      <c r="K55" s="35"/>
    </row>
    <row r="56" spans="2:11" x14ac:dyDescent="0.25">
      <c r="B56" s="8" t="s">
        <v>474</v>
      </c>
      <c r="C56" s="57" t="s">
        <v>475</v>
      </c>
      <c r="D56" s="54" t="s">
        <v>476</v>
      </c>
      <c r="E56" s="6" t="s">
        <v>64</v>
      </c>
      <c r="F56" s="19">
        <v>2033262</v>
      </c>
      <c r="G56" s="24">
        <v>7254.68</v>
      </c>
      <c r="H56" s="24">
        <v>0.62</v>
      </c>
      <c r="I56" s="31"/>
      <c r="J56" s="31"/>
      <c r="K56" s="35"/>
    </row>
    <row r="57" spans="2:11" x14ac:dyDescent="0.25">
      <c r="B57" s="8" t="s">
        <v>1153</v>
      </c>
      <c r="C57" s="57" t="s">
        <v>1154</v>
      </c>
      <c r="D57" s="54" t="s">
        <v>1155</v>
      </c>
      <c r="E57" s="6" t="s">
        <v>166</v>
      </c>
      <c r="F57" s="19">
        <v>98343</v>
      </c>
      <c r="G57" s="24">
        <v>7213.95</v>
      </c>
      <c r="H57" s="24">
        <v>0.62</v>
      </c>
      <c r="I57" s="31"/>
      <c r="J57" s="31"/>
      <c r="K57" s="35"/>
    </row>
    <row r="58" spans="2:11" x14ac:dyDescent="0.25">
      <c r="B58" s="8" t="s">
        <v>367</v>
      </c>
      <c r="C58" s="57" t="s">
        <v>368</v>
      </c>
      <c r="D58" s="54" t="s">
        <v>369</v>
      </c>
      <c r="E58" s="6" t="s">
        <v>53</v>
      </c>
      <c r="F58" s="19">
        <v>2777267</v>
      </c>
      <c r="G58" s="24">
        <v>6930.11</v>
      </c>
      <c r="H58" s="24">
        <v>0.6</v>
      </c>
      <c r="I58" s="31"/>
      <c r="J58" s="31"/>
      <c r="K58" s="35"/>
    </row>
    <row r="59" spans="2:11" x14ac:dyDescent="0.25">
      <c r="B59" s="8" t="s">
        <v>1156</v>
      </c>
      <c r="C59" s="57" t="s">
        <v>1157</v>
      </c>
      <c r="D59" s="54" t="s">
        <v>1158</v>
      </c>
      <c r="E59" s="6" t="s">
        <v>1159</v>
      </c>
      <c r="F59" s="19">
        <v>253548</v>
      </c>
      <c r="G59" s="24">
        <v>5781.4</v>
      </c>
      <c r="H59" s="24">
        <v>0.5</v>
      </c>
      <c r="I59" s="31"/>
      <c r="J59" s="31"/>
      <c r="K59" s="35"/>
    </row>
    <row r="60" spans="2:11" x14ac:dyDescent="0.25">
      <c r="C60" s="58" t="s">
        <v>185</v>
      </c>
      <c r="D60" s="54"/>
      <c r="E60" s="6"/>
      <c r="F60" s="19"/>
      <c r="G60" s="25">
        <v>1162814.57</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57" t="s">
        <v>201</v>
      </c>
      <c r="D102" s="54"/>
      <c r="E102" s="6"/>
      <c r="F102" s="19"/>
      <c r="G102" s="24">
        <v>2051.5</v>
      </c>
      <c r="H102" s="24">
        <v>0.18</v>
      </c>
      <c r="I102" s="31"/>
      <c r="J102" s="31"/>
      <c r="K102" s="35"/>
    </row>
    <row r="103" spans="1:54" x14ac:dyDescent="0.25">
      <c r="C103" s="58" t="s">
        <v>185</v>
      </c>
      <c r="D103" s="54"/>
      <c r="E103" s="6"/>
      <c r="F103" s="19"/>
      <c r="G103" s="25">
        <v>2051.5</v>
      </c>
      <c r="H103" s="25">
        <v>0.18</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5183</v>
      </c>
      <c r="D106" s="54"/>
      <c r="E106" s="6"/>
      <c r="F106" s="19"/>
      <c r="G106" s="24" t="s">
        <v>2</v>
      </c>
      <c r="H106" s="24" t="s">
        <v>2</v>
      </c>
      <c r="I106" s="31"/>
      <c r="J106" s="31"/>
      <c r="K106" s="35"/>
      <c r="L106" s="3"/>
      <c r="AI106" s="3"/>
      <c r="AV106" s="3"/>
      <c r="AX106" s="3"/>
      <c r="BB106" s="3"/>
    </row>
    <row r="107" spans="1:54" x14ac:dyDescent="0.25">
      <c r="B107" s="8"/>
      <c r="C107" s="57" t="s">
        <v>202</v>
      </c>
      <c r="D107" s="54"/>
      <c r="E107" s="6"/>
      <c r="F107" s="19"/>
      <c r="G107" s="24">
        <v>-1538.8</v>
      </c>
      <c r="H107" s="24">
        <v>-0.16</v>
      </c>
      <c r="I107" s="31"/>
      <c r="J107" s="31"/>
      <c r="K107" s="35"/>
    </row>
    <row r="108" spans="1:54" x14ac:dyDescent="0.25">
      <c r="C108" s="58" t="s">
        <v>185</v>
      </c>
      <c r="D108" s="54"/>
      <c r="E108" s="6"/>
      <c r="F108" s="19"/>
      <c r="G108" s="25">
        <v>-1538.8</v>
      </c>
      <c r="H108" s="25">
        <v>-0.16</v>
      </c>
      <c r="I108" s="31"/>
      <c r="J108" s="31"/>
      <c r="K108" s="35"/>
    </row>
    <row r="109" spans="1:54" x14ac:dyDescent="0.25">
      <c r="C109" s="57"/>
      <c r="D109" s="54"/>
      <c r="E109" s="6"/>
      <c r="F109" s="19"/>
      <c r="G109" s="24"/>
      <c r="H109" s="24"/>
      <c r="I109" s="31"/>
      <c r="J109" s="31"/>
      <c r="K109" s="35"/>
    </row>
    <row r="110" spans="1:54" x14ac:dyDescent="0.25">
      <c r="C110" s="60" t="s">
        <v>203</v>
      </c>
      <c r="D110" s="55"/>
      <c r="E110" s="5"/>
      <c r="F110" s="20"/>
      <c r="G110" s="26">
        <v>1163327.27</v>
      </c>
      <c r="H110" s="26">
        <v>100.00000000000001</v>
      </c>
      <c r="I110" s="32"/>
      <c r="J110" s="32"/>
      <c r="K110" s="36"/>
    </row>
    <row r="113" spans="3:11" x14ac:dyDescent="0.25">
      <c r="C113" s="1" t="s">
        <v>204</v>
      </c>
    </row>
    <row r="114" spans="3:11" x14ac:dyDescent="0.25">
      <c r="C114" s="37" t="s">
        <v>205</v>
      </c>
      <c r="D114" s="37"/>
      <c r="E114" s="37"/>
      <c r="F114" s="37"/>
      <c r="G114" s="37"/>
      <c r="H114" s="37"/>
      <c r="I114" s="37"/>
      <c r="J114" s="37"/>
      <c r="K114" s="37"/>
    </row>
    <row r="115" spans="3:11" x14ac:dyDescent="0.25">
      <c r="C115" s="2" t="s">
        <v>206</v>
      </c>
    </row>
    <row r="116" spans="3:11" x14ac:dyDescent="0.25">
      <c r="C116" s="2" t="s">
        <v>207</v>
      </c>
    </row>
    <row r="117" spans="3:11" ht="30" customHeight="1" x14ac:dyDescent="0.25">
      <c r="C117" s="84" t="s">
        <v>208</v>
      </c>
      <c r="D117" s="85"/>
      <c r="E117" s="85"/>
      <c r="F117" s="85"/>
      <c r="G117" s="85"/>
      <c r="H117" s="85"/>
      <c r="I117" s="85"/>
      <c r="J117" s="85"/>
      <c r="K117" s="85"/>
    </row>
    <row r="118" spans="3:11" x14ac:dyDescent="0.25">
      <c r="C118" s="2" t="s">
        <v>209</v>
      </c>
    </row>
    <row r="120" spans="3:11" x14ac:dyDescent="0.25">
      <c r="C120" s="1" t="s">
        <v>5327</v>
      </c>
      <c r="E120" s="82" t="s">
        <v>5328</v>
      </c>
    </row>
    <row r="121" spans="3:11" x14ac:dyDescent="0.25">
      <c r="E121" s="2" t="s">
        <v>5338</v>
      </c>
    </row>
  </sheetData>
  <mergeCells count="1">
    <mergeCell ref="C117:K117"/>
  </mergeCells>
  <hyperlinks>
    <hyperlink ref="J2" location="'Index'!A1" display="'Index'!A1" xr:uid="{BB24C234-EF05-44A1-819D-F9C72D150F99}"/>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E712C-1AE5-4DBA-AF05-A4943DF09C15}">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4740</v>
      </c>
      <c r="J2" s="38" t="s">
        <v>4923</v>
      </c>
    </row>
    <row r="3" spans="1:54" ht="16.5" x14ac:dyDescent="0.3">
      <c r="C3" s="1" t="s">
        <v>28</v>
      </c>
      <c r="D3" s="21" t="s">
        <v>4752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43</v>
      </c>
      <c r="F10" s="19">
        <v>393686</v>
      </c>
      <c r="G10" s="24">
        <v>3856.35</v>
      </c>
      <c r="H10" s="24">
        <v>24.6</v>
      </c>
      <c r="I10" s="31"/>
      <c r="J10" s="31"/>
      <c r="K10" s="35"/>
    </row>
    <row r="11" spans="1:54" x14ac:dyDescent="0.25">
      <c r="B11" s="8" t="s">
        <v>271</v>
      </c>
      <c r="C11" s="57" t="s">
        <v>272</v>
      </c>
      <c r="D11" s="54" t="s">
        <v>273</v>
      </c>
      <c r="E11" s="6" t="s">
        <v>43</v>
      </c>
      <c r="F11" s="19">
        <v>889394</v>
      </c>
      <c r="G11" s="24">
        <v>2577.91</v>
      </c>
      <c r="H11" s="24">
        <v>16.440000000000001</v>
      </c>
      <c r="I11" s="31"/>
      <c r="J11" s="31"/>
      <c r="K11" s="35"/>
    </row>
    <row r="12" spans="1:54" x14ac:dyDescent="0.25">
      <c r="B12" s="8" t="s">
        <v>325</v>
      </c>
      <c r="C12" s="57" t="s">
        <v>326</v>
      </c>
      <c r="D12" s="54" t="s">
        <v>327</v>
      </c>
      <c r="E12" s="6" t="s">
        <v>43</v>
      </c>
      <c r="F12" s="19">
        <v>1603328</v>
      </c>
      <c r="G12" s="24">
        <v>2431.4499999999998</v>
      </c>
      <c r="H12" s="24">
        <v>15.51</v>
      </c>
      <c r="I12" s="31"/>
      <c r="J12" s="31"/>
      <c r="K12" s="35"/>
    </row>
    <row r="13" spans="1:54" x14ac:dyDescent="0.25">
      <c r="B13" s="8" t="s">
        <v>304</v>
      </c>
      <c r="C13" s="57" t="s">
        <v>305</v>
      </c>
      <c r="D13" s="54" t="s">
        <v>306</v>
      </c>
      <c r="E13" s="6" t="s">
        <v>43</v>
      </c>
      <c r="F13" s="19">
        <v>1647163</v>
      </c>
      <c r="G13" s="24">
        <v>2050.7199999999998</v>
      </c>
      <c r="H13" s="24">
        <v>13.08</v>
      </c>
      <c r="I13" s="31"/>
      <c r="J13" s="31"/>
      <c r="K13" s="35"/>
    </row>
    <row r="14" spans="1:54" x14ac:dyDescent="0.25">
      <c r="B14" s="8" t="s">
        <v>2615</v>
      </c>
      <c r="C14" s="57" t="s">
        <v>1497</v>
      </c>
      <c r="D14" s="54" t="s">
        <v>2616</v>
      </c>
      <c r="E14" s="6" t="s">
        <v>43</v>
      </c>
      <c r="F14" s="19">
        <v>167309</v>
      </c>
      <c r="G14" s="24">
        <v>1456.09</v>
      </c>
      <c r="H14" s="24">
        <v>9.2899999999999991</v>
      </c>
      <c r="I14" s="31"/>
      <c r="J14" s="31"/>
      <c r="K14" s="35"/>
    </row>
    <row r="15" spans="1:54" x14ac:dyDescent="0.25">
      <c r="B15" s="8" t="s">
        <v>2508</v>
      </c>
      <c r="C15" s="57" t="s">
        <v>1549</v>
      </c>
      <c r="D15" s="54" t="s">
        <v>2509</v>
      </c>
      <c r="E15" s="6" t="s">
        <v>43</v>
      </c>
      <c r="F15" s="19">
        <v>911706</v>
      </c>
      <c r="G15" s="24">
        <v>1396.73</v>
      </c>
      <c r="H15" s="24">
        <v>8.91</v>
      </c>
      <c r="I15" s="31"/>
      <c r="J15" s="31"/>
      <c r="K15" s="35"/>
    </row>
    <row r="16" spans="1:54" x14ac:dyDescent="0.25">
      <c r="B16" s="8" t="s">
        <v>346</v>
      </c>
      <c r="C16" s="57" t="s">
        <v>347</v>
      </c>
      <c r="D16" s="54" t="s">
        <v>348</v>
      </c>
      <c r="E16" s="6" t="s">
        <v>43</v>
      </c>
      <c r="F16" s="19">
        <v>587249</v>
      </c>
      <c r="G16" s="24">
        <v>863.55</v>
      </c>
      <c r="H16" s="24">
        <v>5.51</v>
      </c>
      <c r="I16" s="31"/>
      <c r="J16" s="31"/>
      <c r="K16" s="35"/>
    </row>
    <row r="17" spans="2:11" x14ac:dyDescent="0.25">
      <c r="B17" s="8" t="s">
        <v>4092</v>
      </c>
      <c r="C17" s="57" t="s">
        <v>4093</v>
      </c>
      <c r="D17" s="54" t="s">
        <v>4094</v>
      </c>
      <c r="E17" s="6" t="s">
        <v>43</v>
      </c>
      <c r="F17" s="19">
        <v>734904</v>
      </c>
      <c r="G17" s="24">
        <v>430.36</v>
      </c>
      <c r="H17" s="24">
        <v>2.74</v>
      </c>
      <c r="I17" s="31"/>
      <c r="J17" s="31"/>
      <c r="K17" s="35"/>
    </row>
    <row r="18" spans="2:11" x14ac:dyDescent="0.25">
      <c r="B18" s="8" t="s">
        <v>4494</v>
      </c>
      <c r="C18" s="57" t="s">
        <v>4495</v>
      </c>
      <c r="D18" s="54" t="s">
        <v>4496</v>
      </c>
      <c r="E18" s="6" t="s">
        <v>43</v>
      </c>
      <c r="F18" s="19">
        <v>475716</v>
      </c>
      <c r="G18" s="24">
        <v>182.63</v>
      </c>
      <c r="H18" s="24">
        <v>1.1599999999999999</v>
      </c>
      <c r="I18" s="31"/>
      <c r="J18" s="31"/>
      <c r="K18" s="35"/>
    </row>
    <row r="19" spans="2:11" x14ac:dyDescent="0.25">
      <c r="B19" s="8" t="s">
        <v>4123</v>
      </c>
      <c r="C19" s="57" t="s">
        <v>1491</v>
      </c>
      <c r="D19" s="54" t="s">
        <v>4124</v>
      </c>
      <c r="E19" s="6" t="s">
        <v>43</v>
      </c>
      <c r="F19" s="19">
        <v>459960</v>
      </c>
      <c r="G19" s="24">
        <v>178.42</v>
      </c>
      <c r="H19" s="24">
        <v>1.1399999999999999</v>
      </c>
      <c r="I19" s="31"/>
      <c r="J19" s="31"/>
      <c r="K19" s="35"/>
    </row>
    <row r="20" spans="2:11" x14ac:dyDescent="0.25">
      <c r="B20" s="8" t="s">
        <v>4125</v>
      </c>
      <c r="C20" s="57" t="s">
        <v>1819</v>
      </c>
      <c r="D20" s="54" t="s">
        <v>4126</v>
      </c>
      <c r="E20" s="6" t="s">
        <v>43</v>
      </c>
      <c r="F20" s="19">
        <v>539145</v>
      </c>
      <c r="G20" s="24">
        <v>165.95</v>
      </c>
      <c r="H20" s="24">
        <v>1.06</v>
      </c>
      <c r="I20" s="31"/>
      <c r="J20" s="31"/>
      <c r="K20" s="35"/>
    </row>
    <row r="21" spans="2:11" x14ac:dyDescent="0.25">
      <c r="B21" s="8" t="s">
        <v>4750</v>
      </c>
      <c r="C21" s="57" t="s">
        <v>1504</v>
      </c>
      <c r="D21" s="54" t="s">
        <v>4751</v>
      </c>
      <c r="E21" s="6" t="s">
        <v>43</v>
      </c>
      <c r="F21" s="19">
        <v>203389</v>
      </c>
      <c r="G21" s="24">
        <v>60.83</v>
      </c>
      <c r="H21" s="24">
        <v>0.39</v>
      </c>
      <c r="I21" s="31"/>
      <c r="J21" s="31"/>
      <c r="K21" s="35"/>
    </row>
    <row r="22" spans="2:11" x14ac:dyDescent="0.25">
      <c r="C22" s="58" t="s">
        <v>185</v>
      </c>
      <c r="D22" s="54"/>
      <c r="E22" s="6"/>
      <c r="F22" s="19"/>
      <c r="G22" s="25">
        <v>15650.99</v>
      </c>
      <c r="H22" s="25">
        <v>99.83</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57" t="s">
        <v>201</v>
      </c>
      <c r="D64" s="54"/>
      <c r="E64" s="6"/>
      <c r="F64" s="19"/>
      <c r="G64" s="24">
        <v>578.46</v>
      </c>
      <c r="H64" s="24">
        <v>3.69</v>
      </c>
      <c r="I64" s="31"/>
      <c r="J64" s="31"/>
      <c r="K64" s="35"/>
    </row>
    <row r="65" spans="1:54" x14ac:dyDescent="0.25">
      <c r="C65" s="58" t="s">
        <v>185</v>
      </c>
      <c r="D65" s="54"/>
      <c r="E65" s="6"/>
      <c r="F65" s="19"/>
      <c r="G65" s="25">
        <v>578.46</v>
      </c>
      <c r="H65" s="25">
        <v>3.69</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5183</v>
      </c>
      <c r="D68" s="54"/>
      <c r="E68" s="6"/>
      <c r="F68" s="19"/>
      <c r="G68" s="24" t="s">
        <v>2</v>
      </c>
      <c r="H68" s="24" t="s">
        <v>2</v>
      </c>
      <c r="I68" s="31"/>
      <c r="J68" s="31"/>
      <c r="K68" s="35"/>
      <c r="L68" s="3"/>
      <c r="AI68" s="3"/>
      <c r="AV68" s="3"/>
      <c r="AX68" s="3"/>
      <c r="BB68" s="3"/>
    </row>
    <row r="69" spans="1:54" x14ac:dyDescent="0.25">
      <c r="B69" s="8"/>
      <c r="C69" s="57" t="s">
        <v>202</v>
      </c>
      <c r="D69" s="54"/>
      <c r="E69" s="6"/>
      <c r="F69" s="19"/>
      <c r="G69" s="24">
        <v>-550.99</v>
      </c>
      <c r="H69" s="24">
        <v>-3.5199999999999996</v>
      </c>
      <c r="I69" s="31"/>
      <c r="J69" s="31"/>
      <c r="K69" s="35"/>
    </row>
    <row r="70" spans="1:54" x14ac:dyDescent="0.25">
      <c r="C70" s="58" t="s">
        <v>185</v>
      </c>
      <c r="D70" s="54"/>
      <c r="E70" s="6"/>
      <c r="F70" s="19"/>
      <c r="G70" s="25">
        <v>-550.99</v>
      </c>
      <c r="H70" s="25">
        <v>-3.5199999999999996</v>
      </c>
      <c r="I70" s="31"/>
      <c r="J70" s="31"/>
      <c r="K70" s="35"/>
    </row>
    <row r="71" spans="1:54" x14ac:dyDescent="0.25">
      <c r="C71" s="57"/>
      <c r="D71" s="54"/>
      <c r="E71" s="6"/>
      <c r="F71" s="19"/>
      <c r="G71" s="24"/>
      <c r="H71" s="24"/>
      <c r="I71" s="31"/>
      <c r="J71" s="31"/>
      <c r="K71" s="35"/>
    </row>
    <row r="72" spans="1:54" x14ac:dyDescent="0.25">
      <c r="C72" s="60" t="s">
        <v>203</v>
      </c>
      <c r="D72" s="55"/>
      <c r="E72" s="5"/>
      <c r="F72" s="20"/>
      <c r="G72" s="26">
        <v>15678.46</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84" t="s">
        <v>208</v>
      </c>
      <c r="D79" s="85"/>
      <c r="E79" s="85"/>
      <c r="F79" s="85"/>
      <c r="G79" s="85"/>
      <c r="H79" s="85"/>
      <c r="I79" s="85"/>
      <c r="J79" s="85"/>
      <c r="K79" s="85"/>
    </row>
    <row r="80" spans="1:54" x14ac:dyDescent="0.25">
      <c r="C80" s="2" t="s">
        <v>209</v>
      </c>
    </row>
    <row r="82" spans="3:5" x14ac:dyDescent="0.25">
      <c r="C82" s="1" t="s">
        <v>5327</v>
      </c>
      <c r="E82" s="82" t="s">
        <v>5328</v>
      </c>
    </row>
    <row r="83" spans="3:5" x14ac:dyDescent="0.25">
      <c r="E83" s="2" t="s">
        <v>5391</v>
      </c>
    </row>
  </sheetData>
  <mergeCells count="1">
    <mergeCell ref="C79:K79"/>
  </mergeCells>
  <hyperlinks>
    <hyperlink ref="J2" location="'Index'!A1" display="'Index'!A1" xr:uid="{96A5EAA8-417A-4D6B-A2D5-9F0D8607D5B8}"/>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1262-B1DA-4791-A30C-2D01924D1584}">
  <sheetPr codeName="Sheet1"/>
  <dimension ref="A1:IV76"/>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4753</v>
      </c>
      <c r="J2" s="38" t="s">
        <v>4923</v>
      </c>
    </row>
    <row r="3" spans="1:54" ht="16.5" x14ac:dyDescent="0.3">
      <c r="C3" s="1" t="s">
        <v>28</v>
      </c>
      <c r="D3" s="21" t="s">
        <v>4754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4755</v>
      </c>
      <c r="C42" s="65" t="s">
        <v>5205</v>
      </c>
      <c r="D42" s="54" t="s">
        <v>4756</v>
      </c>
      <c r="E42" s="6" t="s">
        <v>5200</v>
      </c>
      <c r="F42" s="19">
        <v>485047790.60799998</v>
      </c>
      <c r="G42" s="24">
        <v>79854.87</v>
      </c>
      <c r="H42" s="24">
        <v>37.97</v>
      </c>
      <c r="I42" s="31"/>
      <c r="J42" s="31"/>
      <c r="K42" s="35"/>
    </row>
    <row r="43" spans="1:11" x14ac:dyDescent="0.25">
      <c r="B43" s="8" t="s">
        <v>4757</v>
      </c>
      <c r="C43" s="65" t="s">
        <v>5206</v>
      </c>
      <c r="D43" s="54" t="s">
        <v>4758</v>
      </c>
      <c r="E43" s="6" t="s">
        <v>5200</v>
      </c>
      <c r="F43" s="19">
        <v>209331275.28099999</v>
      </c>
      <c r="G43" s="24">
        <v>77170.600000000006</v>
      </c>
      <c r="H43" s="24">
        <v>36.700000000000003</v>
      </c>
      <c r="I43" s="31"/>
      <c r="J43" s="31"/>
      <c r="K43" s="35"/>
    </row>
    <row r="44" spans="1:11" x14ac:dyDescent="0.25">
      <c r="B44" s="8" t="s">
        <v>4759</v>
      </c>
      <c r="C44" s="65" t="s">
        <v>5207</v>
      </c>
      <c r="D44" s="54" t="s">
        <v>4760</v>
      </c>
      <c r="E44" s="6" t="s">
        <v>5200</v>
      </c>
      <c r="F44" s="19">
        <v>64063845.072999999</v>
      </c>
      <c r="G44" s="24">
        <v>22541.63</v>
      </c>
      <c r="H44" s="24">
        <v>10.72</v>
      </c>
      <c r="I44" s="31"/>
      <c r="J44" s="31"/>
      <c r="K44" s="35"/>
    </row>
    <row r="45" spans="1:11" x14ac:dyDescent="0.25">
      <c r="B45" s="8" t="s">
        <v>4761</v>
      </c>
      <c r="C45" s="65" t="s">
        <v>5208</v>
      </c>
      <c r="D45" s="54" t="s">
        <v>4762</v>
      </c>
      <c r="E45" s="6" t="s">
        <v>5200</v>
      </c>
      <c r="F45" s="19">
        <v>660355.88100000005</v>
      </c>
      <c r="G45" s="24">
        <v>22509.040000000001</v>
      </c>
      <c r="H45" s="24">
        <v>10.7</v>
      </c>
      <c r="I45" s="31"/>
      <c r="J45" s="31"/>
      <c r="K45" s="35"/>
    </row>
    <row r="46" spans="1:11" x14ac:dyDescent="0.25">
      <c r="C46" s="58" t="s">
        <v>185</v>
      </c>
      <c r="D46" s="54"/>
      <c r="E46" s="6"/>
      <c r="F46" s="19"/>
      <c r="G46" s="25">
        <v>202076.14</v>
      </c>
      <c r="H46" s="25">
        <v>96.09</v>
      </c>
      <c r="I46" s="31"/>
      <c r="J46" s="31"/>
      <c r="K46" s="35"/>
    </row>
    <row r="47" spans="1:11" x14ac:dyDescent="0.25">
      <c r="C47" s="57"/>
      <c r="D47" s="54"/>
      <c r="E47" s="6"/>
      <c r="F47" s="19"/>
      <c r="G47" s="24"/>
      <c r="H47" s="24"/>
      <c r="I47" s="31"/>
      <c r="J47" s="31"/>
      <c r="K47" s="35"/>
    </row>
    <row r="48" spans="1:11" x14ac:dyDescent="0.25">
      <c r="C48" s="58" t="s">
        <v>20</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C50" s="58" t="s">
        <v>21</v>
      </c>
      <c r="D50" s="54"/>
      <c r="E50" s="6"/>
      <c r="F50" s="19"/>
      <c r="G50" s="24" t="s">
        <v>2</v>
      </c>
      <c r="H50" s="24" t="s">
        <v>2</v>
      </c>
      <c r="I50" s="31"/>
      <c r="J50" s="31"/>
      <c r="K50" s="35"/>
    </row>
    <row r="51" spans="1:54" x14ac:dyDescent="0.25">
      <c r="C51" s="57"/>
      <c r="D51" s="54"/>
      <c r="E51" s="6"/>
      <c r="F51" s="19"/>
      <c r="G51" s="24"/>
      <c r="H51" s="24"/>
      <c r="I51" s="31"/>
      <c r="J51" s="31"/>
      <c r="K51" s="35"/>
    </row>
    <row r="52" spans="1:54" x14ac:dyDescent="0.25">
      <c r="C52" s="58" t="s">
        <v>22</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23</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200</v>
      </c>
      <c r="C57" s="57" t="s">
        <v>201</v>
      </c>
      <c r="D57" s="54"/>
      <c r="E57" s="6"/>
      <c r="F57" s="19"/>
      <c r="G57" s="24">
        <v>8406.0300000000007</v>
      </c>
      <c r="H57" s="24">
        <v>4</v>
      </c>
      <c r="I57" s="31"/>
      <c r="J57" s="31"/>
      <c r="K57" s="35"/>
    </row>
    <row r="58" spans="1:54" x14ac:dyDescent="0.25">
      <c r="C58" s="58" t="s">
        <v>185</v>
      </c>
      <c r="D58" s="54"/>
      <c r="E58" s="6"/>
      <c r="F58" s="19"/>
      <c r="G58" s="25">
        <v>8406.0300000000007</v>
      </c>
      <c r="H58" s="25">
        <v>4</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5183</v>
      </c>
      <c r="D61" s="54"/>
      <c r="E61" s="6"/>
      <c r="F61" s="19"/>
      <c r="G61" s="24" t="s">
        <v>2</v>
      </c>
      <c r="H61" s="24" t="s">
        <v>2</v>
      </c>
      <c r="I61" s="31"/>
      <c r="J61" s="31"/>
      <c r="K61" s="35"/>
      <c r="L61" s="3"/>
      <c r="AI61" s="3"/>
      <c r="AV61" s="3"/>
      <c r="AX61" s="3"/>
      <c r="BB61" s="3"/>
    </row>
    <row r="62" spans="1:54" x14ac:dyDescent="0.25">
      <c r="B62" s="8"/>
      <c r="C62" s="57" t="s">
        <v>202</v>
      </c>
      <c r="D62" s="54"/>
      <c r="E62" s="6"/>
      <c r="F62" s="19"/>
      <c r="G62" s="24">
        <v>-195.06</v>
      </c>
      <c r="H62" s="24">
        <v>-0.09</v>
      </c>
      <c r="I62" s="31"/>
      <c r="J62" s="31"/>
      <c r="K62" s="35"/>
    </row>
    <row r="63" spans="1:54" x14ac:dyDescent="0.25">
      <c r="C63" s="58" t="s">
        <v>185</v>
      </c>
      <c r="D63" s="54"/>
      <c r="E63" s="6"/>
      <c r="F63" s="19"/>
      <c r="G63" s="25">
        <v>-195.06</v>
      </c>
      <c r="H63" s="25">
        <v>-0.09</v>
      </c>
      <c r="I63" s="31"/>
      <c r="J63" s="31"/>
      <c r="K63" s="35"/>
    </row>
    <row r="64" spans="1:54" x14ac:dyDescent="0.25">
      <c r="C64" s="57"/>
      <c r="D64" s="54"/>
      <c r="E64" s="6"/>
      <c r="F64" s="19"/>
      <c r="G64" s="24"/>
      <c r="H64" s="24"/>
      <c r="I64" s="31"/>
      <c r="J64" s="31"/>
      <c r="K64" s="35"/>
    </row>
    <row r="65" spans="3:11" x14ac:dyDescent="0.25">
      <c r="C65" s="60" t="s">
        <v>203</v>
      </c>
      <c r="D65" s="55"/>
      <c r="E65" s="5"/>
      <c r="F65" s="20"/>
      <c r="G65" s="26">
        <v>210287.11</v>
      </c>
      <c r="H65" s="26">
        <v>100</v>
      </c>
      <c r="I65" s="32"/>
      <c r="J65" s="32"/>
      <c r="K65" s="36"/>
    </row>
    <row r="68" spans="3:11" x14ac:dyDescent="0.25">
      <c r="C68" s="1" t="s">
        <v>204</v>
      </c>
    </row>
    <row r="69" spans="3:11" x14ac:dyDescent="0.25">
      <c r="C69" s="37" t="s">
        <v>205</v>
      </c>
      <c r="D69" s="37"/>
      <c r="E69" s="37"/>
      <c r="F69" s="37"/>
      <c r="G69" s="37"/>
      <c r="H69" s="37"/>
      <c r="I69" s="37"/>
      <c r="J69" s="37"/>
      <c r="K69" s="37"/>
    </row>
    <row r="70" spans="3:11" x14ac:dyDescent="0.25">
      <c r="C70" s="2" t="s">
        <v>206</v>
      </c>
    </row>
    <row r="71" spans="3:11" x14ac:dyDescent="0.25">
      <c r="C71" s="2" t="s">
        <v>207</v>
      </c>
    </row>
    <row r="72" spans="3:11" ht="30" customHeight="1" x14ac:dyDescent="0.25">
      <c r="C72" s="84" t="s">
        <v>208</v>
      </c>
      <c r="D72" s="85"/>
      <c r="E72" s="85"/>
      <c r="F72" s="85"/>
      <c r="G72" s="85"/>
      <c r="H72" s="85"/>
      <c r="I72" s="85"/>
      <c r="J72" s="85"/>
      <c r="K72" s="85"/>
    </row>
    <row r="73" spans="3:11" x14ac:dyDescent="0.25">
      <c r="C73" s="2" t="s">
        <v>209</v>
      </c>
    </row>
    <row r="75" spans="3:11" x14ac:dyDescent="0.25">
      <c r="C75" s="1" t="s">
        <v>5327</v>
      </c>
      <c r="E75" s="82" t="s">
        <v>5328</v>
      </c>
    </row>
    <row r="76" spans="3:11" x14ac:dyDescent="0.25">
      <c r="E76" s="2" t="s">
        <v>5392</v>
      </c>
    </row>
  </sheetData>
  <mergeCells count="1">
    <mergeCell ref="C72:K72"/>
  </mergeCells>
  <hyperlinks>
    <hyperlink ref="J2" location="'Index'!A1" display="'Index'!A1" xr:uid="{C830502B-49F7-41F7-A6C9-DF3A91DFE05E}"/>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69194-7A41-4D48-AEBB-D6E7FB507A03}">
  <sheetPr codeName="Sheet1"/>
  <dimension ref="A1:IV101"/>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1801</v>
      </c>
      <c r="J2" s="38" t="s">
        <v>4923</v>
      </c>
    </row>
    <row r="3" spans="1:54" ht="16.5" x14ac:dyDescent="0.3">
      <c r="C3" s="1" t="s">
        <v>28</v>
      </c>
      <c r="D3" s="21" t="s">
        <v>4763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v>
      </c>
      <c r="C10" s="57" t="s">
        <v>178</v>
      </c>
      <c r="D10" s="54" t="s">
        <v>179</v>
      </c>
      <c r="E10" s="6" t="s">
        <v>180</v>
      </c>
      <c r="F10" s="19">
        <v>66455</v>
      </c>
      <c r="G10" s="24">
        <v>1639.18</v>
      </c>
      <c r="H10" s="24">
        <v>5.29</v>
      </c>
      <c r="I10" s="31"/>
      <c r="J10" s="31"/>
      <c r="K10" s="35"/>
    </row>
    <row r="11" spans="1:54" x14ac:dyDescent="0.25">
      <c r="B11" s="8" t="s">
        <v>1137</v>
      </c>
      <c r="C11" s="57" t="s">
        <v>1138</v>
      </c>
      <c r="D11" s="54" t="s">
        <v>1139</v>
      </c>
      <c r="E11" s="6" t="s">
        <v>131</v>
      </c>
      <c r="F11" s="19">
        <v>125962</v>
      </c>
      <c r="G11" s="24">
        <v>1588.51</v>
      </c>
      <c r="H11" s="24">
        <v>5.13</v>
      </c>
      <c r="I11" s="31"/>
      <c r="J11" s="31"/>
      <c r="K11" s="35"/>
    </row>
    <row r="12" spans="1:54" x14ac:dyDescent="0.25">
      <c r="B12" s="8" t="s">
        <v>72</v>
      </c>
      <c r="C12" s="57" t="s">
        <v>73</v>
      </c>
      <c r="D12" s="54" t="s">
        <v>74</v>
      </c>
      <c r="E12" s="6" t="s">
        <v>75</v>
      </c>
      <c r="F12" s="19">
        <v>54929</v>
      </c>
      <c r="G12" s="24">
        <v>1578.88</v>
      </c>
      <c r="H12" s="24">
        <v>5.0999999999999996</v>
      </c>
      <c r="I12" s="31"/>
      <c r="J12" s="31"/>
      <c r="K12" s="35"/>
    </row>
    <row r="13" spans="1:54" x14ac:dyDescent="0.25">
      <c r="B13" s="8" t="s">
        <v>1121</v>
      </c>
      <c r="C13" s="57" t="s">
        <v>1122</v>
      </c>
      <c r="D13" s="54" t="s">
        <v>1123</v>
      </c>
      <c r="E13" s="6" t="s">
        <v>1124</v>
      </c>
      <c r="F13" s="19">
        <v>359768</v>
      </c>
      <c r="G13" s="24">
        <v>1481.34</v>
      </c>
      <c r="H13" s="24">
        <v>4.78</v>
      </c>
      <c r="I13" s="31"/>
      <c r="J13" s="31"/>
      <c r="K13" s="35"/>
    </row>
    <row r="14" spans="1:54" x14ac:dyDescent="0.25">
      <c r="B14" s="8" t="s">
        <v>412</v>
      </c>
      <c r="C14" s="57" t="s">
        <v>413</v>
      </c>
      <c r="D14" s="54" t="s">
        <v>414</v>
      </c>
      <c r="E14" s="6" t="s">
        <v>180</v>
      </c>
      <c r="F14" s="19">
        <v>363712</v>
      </c>
      <c r="G14" s="24">
        <v>1470.31</v>
      </c>
      <c r="H14" s="24">
        <v>4.75</v>
      </c>
      <c r="I14" s="31"/>
      <c r="J14" s="31"/>
      <c r="K14" s="35"/>
    </row>
    <row r="15" spans="1:54" x14ac:dyDescent="0.25">
      <c r="B15" s="8" t="s">
        <v>50</v>
      </c>
      <c r="C15" s="57" t="s">
        <v>51</v>
      </c>
      <c r="D15" s="54" t="s">
        <v>52</v>
      </c>
      <c r="E15" s="6" t="s">
        <v>53</v>
      </c>
      <c r="F15" s="19">
        <v>93771</v>
      </c>
      <c r="G15" s="24">
        <v>1462.92</v>
      </c>
      <c r="H15" s="24">
        <v>4.72</v>
      </c>
      <c r="I15" s="31"/>
      <c r="J15" s="31"/>
      <c r="K15" s="35"/>
    </row>
    <row r="16" spans="1:54" x14ac:dyDescent="0.25">
      <c r="B16" s="8" t="s">
        <v>950</v>
      </c>
      <c r="C16" s="57" t="s">
        <v>951</v>
      </c>
      <c r="D16" s="54" t="s">
        <v>952</v>
      </c>
      <c r="E16" s="6" t="s">
        <v>53</v>
      </c>
      <c r="F16" s="19">
        <v>88190</v>
      </c>
      <c r="G16" s="24">
        <v>1432.38</v>
      </c>
      <c r="H16" s="24">
        <v>4.62</v>
      </c>
      <c r="I16" s="31"/>
      <c r="J16" s="31"/>
      <c r="K16" s="35"/>
    </row>
    <row r="17" spans="2:11" x14ac:dyDescent="0.25">
      <c r="B17" s="8" t="s">
        <v>1143</v>
      </c>
      <c r="C17" s="57" t="s">
        <v>1144</v>
      </c>
      <c r="D17" s="54" t="s">
        <v>1145</v>
      </c>
      <c r="E17" s="6" t="s">
        <v>1146</v>
      </c>
      <c r="F17" s="19">
        <v>376025</v>
      </c>
      <c r="G17" s="24">
        <v>1414.42</v>
      </c>
      <c r="H17" s="24">
        <v>4.57</v>
      </c>
      <c r="I17" s="31"/>
      <c r="J17" s="31"/>
      <c r="K17" s="35"/>
    </row>
    <row r="18" spans="2:11" x14ac:dyDescent="0.25">
      <c r="B18" s="8" t="s">
        <v>427</v>
      </c>
      <c r="C18" s="57" t="s">
        <v>428</v>
      </c>
      <c r="D18" s="54" t="s">
        <v>429</v>
      </c>
      <c r="E18" s="6" t="s">
        <v>53</v>
      </c>
      <c r="F18" s="19">
        <v>43959</v>
      </c>
      <c r="G18" s="24">
        <v>1379.21</v>
      </c>
      <c r="H18" s="24">
        <v>4.45</v>
      </c>
      <c r="I18" s="31"/>
      <c r="J18" s="31"/>
      <c r="K18" s="35"/>
    </row>
    <row r="19" spans="2:11" x14ac:dyDescent="0.25">
      <c r="B19" s="8" t="s">
        <v>128</v>
      </c>
      <c r="C19" s="57" t="s">
        <v>129</v>
      </c>
      <c r="D19" s="54" t="s">
        <v>130</v>
      </c>
      <c r="E19" s="6" t="s">
        <v>131</v>
      </c>
      <c r="F19" s="19">
        <v>22949</v>
      </c>
      <c r="G19" s="24">
        <v>1341.6</v>
      </c>
      <c r="H19" s="24">
        <v>4.33</v>
      </c>
      <c r="I19" s="31"/>
      <c r="J19" s="31"/>
      <c r="K19" s="35"/>
    </row>
    <row r="20" spans="2:11" x14ac:dyDescent="0.25">
      <c r="B20" s="8" t="s">
        <v>1040</v>
      </c>
      <c r="C20" s="57" t="s">
        <v>1041</v>
      </c>
      <c r="D20" s="54" t="s">
        <v>1042</v>
      </c>
      <c r="E20" s="6" t="s">
        <v>64</v>
      </c>
      <c r="F20" s="19">
        <v>13767</v>
      </c>
      <c r="G20" s="24">
        <v>1249.1500000000001</v>
      </c>
      <c r="H20" s="24">
        <v>4.03</v>
      </c>
      <c r="I20" s="31"/>
      <c r="J20" s="31"/>
      <c r="K20" s="35"/>
    </row>
    <row r="21" spans="2:11" x14ac:dyDescent="0.25">
      <c r="B21" s="8" t="s">
        <v>1051</v>
      </c>
      <c r="C21" s="57" t="s">
        <v>1052</v>
      </c>
      <c r="D21" s="54" t="s">
        <v>1053</v>
      </c>
      <c r="E21" s="6" t="s">
        <v>64</v>
      </c>
      <c r="F21" s="19">
        <v>19610</v>
      </c>
      <c r="G21" s="24">
        <v>1210.82</v>
      </c>
      <c r="H21" s="24">
        <v>3.91</v>
      </c>
      <c r="I21" s="31"/>
      <c r="J21" s="31"/>
      <c r="K21" s="35"/>
    </row>
    <row r="22" spans="2:11" x14ac:dyDescent="0.25">
      <c r="B22" s="8" t="s">
        <v>181</v>
      </c>
      <c r="C22" s="57" t="s">
        <v>182</v>
      </c>
      <c r="D22" s="54" t="s">
        <v>183</v>
      </c>
      <c r="E22" s="6" t="s">
        <v>184</v>
      </c>
      <c r="F22" s="19">
        <v>51393</v>
      </c>
      <c r="G22" s="24">
        <v>1114.51</v>
      </c>
      <c r="H22" s="24">
        <v>3.6</v>
      </c>
      <c r="I22" s="31"/>
      <c r="J22" s="31"/>
      <c r="K22" s="35"/>
    </row>
    <row r="23" spans="2:11" x14ac:dyDescent="0.25">
      <c r="B23" s="8" t="s">
        <v>493</v>
      </c>
      <c r="C23" s="57" t="s">
        <v>494</v>
      </c>
      <c r="D23" s="54" t="s">
        <v>495</v>
      </c>
      <c r="E23" s="6" t="s">
        <v>116</v>
      </c>
      <c r="F23" s="19">
        <v>23368</v>
      </c>
      <c r="G23" s="24">
        <v>1046.72</v>
      </c>
      <c r="H23" s="24">
        <v>3.38</v>
      </c>
      <c r="I23" s="31"/>
      <c r="J23" s="31"/>
      <c r="K23" s="35"/>
    </row>
    <row r="24" spans="2:11" x14ac:dyDescent="0.25">
      <c r="B24" s="8" t="s">
        <v>2434</v>
      </c>
      <c r="C24" s="57" t="s">
        <v>2435</v>
      </c>
      <c r="D24" s="54" t="s">
        <v>2436</v>
      </c>
      <c r="E24" s="6" t="s">
        <v>1124</v>
      </c>
      <c r="F24" s="19">
        <v>22157</v>
      </c>
      <c r="G24" s="24">
        <v>1006.46</v>
      </c>
      <c r="H24" s="24">
        <v>3.25</v>
      </c>
      <c r="I24" s="31"/>
      <c r="J24" s="31"/>
      <c r="K24" s="35"/>
    </row>
    <row r="25" spans="2:11" x14ac:dyDescent="0.25">
      <c r="B25" s="8" t="s">
        <v>434</v>
      </c>
      <c r="C25" s="57" t="s">
        <v>435</v>
      </c>
      <c r="D25" s="54" t="s">
        <v>436</v>
      </c>
      <c r="E25" s="6" t="s">
        <v>82</v>
      </c>
      <c r="F25" s="19">
        <v>268168</v>
      </c>
      <c r="G25" s="24">
        <v>962.99</v>
      </c>
      <c r="H25" s="24">
        <v>3.11</v>
      </c>
      <c r="I25" s="31"/>
      <c r="J25" s="31"/>
      <c r="K25" s="35"/>
    </row>
    <row r="26" spans="2:11" x14ac:dyDescent="0.25">
      <c r="B26" s="8" t="s">
        <v>385</v>
      </c>
      <c r="C26" s="57" t="s">
        <v>386</v>
      </c>
      <c r="D26" s="54" t="s">
        <v>387</v>
      </c>
      <c r="E26" s="6" t="s">
        <v>53</v>
      </c>
      <c r="F26" s="19">
        <v>14770</v>
      </c>
      <c r="G26" s="24">
        <v>938.34</v>
      </c>
      <c r="H26" s="24">
        <v>3.03</v>
      </c>
      <c r="I26" s="31"/>
      <c r="J26" s="31"/>
      <c r="K26" s="35"/>
    </row>
    <row r="27" spans="2:11" x14ac:dyDescent="0.25">
      <c r="B27" s="8" t="s">
        <v>215</v>
      </c>
      <c r="C27" s="57" t="s">
        <v>216</v>
      </c>
      <c r="D27" s="54" t="s">
        <v>217</v>
      </c>
      <c r="E27" s="6" t="s">
        <v>218</v>
      </c>
      <c r="F27" s="19">
        <v>34133</v>
      </c>
      <c r="G27" s="24">
        <v>912.38</v>
      </c>
      <c r="H27" s="24">
        <v>2.94</v>
      </c>
      <c r="I27" s="31"/>
      <c r="J27" s="31"/>
      <c r="K27" s="35"/>
    </row>
    <row r="28" spans="2:11" x14ac:dyDescent="0.25">
      <c r="B28" s="8" t="s">
        <v>2466</v>
      </c>
      <c r="C28" s="57" t="s">
        <v>2467</v>
      </c>
      <c r="D28" s="54" t="s">
        <v>2468</v>
      </c>
      <c r="E28" s="6" t="s">
        <v>540</v>
      </c>
      <c r="F28" s="19">
        <v>119050</v>
      </c>
      <c r="G28" s="24">
        <v>854.06</v>
      </c>
      <c r="H28" s="24">
        <v>2.76</v>
      </c>
      <c r="I28" s="31"/>
      <c r="J28" s="31"/>
      <c r="K28" s="35"/>
    </row>
    <row r="29" spans="2:11" x14ac:dyDescent="0.25">
      <c r="B29" s="8" t="s">
        <v>76</v>
      </c>
      <c r="C29" s="57" t="s">
        <v>77</v>
      </c>
      <c r="D29" s="54" t="s">
        <v>78</v>
      </c>
      <c r="E29" s="6" t="s">
        <v>53</v>
      </c>
      <c r="F29" s="19">
        <v>13943</v>
      </c>
      <c r="G29" s="24">
        <v>850.03</v>
      </c>
      <c r="H29" s="24">
        <v>2.74</v>
      </c>
      <c r="I29" s="31"/>
      <c r="J29" s="31"/>
      <c r="K29" s="35"/>
    </row>
    <row r="30" spans="2:11" x14ac:dyDescent="0.25">
      <c r="B30" s="8" t="s">
        <v>2556</v>
      </c>
      <c r="C30" s="57" t="s">
        <v>2557</v>
      </c>
      <c r="D30" s="54" t="s">
        <v>2558</v>
      </c>
      <c r="E30" s="6" t="s">
        <v>116</v>
      </c>
      <c r="F30" s="19">
        <v>10361</v>
      </c>
      <c r="G30" s="24">
        <v>773.97</v>
      </c>
      <c r="H30" s="24">
        <v>2.5</v>
      </c>
      <c r="I30" s="31"/>
      <c r="J30" s="31"/>
      <c r="K30" s="35"/>
    </row>
    <row r="31" spans="2:11" x14ac:dyDescent="0.25">
      <c r="B31" s="8" t="s">
        <v>105</v>
      </c>
      <c r="C31" s="57" t="s">
        <v>106</v>
      </c>
      <c r="D31" s="54" t="s">
        <v>107</v>
      </c>
      <c r="E31" s="6" t="s">
        <v>108</v>
      </c>
      <c r="F31" s="19">
        <v>51465</v>
      </c>
      <c r="G31" s="24">
        <v>756.43</v>
      </c>
      <c r="H31" s="24">
        <v>2.44</v>
      </c>
      <c r="I31" s="31"/>
      <c r="J31" s="31"/>
      <c r="K31" s="35"/>
    </row>
    <row r="32" spans="2:11" x14ac:dyDescent="0.25">
      <c r="B32" s="8" t="s">
        <v>2513</v>
      </c>
      <c r="C32" s="57" t="s">
        <v>2514</v>
      </c>
      <c r="D32" s="54" t="s">
        <v>2515</v>
      </c>
      <c r="E32" s="6" t="s">
        <v>97</v>
      </c>
      <c r="F32" s="19">
        <v>139044</v>
      </c>
      <c r="G32" s="24">
        <v>674.64</v>
      </c>
      <c r="H32" s="24">
        <v>2.1800000000000002</v>
      </c>
      <c r="I32" s="31"/>
      <c r="J32" s="31"/>
      <c r="K32" s="35"/>
    </row>
    <row r="33" spans="2:11" x14ac:dyDescent="0.25">
      <c r="B33" s="8" t="s">
        <v>2516</v>
      </c>
      <c r="C33" s="57" t="s">
        <v>2517</v>
      </c>
      <c r="D33" s="54" t="s">
        <v>2518</v>
      </c>
      <c r="E33" s="6" t="s">
        <v>112</v>
      </c>
      <c r="F33" s="19">
        <v>93613</v>
      </c>
      <c r="G33" s="24">
        <v>642.84</v>
      </c>
      <c r="H33" s="24">
        <v>2.0699999999999998</v>
      </c>
      <c r="I33" s="31"/>
      <c r="J33" s="31"/>
      <c r="K33" s="35"/>
    </row>
    <row r="34" spans="2:11" x14ac:dyDescent="0.25">
      <c r="B34" s="8" t="s">
        <v>117</v>
      </c>
      <c r="C34" s="57" t="s">
        <v>118</v>
      </c>
      <c r="D34" s="54" t="s">
        <v>119</v>
      </c>
      <c r="E34" s="6" t="s">
        <v>120</v>
      </c>
      <c r="F34" s="19">
        <v>1616</v>
      </c>
      <c r="G34" s="24">
        <v>619.25</v>
      </c>
      <c r="H34" s="24">
        <v>2</v>
      </c>
      <c r="I34" s="31"/>
      <c r="J34" s="31"/>
      <c r="K34" s="35"/>
    </row>
    <row r="35" spans="2:11" x14ac:dyDescent="0.25">
      <c r="B35" s="8" t="s">
        <v>2580</v>
      </c>
      <c r="C35" s="57" t="s">
        <v>2581</v>
      </c>
      <c r="D35" s="54" t="s">
        <v>2582</v>
      </c>
      <c r="E35" s="6" t="s">
        <v>75</v>
      </c>
      <c r="F35" s="19">
        <v>41477</v>
      </c>
      <c r="G35" s="24">
        <v>598.05999999999995</v>
      </c>
      <c r="H35" s="24">
        <v>1.93</v>
      </c>
      <c r="I35" s="31"/>
      <c r="J35" s="31"/>
      <c r="K35" s="35"/>
    </row>
    <row r="36" spans="2:11" x14ac:dyDescent="0.25">
      <c r="B36" s="8" t="s">
        <v>2609</v>
      </c>
      <c r="C36" s="57" t="s">
        <v>2610</v>
      </c>
      <c r="D36" s="54" t="s">
        <v>2611</v>
      </c>
      <c r="E36" s="6" t="s">
        <v>53</v>
      </c>
      <c r="F36" s="19">
        <v>44148</v>
      </c>
      <c r="G36" s="24">
        <v>539.66999999999996</v>
      </c>
      <c r="H36" s="24">
        <v>1.74</v>
      </c>
      <c r="I36" s="31"/>
      <c r="J36" s="31"/>
      <c r="K36" s="35"/>
    </row>
    <row r="37" spans="2:11" x14ac:dyDescent="0.25">
      <c r="B37" s="8" t="s">
        <v>2565</v>
      </c>
      <c r="C37" s="57" t="s">
        <v>2566</v>
      </c>
      <c r="D37" s="54" t="s">
        <v>2567</v>
      </c>
      <c r="E37" s="6" t="s">
        <v>53</v>
      </c>
      <c r="F37" s="19">
        <v>6389</v>
      </c>
      <c r="G37" s="24">
        <v>517.96</v>
      </c>
      <c r="H37" s="24">
        <v>1.67</v>
      </c>
      <c r="I37" s="31"/>
      <c r="J37" s="31"/>
      <c r="K37" s="35"/>
    </row>
    <row r="38" spans="2:11" x14ac:dyDescent="0.25">
      <c r="B38" s="8" t="s">
        <v>2594</v>
      </c>
      <c r="C38" s="57" t="s">
        <v>2595</v>
      </c>
      <c r="D38" s="54" t="s">
        <v>2596</v>
      </c>
      <c r="E38" s="6" t="s">
        <v>53</v>
      </c>
      <c r="F38" s="19">
        <v>10031</v>
      </c>
      <c r="G38" s="24">
        <v>517.45000000000005</v>
      </c>
      <c r="H38" s="24">
        <v>1.67</v>
      </c>
      <c r="I38" s="31"/>
      <c r="J38" s="31"/>
      <c r="K38" s="35"/>
    </row>
    <row r="39" spans="2:11" x14ac:dyDescent="0.25">
      <c r="B39" s="8" t="s">
        <v>2910</v>
      </c>
      <c r="C39" s="57" t="s">
        <v>2911</v>
      </c>
      <c r="D39" s="54" t="s">
        <v>2912</v>
      </c>
      <c r="E39" s="6" t="s">
        <v>433</v>
      </c>
      <c r="F39" s="19">
        <v>194642</v>
      </c>
      <c r="G39" s="24">
        <v>388.08</v>
      </c>
      <c r="H39" s="24">
        <v>1.25</v>
      </c>
      <c r="I39" s="31"/>
      <c r="J39" s="31"/>
      <c r="K39" s="35"/>
    </row>
    <row r="40" spans="2:11" x14ac:dyDescent="0.25">
      <c r="C40" s="58" t="s">
        <v>185</v>
      </c>
      <c r="D40" s="54"/>
      <c r="E40" s="6"/>
      <c r="F40" s="19"/>
      <c r="G40" s="25">
        <v>30962.560000000001</v>
      </c>
      <c r="H40" s="25">
        <v>99.94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200</v>
      </c>
      <c r="C82" s="57" t="s">
        <v>201</v>
      </c>
      <c r="D82" s="54"/>
      <c r="E82" s="6"/>
      <c r="F82" s="19"/>
      <c r="G82" s="24">
        <v>40.74</v>
      </c>
      <c r="H82" s="24">
        <v>0.13</v>
      </c>
      <c r="I82" s="31"/>
      <c r="J82" s="31"/>
      <c r="K82" s="35"/>
    </row>
    <row r="83" spans="1:54" x14ac:dyDescent="0.25">
      <c r="C83" s="58" t="s">
        <v>185</v>
      </c>
      <c r="D83" s="54"/>
      <c r="E83" s="6"/>
      <c r="F83" s="19"/>
      <c r="G83" s="25">
        <v>40.74</v>
      </c>
      <c r="H83" s="25">
        <v>0.13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5183</v>
      </c>
      <c r="D86" s="54"/>
      <c r="E86" s="6"/>
      <c r="F86" s="19"/>
      <c r="G86" s="24" t="s">
        <v>2</v>
      </c>
      <c r="H86" s="24" t="s">
        <v>2</v>
      </c>
      <c r="I86" s="31"/>
      <c r="J86" s="31"/>
      <c r="K86" s="35"/>
      <c r="L86" s="3"/>
      <c r="AI86" s="3"/>
      <c r="AV86" s="3"/>
      <c r="AX86" s="3"/>
      <c r="BB86" s="3"/>
    </row>
    <row r="87" spans="1:54" x14ac:dyDescent="0.25">
      <c r="B87" s="8"/>
      <c r="C87" s="57" t="s">
        <v>202</v>
      </c>
      <c r="D87" s="54"/>
      <c r="E87" s="6"/>
      <c r="F87" s="19"/>
      <c r="G87" s="24">
        <v>-22.62</v>
      </c>
      <c r="H87" s="24">
        <v>-7.0000000000000007E-2</v>
      </c>
      <c r="I87" s="31"/>
      <c r="J87" s="31"/>
      <c r="K87" s="35"/>
    </row>
    <row r="88" spans="1:54" x14ac:dyDescent="0.25">
      <c r="C88" s="58" t="s">
        <v>185</v>
      </c>
      <c r="D88" s="54"/>
      <c r="E88" s="6"/>
      <c r="F88" s="19"/>
      <c r="G88" s="25">
        <v>-22.62</v>
      </c>
      <c r="H88" s="25">
        <v>-7.0000000000000007E-2</v>
      </c>
      <c r="I88" s="31"/>
      <c r="J88" s="31"/>
      <c r="K88" s="35"/>
    </row>
    <row r="89" spans="1:54" x14ac:dyDescent="0.25">
      <c r="C89" s="57"/>
      <c r="D89" s="54"/>
      <c r="E89" s="6"/>
      <c r="F89" s="19"/>
      <c r="G89" s="24"/>
      <c r="H89" s="24"/>
      <c r="I89" s="31"/>
      <c r="J89" s="31"/>
      <c r="K89" s="35"/>
    </row>
    <row r="90" spans="1:54" x14ac:dyDescent="0.25">
      <c r="C90" s="60" t="s">
        <v>203</v>
      </c>
      <c r="D90" s="55"/>
      <c r="E90" s="5"/>
      <c r="F90" s="20"/>
      <c r="G90" s="26">
        <v>30980.68</v>
      </c>
      <c r="H90" s="26">
        <v>100</v>
      </c>
      <c r="I90" s="32"/>
      <c r="J90" s="32"/>
      <c r="K90" s="36"/>
    </row>
    <row r="93" spans="1:54" x14ac:dyDescent="0.25">
      <c r="C93" s="1" t="s">
        <v>204</v>
      </c>
    </row>
    <row r="94" spans="1:54" x14ac:dyDescent="0.25">
      <c r="C94" s="37" t="s">
        <v>205</v>
      </c>
      <c r="D94" s="37"/>
      <c r="E94" s="37"/>
      <c r="F94" s="37"/>
      <c r="G94" s="37"/>
      <c r="H94" s="37"/>
      <c r="I94" s="37"/>
      <c r="J94" s="37"/>
      <c r="K94" s="37"/>
    </row>
    <row r="95" spans="1:54" x14ac:dyDescent="0.25">
      <c r="C95" s="2" t="s">
        <v>206</v>
      </c>
    </row>
    <row r="96" spans="1:54" x14ac:dyDescent="0.25">
      <c r="C96" s="2" t="s">
        <v>207</v>
      </c>
    </row>
    <row r="97" spans="3:11" ht="30" customHeight="1" x14ac:dyDescent="0.25">
      <c r="C97" s="84" t="s">
        <v>208</v>
      </c>
      <c r="D97" s="85"/>
      <c r="E97" s="85"/>
      <c r="F97" s="85"/>
      <c r="G97" s="85"/>
      <c r="H97" s="85"/>
      <c r="I97" s="85"/>
      <c r="J97" s="85"/>
      <c r="K97" s="85"/>
    </row>
    <row r="98" spans="3:11" x14ac:dyDescent="0.25">
      <c r="C98" s="2" t="s">
        <v>209</v>
      </c>
    </row>
    <row r="100" spans="3:11" x14ac:dyDescent="0.25">
      <c r="C100" s="1" t="s">
        <v>5327</v>
      </c>
      <c r="E100" s="82" t="s">
        <v>5328</v>
      </c>
    </row>
    <row r="101" spans="3:11" x14ac:dyDescent="0.25">
      <c r="E101" s="2" t="s">
        <v>5367</v>
      </c>
    </row>
  </sheetData>
  <mergeCells count="1">
    <mergeCell ref="C97:K97"/>
  </mergeCells>
  <hyperlinks>
    <hyperlink ref="J2" location="'Index'!A1" display="'Index'!A1" xr:uid="{1E5874B2-9BDC-4523-99DB-9C5E3B0923F2}"/>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DD96-74B9-46F4-B329-4C1DDC9A9954}">
  <sheetPr codeName="Sheet1"/>
  <dimension ref="A1:IV102"/>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3109</v>
      </c>
      <c r="J2" s="38" t="s">
        <v>4923</v>
      </c>
    </row>
    <row r="3" spans="1:54" ht="16.5" x14ac:dyDescent="0.3">
      <c r="C3" s="1" t="s">
        <v>28</v>
      </c>
      <c r="D3" s="21" t="s">
        <v>4764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60248</v>
      </c>
      <c r="G10" s="24">
        <v>625.07000000000005</v>
      </c>
      <c r="H10" s="24">
        <v>5.43</v>
      </c>
      <c r="I10" s="31"/>
      <c r="J10" s="31"/>
      <c r="K10" s="35"/>
    </row>
    <row r="11" spans="1:54" x14ac:dyDescent="0.25">
      <c r="B11" s="8" t="s">
        <v>418</v>
      </c>
      <c r="C11" s="57" t="s">
        <v>419</v>
      </c>
      <c r="D11" s="54" t="s">
        <v>420</v>
      </c>
      <c r="E11" s="6" t="s">
        <v>257</v>
      </c>
      <c r="F11" s="19">
        <v>28444</v>
      </c>
      <c r="G11" s="24">
        <v>597.78</v>
      </c>
      <c r="H11" s="24">
        <v>5.2</v>
      </c>
      <c r="I11" s="31"/>
      <c r="J11" s="31"/>
      <c r="K11" s="35"/>
    </row>
    <row r="12" spans="1:54" x14ac:dyDescent="0.25">
      <c r="B12" s="8" t="s">
        <v>1140</v>
      </c>
      <c r="C12" s="57" t="s">
        <v>1141</v>
      </c>
      <c r="D12" s="54" t="s">
        <v>1142</v>
      </c>
      <c r="E12" s="6" t="s">
        <v>90</v>
      </c>
      <c r="F12" s="19">
        <v>30146</v>
      </c>
      <c r="G12" s="24">
        <v>592.66999999999996</v>
      </c>
      <c r="H12" s="24">
        <v>5.15</v>
      </c>
      <c r="I12" s="31"/>
      <c r="J12" s="31"/>
      <c r="K12" s="35"/>
    </row>
    <row r="13" spans="1:54" x14ac:dyDescent="0.25">
      <c r="B13" s="8" t="s">
        <v>590</v>
      </c>
      <c r="C13" s="57" t="s">
        <v>591</v>
      </c>
      <c r="D13" s="54" t="s">
        <v>592</v>
      </c>
      <c r="E13" s="6" t="s">
        <v>212</v>
      </c>
      <c r="F13" s="19">
        <v>9915</v>
      </c>
      <c r="G13" s="24">
        <v>585.13</v>
      </c>
      <c r="H13" s="24">
        <v>5.09</v>
      </c>
      <c r="I13" s="31"/>
      <c r="J13" s="31"/>
      <c r="K13" s="35"/>
    </row>
    <row r="14" spans="1:54" x14ac:dyDescent="0.25">
      <c r="B14" s="8" t="s">
        <v>630</v>
      </c>
      <c r="C14" s="57" t="s">
        <v>631</v>
      </c>
      <c r="D14" s="54" t="s">
        <v>632</v>
      </c>
      <c r="E14" s="6" t="s">
        <v>86</v>
      </c>
      <c r="F14" s="19">
        <v>27791</v>
      </c>
      <c r="G14" s="24">
        <v>581.94000000000005</v>
      </c>
      <c r="H14" s="24">
        <v>5.0599999999999996</v>
      </c>
      <c r="I14" s="31"/>
      <c r="J14" s="31"/>
      <c r="K14" s="35"/>
    </row>
    <row r="15" spans="1:54" x14ac:dyDescent="0.25">
      <c r="B15" s="8" t="s">
        <v>2246</v>
      </c>
      <c r="C15" s="57" t="s">
        <v>2247</v>
      </c>
      <c r="D15" s="54" t="s">
        <v>2248</v>
      </c>
      <c r="E15" s="6" t="s">
        <v>218</v>
      </c>
      <c r="F15" s="19">
        <v>20047</v>
      </c>
      <c r="G15" s="24">
        <v>581.84</v>
      </c>
      <c r="H15" s="24">
        <v>5.0599999999999996</v>
      </c>
      <c r="I15" s="31"/>
      <c r="J15" s="31"/>
      <c r="K15" s="35"/>
    </row>
    <row r="16" spans="1:54" x14ac:dyDescent="0.25">
      <c r="B16" s="8" t="s">
        <v>40</v>
      </c>
      <c r="C16" s="57" t="s">
        <v>41</v>
      </c>
      <c r="D16" s="54" t="s">
        <v>42</v>
      </c>
      <c r="E16" s="6" t="s">
        <v>43</v>
      </c>
      <c r="F16" s="19">
        <v>56469</v>
      </c>
      <c r="G16" s="24">
        <v>568.98</v>
      </c>
      <c r="H16" s="24">
        <v>4.95</v>
      </c>
      <c r="I16" s="31"/>
      <c r="J16" s="31"/>
      <c r="K16" s="35"/>
    </row>
    <row r="17" spans="2:11" x14ac:dyDescent="0.25">
      <c r="B17" s="8" t="s">
        <v>1121</v>
      </c>
      <c r="C17" s="57" t="s">
        <v>1122</v>
      </c>
      <c r="D17" s="54" t="s">
        <v>1123</v>
      </c>
      <c r="E17" s="6" t="s">
        <v>1124</v>
      </c>
      <c r="F17" s="19">
        <v>137692</v>
      </c>
      <c r="G17" s="24">
        <v>566.95000000000005</v>
      </c>
      <c r="H17" s="24">
        <v>4.93</v>
      </c>
      <c r="I17" s="31"/>
      <c r="J17" s="31"/>
      <c r="K17" s="35"/>
    </row>
    <row r="18" spans="2:11" x14ac:dyDescent="0.25">
      <c r="B18" s="8" t="s">
        <v>44</v>
      </c>
      <c r="C18" s="57" t="s">
        <v>45</v>
      </c>
      <c r="D18" s="54" t="s">
        <v>46</v>
      </c>
      <c r="E18" s="6" t="s">
        <v>43</v>
      </c>
      <c r="F18" s="19">
        <v>39213</v>
      </c>
      <c r="G18" s="24">
        <v>544.59</v>
      </c>
      <c r="H18" s="24">
        <v>4.7300000000000004</v>
      </c>
      <c r="I18" s="31"/>
      <c r="J18" s="31"/>
      <c r="K18" s="35"/>
    </row>
    <row r="19" spans="2:11" x14ac:dyDescent="0.25">
      <c r="B19" s="8" t="s">
        <v>87</v>
      </c>
      <c r="C19" s="57" t="s">
        <v>88</v>
      </c>
      <c r="D19" s="54" t="s">
        <v>89</v>
      </c>
      <c r="E19" s="6" t="s">
        <v>90</v>
      </c>
      <c r="F19" s="19">
        <v>71214</v>
      </c>
      <c r="G19" s="24">
        <v>544.29</v>
      </c>
      <c r="H19" s="24">
        <v>4.7300000000000004</v>
      </c>
      <c r="I19" s="31"/>
      <c r="J19" s="31"/>
      <c r="K19" s="35"/>
    </row>
    <row r="20" spans="2:11" x14ac:dyDescent="0.25">
      <c r="B20" s="8" t="s">
        <v>65</v>
      </c>
      <c r="C20" s="57" t="s">
        <v>66</v>
      </c>
      <c r="D20" s="54" t="s">
        <v>67</v>
      </c>
      <c r="E20" s="6" t="s">
        <v>43</v>
      </c>
      <c r="F20" s="19">
        <v>25434</v>
      </c>
      <c r="G20" s="24">
        <v>540.32000000000005</v>
      </c>
      <c r="H20" s="24">
        <v>4.7</v>
      </c>
      <c r="I20" s="31"/>
      <c r="J20" s="31"/>
      <c r="K20" s="35"/>
    </row>
    <row r="21" spans="2:11" x14ac:dyDescent="0.25">
      <c r="B21" s="8" t="s">
        <v>121</v>
      </c>
      <c r="C21" s="57" t="s">
        <v>122</v>
      </c>
      <c r="D21" s="54" t="s">
        <v>123</v>
      </c>
      <c r="E21" s="6" t="s">
        <v>124</v>
      </c>
      <c r="F21" s="19">
        <v>7236</v>
      </c>
      <c r="G21" s="24">
        <v>468.68</v>
      </c>
      <c r="H21" s="24">
        <v>4.07</v>
      </c>
      <c r="I21" s="31"/>
      <c r="J21" s="31"/>
      <c r="K21" s="35"/>
    </row>
    <row r="22" spans="2:11" x14ac:dyDescent="0.25">
      <c r="B22" s="8" t="s">
        <v>609</v>
      </c>
      <c r="C22" s="57" t="s">
        <v>610</v>
      </c>
      <c r="D22" s="54" t="s">
        <v>611</v>
      </c>
      <c r="E22" s="6" t="s">
        <v>166</v>
      </c>
      <c r="F22" s="19">
        <v>38627</v>
      </c>
      <c r="G22" s="24">
        <v>449.15</v>
      </c>
      <c r="H22" s="24">
        <v>3.9</v>
      </c>
      <c r="I22" s="31"/>
      <c r="J22" s="31"/>
      <c r="K22" s="35"/>
    </row>
    <row r="23" spans="2:11" x14ac:dyDescent="0.25">
      <c r="B23" s="8" t="s">
        <v>2340</v>
      </c>
      <c r="C23" s="57" t="s">
        <v>1389</v>
      </c>
      <c r="D23" s="54" t="s">
        <v>2341</v>
      </c>
      <c r="E23" s="6" t="s">
        <v>86</v>
      </c>
      <c r="F23" s="19">
        <v>23566</v>
      </c>
      <c r="G23" s="24">
        <v>409.11</v>
      </c>
      <c r="H23" s="24">
        <v>3.56</v>
      </c>
      <c r="I23" s="31"/>
      <c r="J23" s="31"/>
      <c r="K23" s="35"/>
    </row>
    <row r="24" spans="2:11" x14ac:dyDescent="0.25">
      <c r="B24" s="8" t="s">
        <v>91</v>
      </c>
      <c r="C24" s="57" t="s">
        <v>92</v>
      </c>
      <c r="D24" s="54" t="s">
        <v>93</v>
      </c>
      <c r="E24" s="6" t="s">
        <v>64</v>
      </c>
      <c r="F24" s="19">
        <v>11390</v>
      </c>
      <c r="G24" s="24">
        <v>402.24</v>
      </c>
      <c r="H24" s="24">
        <v>3.5</v>
      </c>
      <c r="I24" s="31"/>
      <c r="J24" s="31"/>
      <c r="K24" s="35"/>
    </row>
    <row r="25" spans="2:11" x14ac:dyDescent="0.25">
      <c r="B25" s="8" t="s">
        <v>1994</v>
      </c>
      <c r="C25" s="57" t="s">
        <v>1995</v>
      </c>
      <c r="D25" s="54" t="s">
        <v>1996</v>
      </c>
      <c r="E25" s="6" t="s">
        <v>90</v>
      </c>
      <c r="F25" s="19">
        <v>23385</v>
      </c>
      <c r="G25" s="24">
        <v>398.04</v>
      </c>
      <c r="H25" s="24">
        <v>3.46</v>
      </c>
      <c r="I25" s="31"/>
      <c r="J25" s="31"/>
      <c r="K25" s="35"/>
    </row>
    <row r="26" spans="2:11" x14ac:dyDescent="0.25">
      <c r="B26" s="8" t="s">
        <v>940</v>
      </c>
      <c r="C26" s="57" t="s">
        <v>941</v>
      </c>
      <c r="D26" s="54" t="s">
        <v>942</v>
      </c>
      <c r="E26" s="6" t="s">
        <v>53</v>
      </c>
      <c r="F26" s="19">
        <v>16713</v>
      </c>
      <c r="G26" s="24">
        <v>319</v>
      </c>
      <c r="H26" s="24">
        <v>2.77</v>
      </c>
      <c r="I26" s="31"/>
      <c r="J26" s="31"/>
      <c r="K26" s="35"/>
    </row>
    <row r="27" spans="2:11" x14ac:dyDescent="0.25">
      <c r="B27" s="8" t="s">
        <v>385</v>
      </c>
      <c r="C27" s="57" t="s">
        <v>386</v>
      </c>
      <c r="D27" s="54" t="s">
        <v>387</v>
      </c>
      <c r="E27" s="6" t="s">
        <v>53</v>
      </c>
      <c r="F27" s="19">
        <v>4731</v>
      </c>
      <c r="G27" s="24">
        <v>300.56</v>
      </c>
      <c r="H27" s="24">
        <v>2.61</v>
      </c>
      <c r="I27" s="31"/>
      <c r="J27" s="31"/>
      <c r="K27" s="35"/>
    </row>
    <row r="28" spans="2:11" x14ac:dyDescent="0.25">
      <c r="B28" s="8" t="s">
        <v>2442</v>
      </c>
      <c r="C28" s="57" t="s">
        <v>2443</v>
      </c>
      <c r="D28" s="54" t="s">
        <v>2444</v>
      </c>
      <c r="E28" s="6" t="s">
        <v>956</v>
      </c>
      <c r="F28" s="19">
        <v>22057</v>
      </c>
      <c r="G28" s="24">
        <v>291.27999999999997</v>
      </c>
      <c r="H28" s="24">
        <v>2.5299999999999998</v>
      </c>
      <c r="I28" s="31"/>
      <c r="J28" s="31"/>
      <c r="K28" s="35"/>
    </row>
    <row r="29" spans="2:11" x14ac:dyDescent="0.25">
      <c r="B29" s="8" t="s">
        <v>587</v>
      </c>
      <c r="C29" s="57" t="s">
        <v>588</v>
      </c>
      <c r="D29" s="54" t="s">
        <v>589</v>
      </c>
      <c r="E29" s="6" t="s">
        <v>108</v>
      </c>
      <c r="F29" s="19">
        <v>2048</v>
      </c>
      <c r="G29" s="24">
        <v>271.81</v>
      </c>
      <c r="H29" s="24">
        <v>2.36</v>
      </c>
      <c r="I29" s="31"/>
      <c r="J29" s="31"/>
      <c r="K29" s="35"/>
    </row>
    <row r="30" spans="2:11" x14ac:dyDescent="0.25">
      <c r="B30" s="8" t="s">
        <v>526</v>
      </c>
      <c r="C30" s="57" t="s">
        <v>527</v>
      </c>
      <c r="D30" s="54" t="s">
        <v>528</v>
      </c>
      <c r="E30" s="6" t="s">
        <v>108</v>
      </c>
      <c r="F30" s="19">
        <v>8468</v>
      </c>
      <c r="G30" s="24">
        <v>247.88</v>
      </c>
      <c r="H30" s="24">
        <v>2.15</v>
      </c>
      <c r="I30" s="31"/>
      <c r="J30" s="31"/>
      <c r="K30" s="35"/>
    </row>
    <row r="31" spans="2:11" x14ac:dyDescent="0.25">
      <c r="B31" s="8" t="s">
        <v>109</v>
      </c>
      <c r="C31" s="57" t="s">
        <v>110</v>
      </c>
      <c r="D31" s="54" t="s">
        <v>111</v>
      </c>
      <c r="E31" s="6" t="s">
        <v>112</v>
      </c>
      <c r="F31" s="19">
        <v>30684</v>
      </c>
      <c r="G31" s="24">
        <v>228.38</v>
      </c>
      <c r="H31" s="24">
        <v>1.98</v>
      </c>
      <c r="I31" s="31"/>
      <c r="J31" s="31"/>
      <c r="K31" s="35"/>
    </row>
    <row r="32" spans="2:11" x14ac:dyDescent="0.25">
      <c r="B32" s="8" t="s">
        <v>2348</v>
      </c>
      <c r="C32" s="57" t="s">
        <v>2349</v>
      </c>
      <c r="D32" s="54" t="s">
        <v>2350</v>
      </c>
      <c r="E32" s="6" t="s">
        <v>75</v>
      </c>
      <c r="F32" s="19">
        <v>1393</v>
      </c>
      <c r="G32" s="24">
        <v>203.39</v>
      </c>
      <c r="H32" s="24">
        <v>1.77</v>
      </c>
      <c r="I32" s="31"/>
      <c r="J32" s="31"/>
      <c r="K32" s="35"/>
    </row>
    <row r="33" spans="1:11" x14ac:dyDescent="0.25">
      <c r="B33" s="8" t="s">
        <v>251</v>
      </c>
      <c r="C33" s="57" t="s">
        <v>252</v>
      </c>
      <c r="D33" s="54" t="s">
        <v>253</v>
      </c>
      <c r="E33" s="6" t="s">
        <v>86</v>
      </c>
      <c r="F33" s="19">
        <v>5375</v>
      </c>
      <c r="G33" s="24">
        <v>201.25</v>
      </c>
      <c r="H33" s="24">
        <v>1.75</v>
      </c>
      <c r="I33" s="31"/>
      <c r="J33" s="31"/>
      <c r="K33" s="35"/>
    </row>
    <row r="34" spans="1:11" x14ac:dyDescent="0.25">
      <c r="B34" s="8" t="s">
        <v>2547</v>
      </c>
      <c r="C34" s="57" t="s">
        <v>2548</v>
      </c>
      <c r="D34" s="54" t="s">
        <v>2549</v>
      </c>
      <c r="E34" s="6" t="s">
        <v>86</v>
      </c>
      <c r="F34" s="19">
        <v>22627</v>
      </c>
      <c r="G34" s="24">
        <v>199.15</v>
      </c>
      <c r="H34" s="24">
        <v>1.73</v>
      </c>
      <c r="I34" s="31"/>
      <c r="J34" s="31"/>
      <c r="K34" s="35"/>
    </row>
    <row r="35" spans="1:11" x14ac:dyDescent="0.25">
      <c r="B35" s="8" t="s">
        <v>235</v>
      </c>
      <c r="C35" s="57" t="s">
        <v>236</v>
      </c>
      <c r="D35" s="54" t="s">
        <v>237</v>
      </c>
      <c r="E35" s="6" t="s">
        <v>71</v>
      </c>
      <c r="F35" s="19">
        <v>668</v>
      </c>
      <c r="G35" s="24">
        <v>176.35</v>
      </c>
      <c r="H35" s="24">
        <v>1.53</v>
      </c>
      <c r="I35" s="31"/>
      <c r="J35" s="31"/>
      <c r="K35" s="35"/>
    </row>
    <row r="36" spans="1:11" x14ac:dyDescent="0.25">
      <c r="B36" s="8" t="s">
        <v>159</v>
      </c>
      <c r="C36" s="57" t="s">
        <v>160</v>
      </c>
      <c r="D36" s="54" t="s">
        <v>161</v>
      </c>
      <c r="E36" s="6" t="s">
        <v>162</v>
      </c>
      <c r="F36" s="19">
        <v>64399</v>
      </c>
      <c r="G36" s="24">
        <v>172.14</v>
      </c>
      <c r="H36" s="24">
        <v>1.5</v>
      </c>
      <c r="I36" s="31"/>
      <c r="J36" s="31"/>
      <c r="K36" s="35"/>
    </row>
    <row r="37" spans="1:11" x14ac:dyDescent="0.25">
      <c r="B37" s="8" t="s">
        <v>914</v>
      </c>
      <c r="C37" s="57" t="s">
        <v>915</v>
      </c>
      <c r="D37" s="54" t="s">
        <v>916</v>
      </c>
      <c r="E37" s="6" t="s">
        <v>267</v>
      </c>
      <c r="F37" s="19">
        <v>11564</v>
      </c>
      <c r="G37" s="24">
        <v>167.86</v>
      </c>
      <c r="H37" s="24">
        <v>1.46</v>
      </c>
      <c r="I37" s="31"/>
      <c r="J37" s="31"/>
      <c r="K37" s="35"/>
    </row>
    <row r="38" spans="1:11" x14ac:dyDescent="0.25">
      <c r="B38" s="8" t="s">
        <v>2536</v>
      </c>
      <c r="C38" s="57" t="s">
        <v>2537</v>
      </c>
      <c r="D38" s="54" t="s">
        <v>2538</v>
      </c>
      <c r="E38" s="6" t="s">
        <v>173</v>
      </c>
      <c r="F38" s="19">
        <v>5401</v>
      </c>
      <c r="G38" s="24">
        <v>144.72999999999999</v>
      </c>
      <c r="H38" s="24">
        <v>1.26</v>
      </c>
      <c r="I38" s="31"/>
      <c r="J38" s="31"/>
      <c r="K38" s="35"/>
    </row>
    <row r="39" spans="1:11" x14ac:dyDescent="0.25">
      <c r="B39" s="8" t="s">
        <v>2577</v>
      </c>
      <c r="C39" s="57" t="s">
        <v>2578</v>
      </c>
      <c r="D39" s="54" t="s">
        <v>2579</v>
      </c>
      <c r="E39" s="6" t="s">
        <v>1124</v>
      </c>
      <c r="F39" s="19">
        <v>6460</v>
      </c>
      <c r="G39" s="24">
        <v>97.78</v>
      </c>
      <c r="H39" s="24">
        <v>0.85</v>
      </c>
      <c r="I39" s="31"/>
      <c r="J39" s="31"/>
      <c r="K39" s="35"/>
    </row>
    <row r="40" spans="1:11" x14ac:dyDescent="0.25">
      <c r="C40" s="58" t="s">
        <v>185</v>
      </c>
      <c r="D40" s="54"/>
      <c r="E40" s="6"/>
      <c r="F40" s="19"/>
      <c r="G40" s="25">
        <v>11478.34</v>
      </c>
      <c r="H40" s="25">
        <v>99.77</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193</v>
      </c>
      <c r="C48" s="57" t="s">
        <v>92</v>
      </c>
      <c r="D48" s="54" t="s">
        <v>194</v>
      </c>
      <c r="E48" s="6" t="s">
        <v>195</v>
      </c>
      <c r="F48" s="19">
        <v>43896</v>
      </c>
      <c r="G48" s="24">
        <v>4.45</v>
      </c>
      <c r="H48" s="24">
        <v>0.04</v>
      </c>
      <c r="I48" s="31">
        <v>6.0350000000000001</v>
      </c>
      <c r="J48" s="31"/>
      <c r="K48" s="35" t="s">
        <v>5197</v>
      </c>
    </row>
    <row r="49" spans="3:11" x14ac:dyDescent="0.25">
      <c r="C49" s="58" t="s">
        <v>185</v>
      </c>
      <c r="D49" s="54"/>
      <c r="E49" s="6"/>
      <c r="F49" s="19"/>
      <c r="G49" s="25">
        <v>4.45</v>
      </c>
      <c r="H49" s="25">
        <v>0.04</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57" t="s">
        <v>201</v>
      </c>
      <c r="D83" s="54"/>
      <c r="E83" s="6"/>
      <c r="F83" s="19"/>
      <c r="G83" s="24">
        <v>85.87</v>
      </c>
      <c r="H83" s="24">
        <v>0.75</v>
      </c>
      <c r="I83" s="31"/>
      <c r="J83" s="31"/>
      <c r="K83" s="35"/>
    </row>
    <row r="84" spans="1:54" x14ac:dyDescent="0.25">
      <c r="C84" s="58" t="s">
        <v>185</v>
      </c>
      <c r="D84" s="54"/>
      <c r="E84" s="6"/>
      <c r="F84" s="19"/>
      <c r="G84" s="25">
        <v>85.87</v>
      </c>
      <c r="H84" s="25">
        <v>0.75</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5183</v>
      </c>
      <c r="D87" s="54"/>
      <c r="E87" s="6"/>
      <c r="F87" s="19"/>
      <c r="G87" s="24" t="s">
        <v>2</v>
      </c>
      <c r="H87" s="24" t="s">
        <v>2</v>
      </c>
      <c r="I87" s="31"/>
      <c r="J87" s="31"/>
      <c r="K87" s="35"/>
      <c r="L87" s="3"/>
      <c r="AI87" s="3"/>
      <c r="AV87" s="3"/>
      <c r="AX87" s="3"/>
      <c r="BB87" s="3"/>
    </row>
    <row r="88" spans="1:54" x14ac:dyDescent="0.25">
      <c r="B88" s="8"/>
      <c r="C88" s="57" t="s">
        <v>202</v>
      </c>
      <c r="D88" s="54"/>
      <c r="E88" s="6"/>
      <c r="F88" s="19"/>
      <c r="G88" s="24">
        <v>-62.88</v>
      </c>
      <c r="H88" s="24">
        <v>-0.56000000000000005</v>
      </c>
      <c r="I88" s="31"/>
      <c r="J88" s="31"/>
      <c r="K88" s="35"/>
    </row>
    <row r="89" spans="1:54" x14ac:dyDescent="0.25">
      <c r="C89" s="58" t="s">
        <v>185</v>
      </c>
      <c r="D89" s="54"/>
      <c r="E89" s="6"/>
      <c r="F89" s="19"/>
      <c r="G89" s="25">
        <v>-62.88</v>
      </c>
      <c r="H89" s="25">
        <v>-0.56000000000000005</v>
      </c>
      <c r="I89" s="31"/>
      <c r="J89" s="31"/>
      <c r="K89" s="35"/>
    </row>
    <row r="90" spans="1:54" x14ac:dyDescent="0.25">
      <c r="C90" s="57"/>
      <c r="D90" s="54"/>
      <c r="E90" s="6"/>
      <c r="F90" s="19"/>
      <c r="G90" s="24"/>
      <c r="H90" s="24"/>
      <c r="I90" s="31"/>
      <c r="J90" s="31"/>
      <c r="K90" s="35"/>
    </row>
    <row r="91" spans="1:54" x14ac:dyDescent="0.25">
      <c r="C91" s="60" t="s">
        <v>203</v>
      </c>
      <c r="D91" s="55"/>
      <c r="E91" s="5"/>
      <c r="F91" s="20"/>
      <c r="G91" s="26">
        <v>11505.78</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3:11" x14ac:dyDescent="0.25">
      <c r="C97" s="2" t="s">
        <v>207</v>
      </c>
    </row>
    <row r="98" spans="3:11" ht="30" customHeight="1" x14ac:dyDescent="0.25">
      <c r="C98" s="84" t="s">
        <v>208</v>
      </c>
      <c r="D98" s="85"/>
      <c r="E98" s="85"/>
      <c r="F98" s="85"/>
      <c r="G98" s="85"/>
      <c r="H98" s="85"/>
      <c r="I98" s="85"/>
      <c r="J98" s="85"/>
      <c r="K98" s="85"/>
    </row>
    <row r="99" spans="3:11" x14ac:dyDescent="0.25">
      <c r="C99" s="2" t="s">
        <v>209</v>
      </c>
    </row>
    <row r="101" spans="3:11" x14ac:dyDescent="0.25">
      <c r="C101" s="1" t="s">
        <v>5327</v>
      </c>
      <c r="E101" s="82" t="s">
        <v>5328</v>
      </c>
    </row>
    <row r="102" spans="3:11" x14ac:dyDescent="0.25">
      <c r="E102" s="2" t="s">
        <v>5393</v>
      </c>
    </row>
  </sheetData>
  <mergeCells count="1">
    <mergeCell ref="C98:K98"/>
  </mergeCells>
  <hyperlinks>
    <hyperlink ref="J2" location="'Index'!A1" display="'Index'!A1" xr:uid="{81083A49-FA12-49AC-95EB-F5BC4CE00E41}"/>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F32C-DC3D-436A-8A5C-464408E6C206}">
  <sheetPr codeName="Sheet1"/>
  <dimension ref="A1:IV101"/>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4765</v>
      </c>
      <c r="J2" s="38" t="s">
        <v>4923</v>
      </c>
    </row>
    <row r="3" spans="1:54" ht="16.5" x14ac:dyDescent="0.3">
      <c r="C3" s="1" t="s">
        <v>28</v>
      </c>
      <c r="D3" s="21" t="s">
        <v>4766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412</v>
      </c>
      <c r="C10" s="57" t="s">
        <v>413</v>
      </c>
      <c r="D10" s="54" t="s">
        <v>414</v>
      </c>
      <c r="E10" s="6" t="s">
        <v>180</v>
      </c>
      <c r="F10" s="19">
        <v>70816</v>
      </c>
      <c r="G10" s="24">
        <v>286.27</v>
      </c>
      <c r="H10" s="24">
        <v>4.2699999999999996</v>
      </c>
      <c r="I10" s="31"/>
      <c r="J10" s="31"/>
      <c r="K10" s="35"/>
    </row>
    <row r="11" spans="1:54" x14ac:dyDescent="0.25">
      <c r="B11" s="8" t="s">
        <v>40</v>
      </c>
      <c r="C11" s="57" t="s">
        <v>41</v>
      </c>
      <c r="D11" s="54" t="s">
        <v>42</v>
      </c>
      <c r="E11" s="6" t="s">
        <v>43</v>
      </c>
      <c r="F11" s="19">
        <v>27928</v>
      </c>
      <c r="G11" s="24">
        <v>281.39999999999998</v>
      </c>
      <c r="H11" s="24">
        <v>4.2</v>
      </c>
      <c r="I11" s="31"/>
      <c r="J11" s="31"/>
      <c r="K11" s="35"/>
    </row>
    <row r="12" spans="1:54" x14ac:dyDescent="0.25">
      <c r="B12" s="8" t="s">
        <v>72</v>
      </c>
      <c r="C12" s="57" t="s">
        <v>73</v>
      </c>
      <c r="D12" s="54" t="s">
        <v>74</v>
      </c>
      <c r="E12" s="6" t="s">
        <v>75</v>
      </c>
      <c r="F12" s="19">
        <v>9339</v>
      </c>
      <c r="G12" s="24">
        <v>268.44</v>
      </c>
      <c r="H12" s="24">
        <v>4</v>
      </c>
      <c r="I12" s="31"/>
      <c r="J12" s="31"/>
      <c r="K12" s="35"/>
    </row>
    <row r="13" spans="1:54" x14ac:dyDescent="0.25">
      <c r="B13" s="8" t="s">
        <v>44</v>
      </c>
      <c r="C13" s="57" t="s">
        <v>45</v>
      </c>
      <c r="D13" s="54" t="s">
        <v>46</v>
      </c>
      <c r="E13" s="6" t="s">
        <v>43</v>
      </c>
      <c r="F13" s="19">
        <v>19082</v>
      </c>
      <c r="G13" s="24">
        <v>265.01</v>
      </c>
      <c r="H13" s="24">
        <v>3.95</v>
      </c>
      <c r="I13" s="31"/>
      <c r="J13" s="31"/>
      <c r="K13" s="35"/>
    </row>
    <row r="14" spans="1:54" x14ac:dyDescent="0.25">
      <c r="B14" s="8" t="s">
        <v>490</v>
      </c>
      <c r="C14" s="57" t="s">
        <v>491</v>
      </c>
      <c r="D14" s="54" t="s">
        <v>492</v>
      </c>
      <c r="E14" s="6" t="s">
        <v>124</v>
      </c>
      <c r="F14" s="19">
        <v>14079</v>
      </c>
      <c r="G14" s="24">
        <v>257.87</v>
      </c>
      <c r="H14" s="24">
        <v>3.85</v>
      </c>
      <c r="I14" s="31"/>
      <c r="J14" s="31"/>
      <c r="K14" s="35"/>
    </row>
    <row r="15" spans="1:54" x14ac:dyDescent="0.25">
      <c r="B15" s="8" t="s">
        <v>1137</v>
      </c>
      <c r="C15" s="57" t="s">
        <v>1138</v>
      </c>
      <c r="D15" s="54" t="s">
        <v>1139</v>
      </c>
      <c r="E15" s="6" t="s">
        <v>131</v>
      </c>
      <c r="F15" s="19">
        <v>20301</v>
      </c>
      <c r="G15" s="24">
        <v>256.02</v>
      </c>
      <c r="H15" s="24">
        <v>3.82</v>
      </c>
      <c r="I15" s="31"/>
      <c r="J15" s="31"/>
      <c r="K15" s="35"/>
    </row>
    <row r="16" spans="1:54" x14ac:dyDescent="0.25">
      <c r="B16" s="8" t="s">
        <v>79</v>
      </c>
      <c r="C16" s="57" t="s">
        <v>80</v>
      </c>
      <c r="D16" s="54" t="s">
        <v>81</v>
      </c>
      <c r="E16" s="6" t="s">
        <v>82</v>
      </c>
      <c r="F16" s="19">
        <v>16249</v>
      </c>
      <c r="G16" s="24">
        <v>254.7</v>
      </c>
      <c r="H16" s="24">
        <v>3.8</v>
      </c>
      <c r="I16" s="31"/>
      <c r="J16" s="31"/>
      <c r="K16" s="35"/>
    </row>
    <row r="17" spans="2:11" x14ac:dyDescent="0.25">
      <c r="B17" s="8" t="s">
        <v>58</v>
      </c>
      <c r="C17" s="57" t="s">
        <v>59</v>
      </c>
      <c r="D17" s="54" t="s">
        <v>60</v>
      </c>
      <c r="E17" s="6" t="s">
        <v>43</v>
      </c>
      <c r="F17" s="19">
        <v>25718</v>
      </c>
      <c r="G17" s="24">
        <v>251.78</v>
      </c>
      <c r="H17" s="24">
        <v>3.76</v>
      </c>
      <c r="I17" s="31"/>
      <c r="J17" s="31"/>
      <c r="K17" s="35"/>
    </row>
    <row r="18" spans="2:11" x14ac:dyDescent="0.25">
      <c r="B18" s="8" t="s">
        <v>646</v>
      </c>
      <c r="C18" s="57" t="s">
        <v>647</v>
      </c>
      <c r="D18" s="54" t="s">
        <v>648</v>
      </c>
      <c r="E18" s="6" t="s">
        <v>75</v>
      </c>
      <c r="F18" s="19">
        <v>6407</v>
      </c>
      <c r="G18" s="24">
        <v>250.37</v>
      </c>
      <c r="H18" s="24">
        <v>3.73</v>
      </c>
      <c r="I18" s="31"/>
      <c r="J18" s="31"/>
      <c r="K18" s="35"/>
    </row>
    <row r="19" spans="2:11" x14ac:dyDescent="0.25">
      <c r="B19" s="8" t="s">
        <v>427</v>
      </c>
      <c r="C19" s="57" t="s">
        <v>428</v>
      </c>
      <c r="D19" s="54" t="s">
        <v>429</v>
      </c>
      <c r="E19" s="6" t="s">
        <v>53</v>
      </c>
      <c r="F19" s="19">
        <v>7823</v>
      </c>
      <c r="G19" s="24">
        <v>245.45</v>
      </c>
      <c r="H19" s="24">
        <v>3.66</v>
      </c>
      <c r="I19" s="31"/>
      <c r="J19" s="31"/>
      <c r="K19" s="35"/>
    </row>
    <row r="20" spans="2:11" x14ac:dyDescent="0.25">
      <c r="B20" s="8" t="s">
        <v>418</v>
      </c>
      <c r="C20" s="57" t="s">
        <v>419</v>
      </c>
      <c r="D20" s="54" t="s">
        <v>420</v>
      </c>
      <c r="E20" s="6" t="s">
        <v>257</v>
      </c>
      <c r="F20" s="19">
        <v>11281</v>
      </c>
      <c r="G20" s="24">
        <v>237.08</v>
      </c>
      <c r="H20" s="24">
        <v>3.54</v>
      </c>
      <c r="I20" s="31"/>
      <c r="J20" s="31"/>
      <c r="K20" s="35"/>
    </row>
    <row r="21" spans="2:11" x14ac:dyDescent="0.25">
      <c r="B21" s="8" t="s">
        <v>177</v>
      </c>
      <c r="C21" s="57" t="s">
        <v>178</v>
      </c>
      <c r="D21" s="54" t="s">
        <v>179</v>
      </c>
      <c r="E21" s="6" t="s">
        <v>180</v>
      </c>
      <c r="F21" s="19">
        <v>9228</v>
      </c>
      <c r="G21" s="24">
        <v>227.62</v>
      </c>
      <c r="H21" s="24">
        <v>3.4</v>
      </c>
      <c r="I21" s="31"/>
      <c r="J21" s="31"/>
      <c r="K21" s="35"/>
    </row>
    <row r="22" spans="2:11" x14ac:dyDescent="0.25">
      <c r="B22" s="8" t="s">
        <v>1140</v>
      </c>
      <c r="C22" s="57" t="s">
        <v>1141</v>
      </c>
      <c r="D22" s="54" t="s">
        <v>1142</v>
      </c>
      <c r="E22" s="6" t="s">
        <v>90</v>
      </c>
      <c r="F22" s="19">
        <v>11566</v>
      </c>
      <c r="G22" s="24">
        <v>227.39</v>
      </c>
      <c r="H22" s="24">
        <v>3.39</v>
      </c>
      <c r="I22" s="31"/>
      <c r="J22" s="31"/>
      <c r="K22" s="35"/>
    </row>
    <row r="23" spans="2:11" x14ac:dyDescent="0.25">
      <c r="B23" s="8" t="s">
        <v>1147</v>
      </c>
      <c r="C23" s="57" t="s">
        <v>1148</v>
      </c>
      <c r="D23" s="54" t="s">
        <v>1149</v>
      </c>
      <c r="E23" s="6" t="s">
        <v>124</v>
      </c>
      <c r="F23" s="19">
        <v>17821</v>
      </c>
      <c r="G23" s="24">
        <v>224.33</v>
      </c>
      <c r="H23" s="24">
        <v>3.35</v>
      </c>
      <c r="I23" s="31"/>
      <c r="J23" s="31"/>
      <c r="K23" s="35"/>
    </row>
    <row r="24" spans="2:11" x14ac:dyDescent="0.25">
      <c r="B24" s="8" t="s">
        <v>54</v>
      </c>
      <c r="C24" s="57" t="s">
        <v>55</v>
      </c>
      <c r="D24" s="54" t="s">
        <v>56</v>
      </c>
      <c r="E24" s="6" t="s">
        <v>57</v>
      </c>
      <c r="F24" s="19">
        <v>5371</v>
      </c>
      <c r="G24" s="24">
        <v>218.58</v>
      </c>
      <c r="H24" s="24">
        <v>3.26</v>
      </c>
      <c r="I24" s="31"/>
      <c r="J24" s="31"/>
      <c r="K24" s="35"/>
    </row>
    <row r="25" spans="2:11" x14ac:dyDescent="0.25">
      <c r="B25" s="8" t="s">
        <v>128</v>
      </c>
      <c r="C25" s="57" t="s">
        <v>129</v>
      </c>
      <c r="D25" s="54" t="s">
        <v>130</v>
      </c>
      <c r="E25" s="6" t="s">
        <v>131</v>
      </c>
      <c r="F25" s="19">
        <v>3627</v>
      </c>
      <c r="G25" s="24">
        <v>212.03</v>
      </c>
      <c r="H25" s="24">
        <v>3.16</v>
      </c>
      <c r="I25" s="31"/>
      <c r="J25" s="31"/>
      <c r="K25" s="35"/>
    </row>
    <row r="26" spans="2:11" x14ac:dyDescent="0.25">
      <c r="B26" s="8" t="s">
        <v>65</v>
      </c>
      <c r="C26" s="57" t="s">
        <v>66</v>
      </c>
      <c r="D26" s="54" t="s">
        <v>67</v>
      </c>
      <c r="E26" s="6" t="s">
        <v>43</v>
      </c>
      <c r="F26" s="19">
        <v>9962</v>
      </c>
      <c r="G26" s="24">
        <v>211.63</v>
      </c>
      <c r="H26" s="24">
        <v>3.16</v>
      </c>
      <c r="I26" s="31"/>
      <c r="J26" s="31"/>
      <c r="K26" s="35"/>
    </row>
    <row r="27" spans="2:11" x14ac:dyDescent="0.25">
      <c r="B27" s="8" t="s">
        <v>61</v>
      </c>
      <c r="C27" s="57" t="s">
        <v>62</v>
      </c>
      <c r="D27" s="54" t="s">
        <v>63</v>
      </c>
      <c r="E27" s="6" t="s">
        <v>64</v>
      </c>
      <c r="F27" s="19">
        <v>1324</v>
      </c>
      <c r="G27" s="24">
        <v>210.52</v>
      </c>
      <c r="H27" s="24">
        <v>3.14</v>
      </c>
      <c r="I27" s="31"/>
      <c r="J27" s="31"/>
      <c r="K27" s="35"/>
    </row>
    <row r="28" spans="2:11" x14ac:dyDescent="0.25">
      <c r="B28" s="8" t="s">
        <v>950</v>
      </c>
      <c r="C28" s="57" t="s">
        <v>951</v>
      </c>
      <c r="D28" s="54" t="s">
        <v>952</v>
      </c>
      <c r="E28" s="6" t="s">
        <v>53</v>
      </c>
      <c r="F28" s="19">
        <v>12886</v>
      </c>
      <c r="G28" s="24">
        <v>209.29</v>
      </c>
      <c r="H28" s="24">
        <v>3.12</v>
      </c>
      <c r="I28" s="31"/>
      <c r="J28" s="31"/>
      <c r="K28" s="35"/>
    </row>
    <row r="29" spans="2:11" x14ac:dyDescent="0.25">
      <c r="B29" s="8" t="s">
        <v>409</v>
      </c>
      <c r="C29" s="57" t="s">
        <v>410</v>
      </c>
      <c r="D29" s="54" t="s">
        <v>411</v>
      </c>
      <c r="E29" s="6" t="s">
        <v>124</v>
      </c>
      <c r="F29" s="19">
        <v>13620</v>
      </c>
      <c r="G29" s="24">
        <v>208.56</v>
      </c>
      <c r="H29" s="24">
        <v>3.11</v>
      </c>
      <c r="I29" s="31"/>
      <c r="J29" s="31"/>
      <c r="K29" s="35"/>
    </row>
    <row r="30" spans="2:11" x14ac:dyDescent="0.25">
      <c r="B30" s="8" t="s">
        <v>68</v>
      </c>
      <c r="C30" s="57" t="s">
        <v>69</v>
      </c>
      <c r="D30" s="54" t="s">
        <v>70</v>
      </c>
      <c r="E30" s="6" t="s">
        <v>71</v>
      </c>
      <c r="F30" s="19">
        <v>1765</v>
      </c>
      <c r="G30" s="24">
        <v>204.74</v>
      </c>
      <c r="H30" s="24">
        <v>3.05</v>
      </c>
      <c r="I30" s="31"/>
      <c r="J30" s="31"/>
      <c r="K30" s="35"/>
    </row>
    <row r="31" spans="2:11" x14ac:dyDescent="0.25">
      <c r="B31" s="8" t="s">
        <v>999</v>
      </c>
      <c r="C31" s="57" t="s">
        <v>1000</v>
      </c>
      <c r="D31" s="54" t="s">
        <v>1001</v>
      </c>
      <c r="E31" s="6" t="s">
        <v>124</v>
      </c>
      <c r="F31" s="19">
        <v>5444</v>
      </c>
      <c r="G31" s="24">
        <v>202.55</v>
      </c>
      <c r="H31" s="24">
        <v>3.02</v>
      </c>
      <c r="I31" s="31"/>
      <c r="J31" s="31"/>
      <c r="K31" s="35"/>
    </row>
    <row r="32" spans="2:11" x14ac:dyDescent="0.25">
      <c r="B32" s="8" t="s">
        <v>1153</v>
      </c>
      <c r="C32" s="57" t="s">
        <v>1154</v>
      </c>
      <c r="D32" s="54" t="s">
        <v>1155</v>
      </c>
      <c r="E32" s="6" t="s">
        <v>166</v>
      </c>
      <c r="F32" s="19">
        <v>2752</v>
      </c>
      <c r="G32" s="24">
        <v>201.87</v>
      </c>
      <c r="H32" s="24">
        <v>3.01</v>
      </c>
      <c r="I32" s="31"/>
      <c r="J32" s="31"/>
      <c r="K32" s="35"/>
    </row>
    <row r="33" spans="2:11" x14ac:dyDescent="0.25">
      <c r="B33" s="8" t="s">
        <v>50</v>
      </c>
      <c r="C33" s="57" t="s">
        <v>51</v>
      </c>
      <c r="D33" s="54" t="s">
        <v>52</v>
      </c>
      <c r="E33" s="6" t="s">
        <v>53</v>
      </c>
      <c r="F33" s="19">
        <v>12710</v>
      </c>
      <c r="G33" s="24">
        <v>198.29</v>
      </c>
      <c r="H33" s="24">
        <v>2.96</v>
      </c>
      <c r="I33" s="31"/>
      <c r="J33" s="31"/>
      <c r="K33" s="35"/>
    </row>
    <row r="34" spans="2:11" x14ac:dyDescent="0.25">
      <c r="B34" s="8" t="s">
        <v>630</v>
      </c>
      <c r="C34" s="57" t="s">
        <v>631</v>
      </c>
      <c r="D34" s="54" t="s">
        <v>632</v>
      </c>
      <c r="E34" s="6" t="s">
        <v>86</v>
      </c>
      <c r="F34" s="19">
        <v>9254</v>
      </c>
      <c r="G34" s="24">
        <v>193.78</v>
      </c>
      <c r="H34" s="24">
        <v>2.89</v>
      </c>
      <c r="I34" s="31"/>
      <c r="J34" s="31"/>
      <c r="K34" s="35"/>
    </row>
    <row r="35" spans="2:11" x14ac:dyDescent="0.25">
      <c r="B35" s="8" t="s">
        <v>105</v>
      </c>
      <c r="C35" s="57" t="s">
        <v>106</v>
      </c>
      <c r="D35" s="54" t="s">
        <v>107</v>
      </c>
      <c r="E35" s="6" t="s">
        <v>108</v>
      </c>
      <c r="F35" s="19">
        <v>12854</v>
      </c>
      <c r="G35" s="24">
        <v>188.93</v>
      </c>
      <c r="H35" s="24">
        <v>2.82</v>
      </c>
      <c r="I35" s="31"/>
      <c r="J35" s="31"/>
      <c r="K35" s="35"/>
    </row>
    <row r="36" spans="2:11" x14ac:dyDescent="0.25">
      <c r="B36" s="8" t="s">
        <v>367</v>
      </c>
      <c r="C36" s="57" t="s">
        <v>368</v>
      </c>
      <c r="D36" s="54" t="s">
        <v>369</v>
      </c>
      <c r="E36" s="6" t="s">
        <v>53</v>
      </c>
      <c r="F36" s="19">
        <v>72625</v>
      </c>
      <c r="G36" s="24">
        <v>181.22</v>
      </c>
      <c r="H36" s="24">
        <v>2.7</v>
      </c>
      <c r="I36" s="31"/>
      <c r="J36" s="31"/>
      <c r="K36" s="35"/>
    </row>
    <row r="37" spans="2:11" x14ac:dyDescent="0.25">
      <c r="B37" s="8" t="s">
        <v>2519</v>
      </c>
      <c r="C37" s="57" t="s">
        <v>650</v>
      </c>
      <c r="D37" s="54" t="s">
        <v>2520</v>
      </c>
      <c r="E37" s="6" t="s">
        <v>143</v>
      </c>
      <c r="F37" s="19">
        <v>492</v>
      </c>
      <c r="G37" s="24">
        <v>177.66</v>
      </c>
      <c r="H37" s="24">
        <v>2.65</v>
      </c>
      <c r="I37" s="31"/>
      <c r="J37" s="31"/>
      <c r="K37" s="35"/>
    </row>
    <row r="38" spans="2:11" x14ac:dyDescent="0.25">
      <c r="B38" s="8" t="s">
        <v>235</v>
      </c>
      <c r="C38" s="57" t="s">
        <v>236</v>
      </c>
      <c r="D38" s="54" t="s">
        <v>237</v>
      </c>
      <c r="E38" s="6" t="s">
        <v>71</v>
      </c>
      <c r="F38" s="19">
        <v>651</v>
      </c>
      <c r="G38" s="24">
        <v>171.86</v>
      </c>
      <c r="H38" s="24">
        <v>2.56</v>
      </c>
      <c r="I38" s="31"/>
      <c r="J38" s="31"/>
      <c r="K38" s="35"/>
    </row>
    <row r="39" spans="2:11" x14ac:dyDescent="0.25">
      <c r="B39" s="8" t="s">
        <v>1040</v>
      </c>
      <c r="C39" s="57" t="s">
        <v>1041</v>
      </c>
      <c r="D39" s="54" t="s">
        <v>1042</v>
      </c>
      <c r="E39" s="6" t="s">
        <v>64</v>
      </c>
      <c r="F39" s="19">
        <v>1851</v>
      </c>
      <c r="G39" s="24">
        <v>167.95</v>
      </c>
      <c r="H39" s="24">
        <v>2.5099999999999998</v>
      </c>
      <c r="I39" s="31"/>
      <c r="J39" s="31"/>
      <c r="K39" s="35"/>
    </row>
    <row r="40" spans="2:11" x14ac:dyDescent="0.25">
      <c r="C40" s="58" t="s">
        <v>185</v>
      </c>
      <c r="D40" s="54"/>
      <c r="E40" s="6"/>
      <c r="F40" s="19"/>
      <c r="G40" s="25">
        <v>6693.19</v>
      </c>
      <c r="H40" s="25">
        <v>99.84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200</v>
      </c>
      <c r="C82" s="57" t="s">
        <v>201</v>
      </c>
      <c r="D82" s="54"/>
      <c r="E82" s="6"/>
      <c r="F82" s="19"/>
      <c r="G82" s="24">
        <v>19.989999999999998</v>
      </c>
      <c r="H82" s="24">
        <v>0.3</v>
      </c>
      <c r="I82" s="31"/>
      <c r="J82" s="31"/>
      <c r="K82" s="35"/>
    </row>
    <row r="83" spans="1:54" x14ac:dyDescent="0.25">
      <c r="C83" s="58" t="s">
        <v>185</v>
      </c>
      <c r="D83" s="54"/>
      <c r="E83" s="6"/>
      <c r="F83" s="19"/>
      <c r="G83" s="25">
        <v>19.989999999999998</v>
      </c>
      <c r="H83" s="25">
        <v>0.3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5183</v>
      </c>
      <c r="D86" s="54"/>
      <c r="E86" s="6"/>
      <c r="F86" s="19"/>
      <c r="G86" s="24" t="s">
        <v>2</v>
      </c>
      <c r="H86" s="24" t="s">
        <v>2</v>
      </c>
      <c r="I86" s="31"/>
      <c r="J86" s="31"/>
      <c r="K86" s="35"/>
      <c r="L86" s="3"/>
      <c r="AI86" s="3"/>
      <c r="AV86" s="3"/>
      <c r="AX86" s="3"/>
      <c r="BB86" s="3"/>
    </row>
    <row r="87" spans="1:54" x14ac:dyDescent="0.25">
      <c r="B87" s="8"/>
      <c r="C87" s="57" t="s">
        <v>202</v>
      </c>
      <c r="D87" s="54"/>
      <c r="E87" s="6"/>
      <c r="F87" s="19"/>
      <c r="G87" s="24">
        <v>-9.6</v>
      </c>
      <c r="H87" s="24">
        <v>-0.14000000000000001</v>
      </c>
      <c r="I87" s="31"/>
      <c r="J87" s="31"/>
      <c r="K87" s="35"/>
    </row>
    <row r="88" spans="1:54" x14ac:dyDescent="0.25">
      <c r="C88" s="58" t="s">
        <v>185</v>
      </c>
      <c r="D88" s="54"/>
      <c r="E88" s="6"/>
      <c r="F88" s="19"/>
      <c r="G88" s="25">
        <v>-9.6</v>
      </c>
      <c r="H88" s="25">
        <v>-0.14000000000000001</v>
      </c>
      <c r="I88" s="31"/>
      <c r="J88" s="31"/>
      <c r="K88" s="35"/>
    </row>
    <row r="89" spans="1:54" x14ac:dyDescent="0.25">
      <c r="C89" s="57"/>
      <c r="D89" s="54"/>
      <c r="E89" s="6"/>
      <c r="F89" s="19"/>
      <c r="G89" s="24"/>
      <c r="H89" s="24"/>
      <c r="I89" s="31"/>
      <c r="J89" s="31"/>
      <c r="K89" s="35"/>
    </row>
    <row r="90" spans="1:54" x14ac:dyDescent="0.25">
      <c r="C90" s="60" t="s">
        <v>203</v>
      </c>
      <c r="D90" s="55"/>
      <c r="E90" s="5"/>
      <c r="F90" s="20"/>
      <c r="G90" s="26">
        <v>6703.58</v>
      </c>
      <c r="H90" s="26">
        <v>100</v>
      </c>
      <c r="I90" s="32"/>
      <c r="J90" s="32"/>
      <c r="K90" s="36"/>
    </row>
    <row r="93" spans="1:54" x14ac:dyDescent="0.25">
      <c r="C93" s="1" t="s">
        <v>204</v>
      </c>
    </row>
    <row r="94" spans="1:54" x14ac:dyDescent="0.25">
      <c r="C94" s="37" t="s">
        <v>205</v>
      </c>
      <c r="D94" s="37"/>
      <c r="E94" s="37"/>
      <c r="F94" s="37"/>
      <c r="G94" s="37"/>
      <c r="H94" s="37"/>
      <c r="I94" s="37"/>
      <c r="J94" s="37"/>
      <c r="K94" s="37"/>
    </row>
    <row r="95" spans="1:54" x14ac:dyDescent="0.25">
      <c r="C95" s="2" t="s">
        <v>206</v>
      </c>
    </row>
    <row r="96" spans="1:54" x14ac:dyDescent="0.25">
      <c r="C96" s="2" t="s">
        <v>207</v>
      </c>
    </row>
    <row r="97" spans="3:11" ht="30" customHeight="1" x14ac:dyDescent="0.25">
      <c r="C97" s="84" t="s">
        <v>208</v>
      </c>
      <c r="D97" s="85"/>
      <c r="E97" s="85"/>
      <c r="F97" s="85"/>
      <c r="G97" s="85"/>
      <c r="H97" s="85"/>
      <c r="I97" s="85"/>
      <c r="J97" s="85"/>
      <c r="K97" s="85"/>
    </row>
    <row r="98" spans="3:11" x14ac:dyDescent="0.25">
      <c r="C98" s="2" t="s">
        <v>209</v>
      </c>
    </row>
    <row r="100" spans="3:11" x14ac:dyDescent="0.25">
      <c r="C100" s="1" t="s">
        <v>5327</v>
      </c>
      <c r="E100" s="82" t="s">
        <v>5328</v>
      </c>
    </row>
    <row r="101" spans="3:11" x14ac:dyDescent="0.25">
      <c r="E101" s="2" t="s">
        <v>5394</v>
      </c>
    </row>
  </sheetData>
  <mergeCells count="1">
    <mergeCell ref="C97:K97"/>
  </mergeCells>
  <hyperlinks>
    <hyperlink ref="J2" location="'Index'!A1" display="'Index'!A1" xr:uid="{A74A3D75-1171-4EBA-BB3E-2104C38BF42B}"/>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29984-F688-4AA0-9DE5-BD3B70C333E6}">
  <sheetPr codeName="Sheet1"/>
  <dimension ref="A1:IV7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4767</v>
      </c>
      <c r="J2" s="38" t="s">
        <v>4923</v>
      </c>
    </row>
    <row r="3" spans="1:54" ht="16.5" x14ac:dyDescent="0.3">
      <c r="C3" s="1" t="s">
        <v>28</v>
      </c>
      <c r="D3" s="21" t="s">
        <v>4768</v>
      </c>
      <c r="F3" s="67" t="s">
        <v>5255</v>
      </c>
      <c r="G3" s="13" t="s">
        <v>4920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200</v>
      </c>
      <c r="C52" s="57" t="s">
        <v>201</v>
      </c>
      <c r="D52" s="54"/>
      <c r="E52" s="6"/>
      <c r="F52" s="19"/>
      <c r="G52" s="24">
        <v>4520.22</v>
      </c>
      <c r="H52" s="24">
        <v>99.42</v>
      </c>
      <c r="I52" s="31"/>
      <c r="J52" s="31"/>
      <c r="K52" s="35"/>
    </row>
    <row r="53" spans="1:54" x14ac:dyDescent="0.25">
      <c r="C53" s="58" t="s">
        <v>185</v>
      </c>
      <c r="D53" s="54"/>
      <c r="E53" s="6"/>
      <c r="F53" s="19"/>
      <c r="G53" s="25">
        <v>4520.22</v>
      </c>
      <c r="H53" s="25">
        <v>99.42</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5183</v>
      </c>
      <c r="D56" s="54"/>
      <c r="E56" s="6"/>
      <c r="F56" s="19"/>
      <c r="G56" s="24" t="s">
        <v>2</v>
      </c>
      <c r="H56" s="24" t="s">
        <v>2</v>
      </c>
      <c r="I56" s="31"/>
      <c r="J56" s="31"/>
      <c r="K56" s="35"/>
      <c r="L56" s="3"/>
      <c r="AI56" s="3"/>
      <c r="AV56" s="3"/>
      <c r="AX56" s="3"/>
      <c r="BB56" s="3"/>
    </row>
    <row r="57" spans="1:54" x14ac:dyDescent="0.25">
      <c r="B57" s="8"/>
      <c r="C57" s="57" t="s">
        <v>202</v>
      </c>
      <c r="D57" s="54"/>
      <c r="E57" s="6"/>
      <c r="F57" s="19"/>
      <c r="G57" s="24">
        <v>26.53</v>
      </c>
      <c r="H57" s="24">
        <v>0.57999999999999996</v>
      </c>
      <c r="I57" s="31"/>
      <c r="J57" s="31"/>
      <c r="K57" s="35"/>
    </row>
    <row r="58" spans="1:54" x14ac:dyDescent="0.25">
      <c r="C58" s="58" t="s">
        <v>185</v>
      </c>
      <c r="D58" s="54"/>
      <c r="E58" s="6"/>
      <c r="F58" s="19"/>
      <c r="G58" s="25">
        <v>26.53</v>
      </c>
      <c r="H58" s="25">
        <v>0.57999999999999996</v>
      </c>
      <c r="I58" s="31"/>
      <c r="J58" s="31"/>
      <c r="K58" s="35"/>
    </row>
    <row r="59" spans="1:54" x14ac:dyDescent="0.25">
      <c r="C59" s="57"/>
      <c r="D59" s="54"/>
      <c r="E59" s="6"/>
      <c r="F59" s="19"/>
      <c r="G59" s="24"/>
      <c r="H59" s="24"/>
      <c r="I59" s="31"/>
      <c r="J59" s="31"/>
      <c r="K59" s="35"/>
    </row>
    <row r="60" spans="1:54" x14ac:dyDescent="0.25">
      <c r="C60" s="60" t="s">
        <v>203</v>
      </c>
      <c r="D60" s="55"/>
      <c r="E60" s="5"/>
      <c r="F60" s="20"/>
      <c r="G60" s="26">
        <v>4546.75</v>
      </c>
      <c r="H60" s="26">
        <v>100</v>
      </c>
      <c r="I60" s="32"/>
      <c r="J60" s="32"/>
      <c r="K60" s="36"/>
    </row>
    <row r="63" spans="1:54" x14ac:dyDescent="0.25">
      <c r="C63" s="1" t="s">
        <v>204</v>
      </c>
    </row>
    <row r="64" spans="1:54" x14ac:dyDescent="0.25">
      <c r="C64" s="37" t="s">
        <v>205</v>
      </c>
      <c r="D64" s="37"/>
      <c r="E64" s="37"/>
      <c r="F64" s="37"/>
      <c r="G64" s="37"/>
      <c r="H64" s="37"/>
      <c r="I64" s="37"/>
      <c r="J64" s="37"/>
      <c r="K64" s="37"/>
    </row>
    <row r="65" spans="3:11" x14ac:dyDescent="0.25">
      <c r="C65" s="2" t="s">
        <v>206</v>
      </c>
    </row>
    <row r="66" spans="3:11" x14ac:dyDescent="0.25">
      <c r="C66" s="2" t="s">
        <v>207</v>
      </c>
    </row>
    <row r="67" spans="3:11" ht="30" customHeight="1" x14ac:dyDescent="0.25">
      <c r="C67" s="84" t="s">
        <v>208</v>
      </c>
      <c r="D67" s="85"/>
      <c r="E67" s="85"/>
      <c r="F67" s="85"/>
      <c r="G67" s="85"/>
      <c r="H67" s="85"/>
      <c r="I67" s="85"/>
      <c r="J67" s="85"/>
      <c r="K67" s="85"/>
    </row>
    <row r="68" spans="3:11" x14ac:dyDescent="0.25">
      <c r="C68" s="2" t="s">
        <v>209</v>
      </c>
    </row>
    <row r="69" spans="3:11" x14ac:dyDescent="0.25">
      <c r="C69" s="2" t="s">
        <v>5281</v>
      </c>
    </row>
    <row r="71" spans="3:11" x14ac:dyDescent="0.25">
      <c r="C71" s="1" t="s">
        <v>5327</v>
      </c>
      <c r="E71" s="82" t="s">
        <v>5328</v>
      </c>
    </row>
    <row r="72" spans="3:11" x14ac:dyDescent="0.25">
      <c r="E72" s="2" t="s">
        <v>5395</v>
      </c>
    </row>
  </sheetData>
  <mergeCells count="1">
    <mergeCell ref="C67:K67"/>
  </mergeCells>
  <hyperlinks>
    <hyperlink ref="J2" location="'Index'!A1" display="'Index'!A1" xr:uid="{CF31ADF3-D02E-49FD-BC61-DC818DC446A5}"/>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7D72C-E3DE-4DFC-A9B0-3C64F8976AFD}">
  <sheetPr codeName="Sheet1"/>
  <dimension ref="A1:IV85"/>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4769</v>
      </c>
      <c r="J2" s="38" t="s">
        <v>4923</v>
      </c>
    </row>
    <row r="3" spans="1:54" ht="16.5" x14ac:dyDescent="0.3">
      <c r="C3" s="1" t="s">
        <v>28</v>
      </c>
      <c r="D3" s="21" t="s">
        <v>4770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4771</v>
      </c>
      <c r="C42" s="65" t="s">
        <v>5209</v>
      </c>
      <c r="D42" s="54" t="s">
        <v>4772</v>
      </c>
      <c r="E42" s="6" t="s">
        <v>5200</v>
      </c>
      <c r="F42" s="19">
        <v>74741665.403999999</v>
      </c>
      <c r="G42" s="24">
        <v>42513.81</v>
      </c>
      <c r="H42" s="24">
        <v>19.36</v>
      </c>
      <c r="I42" s="31"/>
      <c r="J42" s="31"/>
      <c r="K42" s="35"/>
    </row>
    <row r="43" spans="1:11" x14ac:dyDescent="0.25">
      <c r="B43" s="8" t="s">
        <v>4773</v>
      </c>
      <c r="C43" s="65" t="s">
        <v>5212</v>
      </c>
      <c r="D43" s="54" t="s">
        <v>4774</v>
      </c>
      <c r="E43" s="6" t="s">
        <v>5200</v>
      </c>
      <c r="F43" s="19">
        <v>3692585.3360000001</v>
      </c>
      <c r="G43" s="24">
        <v>26138.92</v>
      </c>
      <c r="H43" s="24">
        <v>11.91</v>
      </c>
      <c r="I43" s="31"/>
      <c r="J43" s="31"/>
      <c r="K43" s="35"/>
    </row>
    <row r="44" spans="1:11" x14ac:dyDescent="0.25">
      <c r="B44" s="8" t="s">
        <v>4775</v>
      </c>
      <c r="C44" s="65" t="s">
        <v>5217</v>
      </c>
      <c r="D44" s="54" t="s">
        <v>4776</v>
      </c>
      <c r="E44" s="6" t="s">
        <v>5200</v>
      </c>
      <c r="F44" s="19">
        <v>5079904.2309999997</v>
      </c>
      <c r="G44" s="24">
        <v>21745.53</v>
      </c>
      <c r="H44" s="24">
        <v>9.9</v>
      </c>
      <c r="I44" s="31"/>
      <c r="J44" s="31"/>
      <c r="K44" s="35"/>
    </row>
    <row r="45" spans="1:11" x14ac:dyDescent="0.25">
      <c r="B45" s="8" t="s">
        <v>4777</v>
      </c>
      <c r="C45" s="65" t="s">
        <v>5218</v>
      </c>
      <c r="D45" s="54" t="s">
        <v>4778</v>
      </c>
      <c r="E45" s="6" t="s">
        <v>5200</v>
      </c>
      <c r="F45" s="19">
        <v>25951097.046999998</v>
      </c>
      <c r="G45" s="24">
        <v>20140.59</v>
      </c>
      <c r="H45" s="24">
        <v>9.17</v>
      </c>
      <c r="I45" s="31"/>
      <c r="J45" s="31"/>
      <c r="K45" s="35"/>
    </row>
    <row r="46" spans="1:11" x14ac:dyDescent="0.25">
      <c r="B46" s="8" t="s">
        <v>4779</v>
      </c>
      <c r="C46" s="65" t="s">
        <v>5216</v>
      </c>
      <c r="D46" s="54" t="s">
        <v>4780</v>
      </c>
      <c r="E46" s="6" t="s">
        <v>5200</v>
      </c>
      <c r="F46" s="19">
        <v>49507377.092</v>
      </c>
      <c r="G46" s="24">
        <v>19687.2</v>
      </c>
      <c r="H46" s="24">
        <v>8.9700000000000006</v>
      </c>
      <c r="I46" s="31"/>
      <c r="J46" s="31"/>
      <c r="K46" s="35"/>
    </row>
    <row r="47" spans="1:11" x14ac:dyDescent="0.25">
      <c r="B47" s="8" t="s">
        <v>4781</v>
      </c>
      <c r="C47" s="65" t="s">
        <v>5213</v>
      </c>
      <c r="D47" s="54" t="s">
        <v>4782</v>
      </c>
      <c r="E47" s="6" t="s">
        <v>5200</v>
      </c>
      <c r="F47" s="19">
        <v>15378398.494000001</v>
      </c>
      <c r="G47" s="24">
        <v>19486.88</v>
      </c>
      <c r="H47" s="24">
        <v>8.8800000000000008</v>
      </c>
      <c r="I47" s="31"/>
      <c r="J47" s="31"/>
      <c r="K47" s="35"/>
    </row>
    <row r="48" spans="1:11" x14ac:dyDescent="0.25">
      <c r="B48" s="8" t="s">
        <v>4783</v>
      </c>
      <c r="C48" s="65" t="s">
        <v>5214</v>
      </c>
      <c r="D48" s="54" t="s">
        <v>4784</v>
      </c>
      <c r="E48" s="6" t="s">
        <v>5200</v>
      </c>
      <c r="F48" s="19">
        <v>4148499.7289999998</v>
      </c>
      <c r="G48" s="24">
        <v>10887.6</v>
      </c>
      <c r="H48" s="24">
        <v>4.96</v>
      </c>
      <c r="I48" s="31"/>
      <c r="J48" s="31"/>
      <c r="K48" s="35"/>
    </row>
    <row r="49" spans="2:11" x14ac:dyDescent="0.25">
      <c r="B49" s="8" t="s">
        <v>4785</v>
      </c>
      <c r="C49" s="65" t="s">
        <v>5221</v>
      </c>
      <c r="D49" s="54" t="s">
        <v>4786</v>
      </c>
      <c r="E49" s="6" t="s">
        <v>5200</v>
      </c>
      <c r="F49" s="19">
        <v>21163446.456999999</v>
      </c>
      <c r="G49" s="24">
        <v>10852.72</v>
      </c>
      <c r="H49" s="24">
        <v>4.9400000000000004</v>
      </c>
      <c r="I49" s="31"/>
      <c r="J49" s="31"/>
      <c r="K49" s="35"/>
    </row>
    <row r="50" spans="2:11" x14ac:dyDescent="0.25">
      <c r="B50" s="8" t="s">
        <v>4787</v>
      </c>
      <c r="C50" s="65" t="s">
        <v>5219</v>
      </c>
      <c r="D50" s="54" t="s">
        <v>4788</v>
      </c>
      <c r="E50" s="6" t="s">
        <v>5200</v>
      </c>
      <c r="F50" s="19">
        <v>2245573.287</v>
      </c>
      <c r="G50" s="24">
        <v>9761.1</v>
      </c>
      <c r="H50" s="24">
        <v>4.45</v>
      </c>
      <c r="I50" s="31"/>
      <c r="J50" s="31"/>
      <c r="K50" s="35"/>
    </row>
    <row r="51" spans="2:11" x14ac:dyDescent="0.25">
      <c r="B51" s="8" t="s">
        <v>4789</v>
      </c>
      <c r="C51" s="65" t="s">
        <v>5215</v>
      </c>
      <c r="D51" s="54" t="s">
        <v>4790</v>
      </c>
      <c r="E51" s="6" t="s">
        <v>5200</v>
      </c>
      <c r="F51" s="19">
        <v>53909969.850000001</v>
      </c>
      <c r="G51" s="24">
        <v>9609.18</v>
      </c>
      <c r="H51" s="24">
        <v>4.38</v>
      </c>
      <c r="I51" s="31"/>
      <c r="J51" s="31"/>
      <c r="K51" s="35"/>
    </row>
    <row r="52" spans="2:11" x14ac:dyDescent="0.25">
      <c r="B52" s="8" t="s">
        <v>4791</v>
      </c>
      <c r="C52" s="65" t="s">
        <v>5211</v>
      </c>
      <c r="D52" s="54" t="s">
        <v>4792</v>
      </c>
      <c r="E52" s="6" t="s">
        <v>5200</v>
      </c>
      <c r="F52" s="19">
        <v>53009953.741999999</v>
      </c>
      <c r="G52" s="24">
        <v>8471.0400000000009</v>
      </c>
      <c r="H52" s="24">
        <v>3.86</v>
      </c>
      <c r="I52" s="31"/>
      <c r="J52" s="31"/>
      <c r="K52" s="35"/>
    </row>
    <row r="53" spans="2:11" x14ac:dyDescent="0.25">
      <c r="B53" s="8" t="s">
        <v>4793</v>
      </c>
      <c r="C53" s="65" t="s">
        <v>5220</v>
      </c>
      <c r="D53" s="54" t="s">
        <v>4794</v>
      </c>
      <c r="E53" s="6" t="s">
        <v>5200</v>
      </c>
      <c r="F53" s="19">
        <v>5673260.1260000002</v>
      </c>
      <c r="G53" s="24">
        <v>6523.34</v>
      </c>
      <c r="H53" s="24">
        <v>2.97</v>
      </c>
      <c r="I53" s="31"/>
      <c r="J53" s="31"/>
      <c r="K53" s="35"/>
    </row>
    <row r="54" spans="2:11" x14ac:dyDescent="0.25">
      <c r="B54" s="8" t="s">
        <v>4795</v>
      </c>
      <c r="C54" s="65" t="s">
        <v>5210</v>
      </c>
      <c r="D54" s="54" t="s">
        <v>4796</v>
      </c>
      <c r="E54" s="6" t="s">
        <v>5200</v>
      </c>
      <c r="F54" s="19">
        <v>1817062.5460000001</v>
      </c>
      <c r="G54" s="24">
        <v>6424.96</v>
      </c>
      <c r="H54" s="24">
        <v>2.93</v>
      </c>
      <c r="I54" s="31"/>
      <c r="J54" s="31"/>
      <c r="K54" s="35"/>
    </row>
    <row r="55" spans="2:11" x14ac:dyDescent="0.25">
      <c r="C55" s="58" t="s">
        <v>185</v>
      </c>
      <c r="D55" s="54"/>
      <c r="E55" s="6"/>
      <c r="F55" s="19"/>
      <c r="G55" s="25">
        <v>212242.87</v>
      </c>
      <c r="H55" s="25">
        <v>96.68</v>
      </c>
      <c r="I55" s="31"/>
      <c r="J55" s="31"/>
      <c r="K55" s="35"/>
    </row>
    <row r="56" spans="2:11" x14ac:dyDescent="0.25">
      <c r="C56" s="57"/>
      <c r="D56" s="54"/>
      <c r="E56" s="6"/>
      <c r="F56" s="19"/>
      <c r="G56" s="24"/>
      <c r="H56" s="24"/>
      <c r="I56" s="31"/>
      <c r="J56" s="31"/>
      <c r="K56" s="35"/>
    </row>
    <row r="57" spans="2:11" x14ac:dyDescent="0.25">
      <c r="C57" s="58" t="s">
        <v>20</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21</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22</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23</v>
      </c>
      <c r="D63" s="54"/>
      <c r="E63" s="6"/>
      <c r="F63" s="19"/>
      <c r="G63" s="24" t="s">
        <v>2</v>
      </c>
      <c r="H63" s="24" t="s">
        <v>2</v>
      </c>
      <c r="I63" s="31"/>
      <c r="J63" s="31"/>
      <c r="K63" s="35"/>
    </row>
    <row r="64" spans="2:11" x14ac:dyDescent="0.25">
      <c r="C64" s="57"/>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200</v>
      </c>
      <c r="C66" s="57" t="s">
        <v>201</v>
      </c>
      <c r="D66" s="54"/>
      <c r="E66" s="6"/>
      <c r="F66" s="19"/>
      <c r="G66" s="24">
        <v>8197.06</v>
      </c>
      <c r="H66" s="24">
        <v>3.73</v>
      </c>
      <c r="I66" s="31"/>
      <c r="J66" s="31"/>
      <c r="K66" s="35"/>
    </row>
    <row r="67" spans="1:54" x14ac:dyDescent="0.25">
      <c r="C67" s="58" t="s">
        <v>185</v>
      </c>
      <c r="D67" s="54"/>
      <c r="E67" s="6"/>
      <c r="F67" s="19"/>
      <c r="G67" s="25">
        <v>8197.06</v>
      </c>
      <c r="H67" s="25">
        <v>3.73</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5183</v>
      </c>
      <c r="D70" s="54"/>
      <c r="E70" s="6"/>
      <c r="F70" s="19"/>
      <c r="G70" s="24" t="s">
        <v>2</v>
      </c>
      <c r="H70" s="24" t="s">
        <v>2</v>
      </c>
      <c r="I70" s="31"/>
      <c r="J70" s="31"/>
      <c r="K70" s="35"/>
      <c r="L70" s="3"/>
      <c r="AI70" s="3"/>
      <c r="AV70" s="3"/>
      <c r="AX70" s="3"/>
      <c r="BB70" s="3"/>
    </row>
    <row r="71" spans="1:54" x14ac:dyDescent="0.25">
      <c r="B71" s="8"/>
      <c r="C71" s="57" t="s">
        <v>202</v>
      </c>
      <c r="D71" s="54"/>
      <c r="E71" s="6"/>
      <c r="F71" s="19"/>
      <c r="G71" s="24">
        <v>-892.54</v>
      </c>
      <c r="H71" s="24">
        <v>-0.41</v>
      </c>
      <c r="I71" s="31"/>
      <c r="J71" s="31"/>
      <c r="K71" s="35"/>
    </row>
    <row r="72" spans="1:54" x14ac:dyDescent="0.25">
      <c r="C72" s="58" t="s">
        <v>185</v>
      </c>
      <c r="D72" s="54"/>
      <c r="E72" s="6"/>
      <c r="F72" s="19"/>
      <c r="G72" s="25">
        <v>-892.54</v>
      </c>
      <c r="H72" s="25">
        <v>-0.41</v>
      </c>
      <c r="I72" s="31"/>
      <c r="J72" s="31"/>
      <c r="K72" s="35"/>
    </row>
    <row r="73" spans="1:54" x14ac:dyDescent="0.25">
      <c r="C73" s="57"/>
      <c r="D73" s="54"/>
      <c r="E73" s="6"/>
      <c r="F73" s="19"/>
      <c r="G73" s="24"/>
      <c r="H73" s="24"/>
      <c r="I73" s="31"/>
      <c r="J73" s="31"/>
      <c r="K73" s="35"/>
    </row>
    <row r="74" spans="1:54" x14ac:dyDescent="0.25">
      <c r="C74" s="60" t="s">
        <v>203</v>
      </c>
      <c r="D74" s="55"/>
      <c r="E74" s="5"/>
      <c r="F74" s="20"/>
      <c r="G74" s="26">
        <v>219547.39</v>
      </c>
      <c r="H74" s="26">
        <v>100.00000000000001</v>
      </c>
      <c r="I74" s="32"/>
      <c r="J74" s="32"/>
      <c r="K74" s="36"/>
    </row>
    <row r="77" spans="1:54" x14ac:dyDescent="0.25">
      <c r="C77" s="1" t="s">
        <v>204</v>
      </c>
    </row>
    <row r="78" spans="1:54" x14ac:dyDescent="0.25">
      <c r="C78" s="37" t="s">
        <v>205</v>
      </c>
      <c r="D78" s="37"/>
      <c r="E78" s="37"/>
      <c r="F78" s="37"/>
      <c r="G78" s="37"/>
      <c r="H78" s="37"/>
      <c r="I78" s="37"/>
      <c r="J78" s="37"/>
      <c r="K78" s="37"/>
    </row>
    <row r="79" spans="1:54" x14ac:dyDescent="0.25">
      <c r="C79" s="2" t="s">
        <v>206</v>
      </c>
    </row>
    <row r="80" spans="1:54" x14ac:dyDescent="0.25">
      <c r="C80" s="2" t="s">
        <v>207</v>
      </c>
    </row>
    <row r="81" spans="3:11" ht="30" customHeight="1" x14ac:dyDescent="0.25">
      <c r="C81" s="84" t="s">
        <v>208</v>
      </c>
      <c r="D81" s="85"/>
      <c r="E81" s="85"/>
      <c r="F81" s="85"/>
      <c r="G81" s="85"/>
      <c r="H81" s="85"/>
      <c r="I81" s="85"/>
      <c r="J81" s="85"/>
      <c r="K81" s="85"/>
    </row>
    <row r="82" spans="3:11" x14ac:dyDescent="0.25">
      <c r="C82" s="2" t="s">
        <v>209</v>
      </c>
    </row>
    <row r="84" spans="3:11" x14ac:dyDescent="0.25">
      <c r="C84" s="1" t="s">
        <v>5327</v>
      </c>
      <c r="E84" s="82" t="s">
        <v>5328</v>
      </c>
    </row>
    <row r="85" spans="3:11" x14ac:dyDescent="0.25">
      <c r="E85" s="2" t="s">
        <v>5376</v>
      </c>
    </row>
  </sheetData>
  <mergeCells count="1">
    <mergeCell ref="C81:K81"/>
  </mergeCells>
  <hyperlinks>
    <hyperlink ref="J2" location="'Index'!A1" display="'Index'!A1" xr:uid="{4CB84C88-65F2-4741-A80C-43ABA153407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1AEA0-A25D-4B20-A6CB-22F8C2493A69}">
  <sheetPr codeName="Sheet1"/>
  <dimension ref="A1:IV103"/>
  <sheetViews>
    <sheetView showGridLines="0" zoomScale="90" zoomScaleNormal="90" workbookViewId="0">
      <pane ySplit="6" topLeftCell="A83" activePane="bottomLeft" state="frozen"/>
      <selection pane="bottomLeft" activeCell="K106" sqref="K10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4797</v>
      </c>
      <c r="J2" s="38" t="s">
        <v>4923</v>
      </c>
    </row>
    <row r="3" spans="1:54" ht="16.5" x14ac:dyDescent="0.3">
      <c r="C3" s="1" t="s">
        <v>28</v>
      </c>
      <c r="D3" s="21" t="s">
        <v>4798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524500</v>
      </c>
      <c r="G10" s="24">
        <v>5284.86</v>
      </c>
      <c r="H10" s="24">
        <v>7.7</v>
      </c>
      <c r="I10" s="31"/>
      <c r="J10" s="31"/>
      <c r="K10" s="35"/>
    </row>
    <row r="11" spans="1:54" x14ac:dyDescent="0.25">
      <c r="B11" s="8" t="s">
        <v>331</v>
      </c>
      <c r="C11" s="57" t="s">
        <v>332</v>
      </c>
      <c r="D11" s="54" t="s">
        <v>333</v>
      </c>
      <c r="E11" s="6" t="s">
        <v>131</v>
      </c>
      <c r="F11" s="19">
        <v>370241</v>
      </c>
      <c r="G11" s="24">
        <v>3893.82</v>
      </c>
      <c r="H11" s="24">
        <v>5.67</v>
      </c>
      <c r="I11" s="31"/>
      <c r="J11" s="31"/>
      <c r="K11" s="35"/>
    </row>
    <row r="12" spans="1:54" x14ac:dyDescent="0.25">
      <c r="B12" s="8" t="s">
        <v>630</v>
      </c>
      <c r="C12" s="57" t="s">
        <v>631</v>
      </c>
      <c r="D12" s="54" t="s">
        <v>632</v>
      </c>
      <c r="E12" s="6" t="s">
        <v>86</v>
      </c>
      <c r="F12" s="19">
        <v>170000</v>
      </c>
      <c r="G12" s="24">
        <v>3559.8</v>
      </c>
      <c r="H12" s="24">
        <v>5.19</v>
      </c>
      <c r="I12" s="31"/>
      <c r="J12" s="31"/>
      <c r="K12" s="35"/>
    </row>
    <row r="13" spans="1:54" x14ac:dyDescent="0.25">
      <c r="B13" s="8" t="s">
        <v>418</v>
      </c>
      <c r="C13" s="57" t="s">
        <v>419</v>
      </c>
      <c r="D13" s="54" t="s">
        <v>420</v>
      </c>
      <c r="E13" s="6" t="s">
        <v>257</v>
      </c>
      <c r="F13" s="19">
        <v>148800</v>
      </c>
      <c r="G13" s="24">
        <v>3127.18</v>
      </c>
      <c r="H13" s="24">
        <v>4.5599999999999996</v>
      </c>
      <c r="I13" s="31"/>
      <c r="J13" s="31"/>
      <c r="K13" s="35"/>
    </row>
    <row r="14" spans="1:54" x14ac:dyDescent="0.25">
      <c r="B14" s="8" t="s">
        <v>920</v>
      </c>
      <c r="C14" s="57" t="s">
        <v>921</v>
      </c>
      <c r="D14" s="54" t="s">
        <v>922</v>
      </c>
      <c r="E14" s="6" t="s">
        <v>173</v>
      </c>
      <c r="F14" s="19">
        <v>199357</v>
      </c>
      <c r="G14" s="24">
        <v>3058.14</v>
      </c>
      <c r="H14" s="24">
        <v>4.46</v>
      </c>
      <c r="I14" s="31"/>
      <c r="J14" s="31"/>
      <c r="K14" s="35"/>
    </row>
    <row r="15" spans="1:54" x14ac:dyDescent="0.25">
      <c r="B15" s="8" t="s">
        <v>167</v>
      </c>
      <c r="C15" s="57" t="s">
        <v>168</v>
      </c>
      <c r="D15" s="54" t="s">
        <v>169</v>
      </c>
      <c r="E15" s="6" t="s">
        <v>75</v>
      </c>
      <c r="F15" s="19">
        <v>500000</v>
      </c>
      <c r="G15" s="24">
        <v>2823</v>
      </c>
      <c r="H15" s="24">
        <v>4.1100000000000003</v>
      </c>
      <c r="I15" s="31"/>
      <c r="J15" s="31"/>
      <c r="K15" s="35"/>
    </row>
    <row r="16" spans="1:54" x14ac:dyDescent="0.25">
      <c r="B16" s="8" t="s">
        <v>65</v>
      </c>
      <c r="C16" s="57" t="s">
        <v>66</v>
      </c>
      <c r="D16" s="54" t="s">
        <v>67</v>
      </c>
      <c r="E16" s="6" t="s">
        <v>43</v>
      </c>
      <c r="F16" s="19">
        <v>130000</v>
      </c>
      <c r="G16" s="24">
        <v>2761.72</v>
      </c>
      <c r="H16" s="24">
        <v>4.0199999999999996</v>
      </c>
      <c r="I16" s="31"/>
      <c r="J16" s="31"/>
      <c r="K16" s="35"/>
    </row>
    <row r="17" spans="2:11" x14ac:dyDescent="0.25">
      <c r="B17" s="8" t="s">
        <v>2653</v>
      </c>
      <c r="C17" s="57" t="s">
        <v>2654</v>
      </c>
      <c r="D17" s="54" t="s">
        <v>2655</v>
      </c>
      <c r="E17" s="6" t="s">
        <v>139</v>
      </c>
      <c r="F17" s="19">
        <v>700000</v>
      </c>
      <c r="G17" s="24">
        <v>2418.85</v>
      </c>
      <c r="H17" s="24">
        <v>3.52</v>
      </c>
      <c r="I17" s="31"/>
      <c r="J17" s="31"/>
      <c r="K17" s="35"/>
    </row>
    <row r="18" spans="2:11" x14ac:dyDescent="0.25">
      <c r="B18" s="8" t="s">
        <v>3325</v>
      </c>
      <c r="C18" s="57" t="s">
        <v>3326</v>
      </c>
      <c r="D18" s="54" t="s">
        <v>3327</v>
      </c>
      <c r="E18" s="6" t="s">
        <v>143</v>
      </c>
      <c r="F18" s="19">
        <v>236745</v>
      </c>
      <c r="G18" s="24">
        <v>2416.46</v>
      </c>
      <c r="H18" s="24">
        <v>3.52</v>
      </c>
      <c r="I18" s="31"/>
      <c r="J18" s="31"/>
      <c r="K18" s="35"/>
    </row>
    <row r="19" spans="2:11" x14ac:dyDescent="0.25">
      <c r="B19" s="8" t="s">
        <v>47</v>
      </c>
      <c r="C19" s="57" t="s">
        <v>48</v>
      </c>
      <c r="D19" s="54" t="s">
        <v>49</v>
      </c>
      <c r="E19" s="6" t="s">
        <v>43</v>
      </c>
      <c r="F19" s="19">
        <v>181000</v>
      </c>
      <c r="G19" s="24">
        <v>2316.2600000000002</v>
      </c>
      <c r="H19" s="24">
        <v>3.38</v>
      </c>
      <c r="I19" s="31"/>
      <c r="J19" s="31"/>
      <c r="K19" s="35"/>
    </row>
    <row r="20" spans="2:11" x14ac:dyDescent="0.25">
      <c r="B20" s="8" t="s">
        <v>147</v>
      </c>
      <c r="C20" s="57" t="s">
        <v>148</v>
      </c>
      <c r="D20" s="54" t="s">
        <v>149</v>
      </c>
      <c r="E20" s="6" t="s">
        <v>143</v>
      </c>
      <c r="F20" s="19">
        <v>440000</v>
      </c>
      <c r="G20" s="24">
        <v>2251.6999999999998</v>
      </c>
      <c r="H20" s="24">
        <v>3.28</v>
      </c>
      <c r="I20" s="31"/>
      <c r="J20" s="31"/>
      <c r="K20" s="35"/>
    </row>
    <row r="21" spans="2:11" x14ac:dyDescent="0.25">
      <c r="B21" s="8" t="s">
        <v>590</v>
      </c>
      <c r="C21" s="57" t="s">
        <v>591</v>
      </c>
      <c r="D21" s="54" t="s">
        <v>592</v>
      </c>
      <c r="E21" s="6" t="s">
        <v>212</v>
      </c>
      <c r="F21" s="19">
        <v>35100</v>
      </c>
      <c r="G21" s="24">
        <v>2071.4299999999998</v>
      </c>
      <c r="H21" s="24">
        <v>3.02</v>
      </c>
      <c r="I21" s="31"/>
      <c r="J21" s="31"/>
      <c r="K21" s="35"/>
    </row>
    <row r="22" spans="2:11" x14ac:dyDescent="0.25">
      <c r="B22" s="8" t="s">
        <v>1076</v>
      </c>
      <c r="C22" s="57" t="s">
        <v>1077</v>
      </c>
      <c r="D22" s="54" t="s">
        <v>1078</v>
      </c>
      <c r="E22" s="6" t="s">
        <v>116</v>
      </c>
      <c r="F22" s="19">
        <v>230000</v>
      </c>
      <c r="G22" s="24">
        <v>1970.76</v>
      </c>
      <c r="H22" s="24">
        <v>2.87</v>
      </c>
      <c r="I22" s="31"/>
      <c r="J22" s="31"/>
      <c r="K22" s="35"/>
    </row>
    <row r="23" spans="2:11" x14ac:dyDescent="0.25">
      <c r="B23" s="8" t="s">
        <v>471</v>
      </c>
      <c r="C23" s="57" t="s">
        <v>472</v>
      </c>
      <c r="D23" s="54" t="s">
        <v>473</v>
      </c>
      <c r="E23" s="6" t="s">
        <v>43</v>
      </c>
      <c r="F23" s="19">
        <v>2697500</v>
      </c>
      <c r="G23" s="24">
        <v>1730.72</v>
      </c>
      <c r="H23" s="24">
        <v>2.52</v>
      </c>
      <c r="I23" s="31"/>
      <c r="J23" s="31"/>
      <c r="K23" s="35"/>
    </row>
    <row r="24" spans="2:11" x14ac:dyDescent="0.25">
      <c r="B24" s="8" t="s">
        <v>235</v>
      </c>
      <c r="C24" s="57" t="s">
        <v>236</v>
      </c>
      <c r="D24" s="54" t="s">
        <v>237</v>
      </c>
      <c r="E24" s="6" t="s">
        <v>71</v>
      </c>
      <c r="F24" s="19">
        <v>6400</v>
      </c>
      <c r="G24" s="24">
        <v>1689.6</v>
      </c>
      <c r="H24" s="24">
        <v>2.46</v>
      </c>
      <c r="I24" s="31"/>
      <c r="J24" s="31"/>
      <c r="K24" s="35"/>
    </row>
    <row r="25" spans="2:11" x14ac:dyDescent="0.25">
      <c r="B25" s="8" t="s">
        <v>2936</v>
      </c>
      <c r="C25" s="57" t="s">
        <v>2937</v>
      </c>
      <c r="D25" s="54" t="s">
        <v>2938</v>
      </c>
      <c r="E25" s="6" t="s">
        <v>108</v>
      </c>
      <c r="F25" s="19">
        <v>123031</v>
      </c>
      <c r="G25" s="24">
        <v>1683.93</v>
      </c>
      <c r="H25" s="24">
        <v>2.4500000000000002</v>
      </c>
      <c r="I25" s="31"/>
      <c r="J25" s="31"/>
      <c r="K25" s="35"/>
    </row>
    <row r="26" spans="2:11" x14ac:dyDescent="0.25">
      <c r="B26" s="8" t="s">
        <v>640</v>
      </c>
      <c r="C26" s="57" t="s">
        <v>641</v>
      </c>
      <c r="D26" s="54" t="s">
        <v>642</v>
      </c>
      <c r="E26" s="6" t="s">
        <v>162</v>
      </c>
      <c r="F26" s="19">
        <v>530000</v>
      </c>
      <c r="G26" s="24">
        <v>1603.25</v>
      </c>
      <c r="H26" s="24">
        <v>2.34</v>
      </c>
      <c r="I26" s="31"/>
      <c r="J26" s="31"/>
      <c r="K26" s="35"/>
    </row>
    <row r="27" spans="2:11" x14ac:dyDescent="0.25">
      <c r="B27" s="8" t="s">
        <v>1165</v>
      </c>
      <c r="C27" s="57" t="s">
        <v>1166</v>
      </c>
      <c r="D27" s="54" t="s">
        <v>1167</v>
      </c>
      <c r="E27" s="6" t="s">
        <v>120</v>
      </c>
      <c r="F27" s="19">
        <v>340000</v>
      </c>
      <c r="G27" s="24">
        <v>1587.46</v>
      </c>
      <c r="H27" s="24">
        <v>2.31</v>
      </c>
      <c r="I27" s="31"/>
      <c r="J27" s="31"/>
      <c r="K27" s="35"/>
    </row>
    <row r="28" spans="2:11" x14ac:dyDescent="0.25">
      <c r="B28" s="8" t="s">
        <v>215</v>
      </c>
      <c r="C28" s="57" t="s">
        <v>216</v>
      </c>
      <c r="D28" s="54" t="s">
        <v>217</v>
      </c>
      <c r="E28" s="6" t="s">
        <v>218</v>
      </c>
      <c r="F28" s="19">
        <v>58000</v>
      </c>
      <c r="G28" s="24">
        <v>1550.34</v>
      </c>
      <c r="H28" s="24">
        <v>2.2599999999999998</v>
      </c>
      <c r="I28" s="31"/>
      <c r="J28" s="31"/>
      <c r="K28" s="35"/>
    </row>
    <row r="29" spans="2:11" x14ac:dyDescent="0.25">
      <c r="B29" s="8" t="s">
        <v>61</v>
      </c>
      <c r="C29" s="57" t="s">
        <v>62</v>
      </c>
      <c r="D29" s="54" t="s">
        <v>63</v>
      </c>
      <c r="E29" s="6" t="s">
        <v>64</v>
      </c>
      <c r="F29" s="19">
        <v>9750</v>
      </c>
      <c r="G29" s="24">
        <v>1550.25</v>
      </c>
      <c r="H29" s="24">
        <v>2.2599999999999998</v>
      </c>
      <c r="I29" s="31"/>
      <c r="J29" s="31"/>
      <c r="K29" s="35"/>
    </row>
    <row r="30" spans="2:11" x14ac:dyDescent="0.25">
      <c r="B30" s="8" t="s">
        <v>550</v>
      </c>
      <c r="C30" s="57" t="s">
        <v>551</v>
      </c>
      <c r="D30" s="54" t="s">
        <v>552</v>
      </c>
      <c r="E30" s="6" t="s">
        <v>143</v>
      </c>
      <c r="F30" s="19">
        <v>314870</v>
      </c>
      <c r="G30" s="24">
        <v>1523.81</v>
      </c>
      <c r="H30" s="24">
        <v>2.2200000000000002</v>
      </c>
      <c r="I30" s="31"/>
      <c r="J30" s="31"/>
      <c r="K30" s="35"/>
    </row>
    <row r="31" spans="2:11" x14ac:dyDescent="0.25">
      <c r="B31" s="8" t="s">
        <v>3089</v>
      </c>
      <c r="C31" s="57" t="s">
        <v>3090</v>
      </c>
      <c r="D31" s="54" t="s">
        <v>3091</v>
      </c>
      <c r="E31" s="6" t="s">
        <v>218</v>
      </c>
      <c r="F31" s="19">
        <v>95500</v>
      </c>
      <c r="G31" s="24">
        <v>1453.51</v>
      </c>
      <c r="H31" s="24">
        <v>2.12</v>
      </c>
      <c r="I31" s="31"/>
      <c r="J31" s="31"/>
      <c r="K31" s="35"/>
    </row>
    <row r="32" spans="2:11" x14ac:dyDescent="0.25">
      <c r="B32" s="8" t="s">
        <v>322</v>
      </c>
      <c r="C32" s="57" t="s">
        <v>323</v>
      </c>
      <c r="D32" s="54" t="s">
        <v>324</v>
      </c>
      <c r="E32" s="6" t="s">
        <v>116</v>
      </c>
      <c r="F32" s="19">
        <v>35594</v>
      </c>
      <c r="G32" s="24">
        <v>1328.9</v>
      </c>
      <c r="H32" s="24">
        <v>1.94</v>
      </c>
      <c r="I32" s="31"/>
      <c r="J32" s="31"/>
      <c r="K32" s="35"/>
    </row>
    <row r="33" spans="2:11" x14ac:dyDescent="0.25">
      <c r="B33" s="8" t="s">
        <v>2006</v>
      </c>
      <c r="C33" s="57" t="s">
        <v>2007</v>
      </c>
      <c r="D33" s="54" t="s">
        <v>2008</v>
      </c>
      <c r="E33" s="6" t="s">
        <v>116</v>
      </c>
      <c r="F33" s="19">
        <v>682000</v>
      </c>
      <c r="G33" s="24">
        <v>1218.94</v>
      </c>
      <c r="H33" s="24">
        <v>1.78</v>
      </c>
      <c r="I33" s="31"/>
      <c r="J33" s="31"/>
      <c r="K33" s="35"/>
    </row>
    <row r="34" spans="2:11" x14ac:dyDescent="0.25">
      <c r="B34" s="8" t="s">
        <v>2294</v>
      </c>
      <c r="C34" s="57" t="s">
        <v>2295</v>
      </c>
      <c r="D34" s="54" t="s">
        <v>2296</v>
      </c>
      <c r="E34" s="6" t="s">
        <v>210</v>
      </c>
      <c r="F34" s="19">
        <v>149229</v>
      </c>
      <c r="G34" s="24">
        <v>1150.6300000000001</v>
      </c>
      <c r="H34" s="24">
        <v>1.68</v>
      </c>
      <c r="I34" s="31"/>
      <c r="J34" s="31"/>
      <c r="K34" s="35"/>
    </row>
    <row r="35" spans="2:11" x14ac:dyDescent="0.25">
      <c r="B35" s="8" t="s">
        <v>547</v>
      </c>
      <c r="C35" s="57" t="s">
        <v>548</v>
      </c>
      <c r="D35" s="54" t="s">
        <v>549</v>
      </c>
      <c r="E35" s="6" t="s">
        <v>116</v>
      </c>
      <c r="F35" s="19">
        <v>19090</v>
      </c>
      <c r="G35" s="24">
        <v>1080.51</v>
      </c>
      <c r="H35" s="24">
        <v>1.57</v>
      </c>
      <c r="I35" s="31"/>
      <c r="J35" s="31"/>
      <c r="K35" s="35"/>
    </row>
    <row r="36" spans="2:11" x14ac:dyDescent="0.25">
      <c r="B36" s="8" t="s">
        <v>634</v>
      </c>
      <c r="C36" s="57" t="s">
        <v>635</v>
      </c>
      <c r="D36" s="54" t="s">
        <v>636</v>
      </c>
      <c r="E36" s="6" t="s">
        <v>162</v>
      </c>
      <c r="F36" s="19">
        <v>157000</v>
      </c>
      <c r="G36" s="24">
        <v>954.8</v>
      </c>
      <c r="H36" s="24">
        <v>1.39</v>
      </c>
      <c r="I36" s="31"/>
      <c r="J36" s="31"/>
      <c r="K36" s="35"/>
    </row>
    <row r="37" spans="2:11" x14ac:dyDescent="0.25">
      <c r="B37" s="8" t="s">
        <v>3127</v>
      </c>
      <c r="C37" s="57" t="s">
        <v>864</v>
      </c>
      <c r="D37" s="54" t="s">
        <v>3128</v>
      </c>
      <c r="E37" s="6" t="s">
        <v>57</v>
      </c>
      <c r="F37" s="19">
        <v>110000</v>
      </c>
      <c r="G37" s="24">
        <v>951.78</v>
      </c>
      <c r="H37" s="24">
        <v>1.39</v>
      </c>
      <c r="I37" s="31"/>
      <c r="J37" s="31"/>
      <c r="K37" s="35"/>
    </row>
    <row r="38" spans="2:11" x14ac:dyDescent="0.25">
      <c r="B38" s="8" t="s">
        <v>534</v>
      </c>
      <c r="C38" s="57" t="s">
        <v>535</v>
      </c>
      <c r="D38" s="54" t="s">
        <v>536</v>
      </c>
      <c r="E38" s="6" t="s">
        <v>120</v>
      </c>
      <c r="F38" s="19">
        <v>102350</v>
      </c>
      <c r="G38" s="24">
        <v>949.3</v>
      </c>
      <c r="H38" s="24">
        <v>1.38</v>
      </c>
      <c r="I38" s="31"/>
      <c r="J38" s="31"/>
      <c r="K38" s="35"/>
    </row>
    <row r="39" spans="2:11" x14ac:dyDescent="0.25">
      <c r="B39" s="8" t="s">
        <v>976</v>
      </c>
      <c r="C39" s="57" t="s">
        <v>977</v>
      </c>
      <c r="D39" s="54" t="s">
        <v>978</v>
      </c>
      <c r="E39" s="6" t="s">
        <v>53</v>
      </c>
      <c r="F39" s="19">
        <v>138650</v>
      </c>
      <c r="G39" s="24">
        <v>892.91</v>
      </c>
      <c r="H39" s="24">
        <v>1.3</v>
      </c>
      <c r="I39" s="31"/>
      <c r="J39" s="31"/>
      <c r="K39" s="35"/>
    </row>
    <row r="40" spans="2:11" x14ac:dyDescent="0.25">
      <c r="B40" s="8" t="s">
        <v>376</v>
      </c>
      <c r="C40" s="57" t="s">
        <v>377</v>
      </c>
      <c r="D40" s="54" t="s">
        <v>378</v>
      </c>
      <c r="E40" s="6" t="s">
        <v>120</v>
      </c>
      <c r="F40" s="19">
        <v>79418</v>
      </c>
      <c r="G40" s="24">
        <v>728.42</v>
      </c>
      <c r="H40" s="24">
        <v>1.06</v>
      </c>
      <c r="I40" s="31"/>
      <c r="J40" s="31"/>
      <c r="K40" s="35"/>
    </row>
    <row r="41" spans="2:11" x14ac:dyDescent="0.25">
      <c r="B41" s="8" t="s">
        <v>2907</v>
      </c>
      <c r="C41" s="57" t="s">
        <v>2908</v>
      </c>
      <c r="D41" s="54" t="s">
        <v>2909</v>
      </c>
      <c r="E41" s="6" t="s">
        <v>218</v>
      </c>
      <c r="F41" s="19">
        <v>187964</v>
      </c>
      <c r="G41" s="24">
        <v>570.38</v>
      </c>
      <c r="H41" s="24">
        <v>0.83</v>
      </c>
      <c r="I41" s="31"/>
      <c r="J41" s="31"/>
      <c r="K41" s="35"/>
    </row>
    <row r="42" spans="2:11" x14ac:dyDescent="0.25">
      <c r="C42" s="58" t="s">
        <v>185</v>
      </c>
      <c r="D42" s="54"/>
      <c r="E42" s="6"/>
      <c r="F42" s="19"/>
      <c r="G42" s="25">
        <v>62153.42</v>
      </c>
      <c r="H42" s="25">
        <v>90.56</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3:11" x14ac:dyDescent="0.25">
      <c r="C49" s="57"/>
      <c r="D49" s="54"/>
      <c r="E49" s="6"/>
      <c r="F49" s="19"/>
      <c r="G49" s="24"/>
      <c r="H49" s="24"/>
      <c r="I49" s="31"/>
      <c r="J49" s="31"/>
      <c r="K49" s="35"/>
    </row>
    <row r="50" spans="3:11" x14ac:dyDescent="0.25">
      <c r="C50" s="58" t="s">
        <v>6</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7</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8</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9</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10</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11</v>
      </c>
      <c r="D60" s="54"/>
      <c r="E60" s="6"/>
      <c r="F60" s="19"/>
      <c r="G60" s="24"/>
      <c r="H60" s="24"/>
      <c r="I60" s="31"/>
      <c r="J60" s="31"/>
      <c r="K60" s="35"/>
    </row>
    <row r="61" spans="3:11" x14ac:dyDescent="0.25">
      <c r="C61" s="57"/>
      <c r="D61" s="54"/>
      <c r="E61" s="6"/>
      <c r="F61" s="19"/>
      <c r="G61" s="24"/>
      <c r="H61" s="24"/>
      <c r="I61" s="31"/>
      <c r="J61" s="31"/>
      <c r="K61" s="35"/>
    </row>
    <row r="62" spans="3:11" x14ac:dyDescent="0.25">
      <c r="C62" s="58" t="s">
        <v>13</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15</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200</v>
      </c>
      <c r="C84" s="57" t="s">
        <v>201</v>
      </c>
      <c r="D84" s="54"/>
      <c r="E84" s="6"/>
      <c r="F84" s="19"/>
      <c r="G84" s="24">
        <v>6425</v>
      </c>
      <c r="H84" s="24">
        <v>9.36</v>
      </c>
      <c r="I84" s="31"/>
      <c r="J84" s="31"/>
      <c r="K84" s="35"/>
    </row>
    <row r="85" spans="1:54" x14ac:dyDescent="0.25">
      <c r="C85" s="58" t="s">
        <v>185</v>
      </c>
      <c r="D85" s="54"/>
      <c r="E85" s="6"/>
      <c r="F85" s="19"/>
      <c r="G85" s="25">
        <v>6425</v>
      </c>
      <c r="H85" s="25">
        <v>9.36</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5183</v>
      </c>
      <c r="D88" s="54"/>
      <c r="E88" s="6"/>
      <c r="F88" s="19"/>
      <c r="G88" s="24" t="s">
        <v>2</v>
      </c>
      <c r="H88" s="24" t="s">
        <v>2</v>
      </c>
      <c r="I88" s="31"/>
      <c r="J88" s="31"/>
      <c r="K88" s="35"/>
      <c r="L88" s="3"/>
      <c r="AI88" s="3"/>
      <c r="AV88" s="3"/>
      <c r="AX88" s="3"/>
      <c r="BB88" s="3"/>
    </row>
    <row r="89" spans="1:54" x14ac:dyDescent="0.25">
      <c r="B89" s="8"/>
      <c r="C89" s="57" t="s">
        <v>202</v>
      </c>
      <c r="D89" s="54"/>
      <c r="E89" s="6"/>
      <c r="F89" s="19"/>
      <c r="G89" s="24">
        <v>43.32</v>
      </c>
      <c r="H89" s="24">
        <v>0.08</v>
      </c>
      <c r="I89" s="31"/>
      <c r="J89" s="31"/>
      <c r="K89" s="35"/>
    </row>
    <row r="90" spans="1:54" x14ac:dyDescent="0.25">
      <c r="C90" s="58" t="s">
        <v>185</v>
      </c>
      <c r="D90" s="54"/>
      <c r="E90" s="6"/>
      <c r="F90" s="19"/>
      <c r="G90" s="25">
        <v>43.32</v>
      </c>
      <c r="H90" s="25">
        <v>0.08</v>
      </c>
      <c r="I90" s="31"/>
      <c r="J90" s="31"/>
      <c r="K90" s="35"/>
    </row>
    <row r="91" spans="1:54" x14ac:dyDescent="0.25">
      <c r="C91" s="57"/>
      <c r="D91" s="54"/>
      <c r="E91" s="6"/>
      <c r="F91" s="19"/>
      <c r="G91" s="24"/>
      <c r="H91" s="24"/>
      <c r="I91" s="31"/>
      <c r="J91" s="31"/>
      <c r="K91" s="35"/>
    </row>
    <row r="92" spans="1:54" x14ac:dyDescent="0.25">
      <c r="C92" s="60" t="s">
        <v>203</v>
      </c>
      <c r="D92" s="55"/>
      <c r="E92" s="5"/>
      <c r="F92" s="20"/>
      <c r="G92" s="26">
        <v>68621.740000000005</v>
      </c>
      <c r="H92" s="26">
        <v>100</v>
      </c>
      <c r="I92" s="32"/>
      <c r="J92" s="32"/>
      <c r="K92" s="36"/>
    </row>
    <row r="95" spans="1:54" x14ac:dyDescent="0.25">
      <c r="C95" s="1" t="s">
        <v>204</v>
      </c>
    </row>
    <row r="96" spans="1:54" x14ac:dyDescent="0.25">
      <c r="C96" s="37" t="s">
        <v>205</v>
      </c>
      <c r="D96" s="37"/>
      <c r="E96" s="37"/>
      <c r="F96" s="37"/>
      <c r="G96" s="37"/>
      <c r="H96" s="37"/>
      <c r="I96" s="37"/>
      <c r="J96" s="37"/>
      <c r="K96" s="37"/>
    </row>
    <row r="97" spans="3:11" x14ac:dyDescent="0.25">
      <c r="C97" s="2" t="s">
        <v>206</v>
      </c>
    </row>
    <row r="98" spans="3:11" x14ac:dyDescent="0.25">
      <c r="C98" s="2" t="s">
        <v>207</v>
      </c>
    </row>
    <row r="99" spans="3:11" ht="30" customHeight="1" x14ac:dyDescent="0.25">
      <c r="C99" s="84" t="s">
        <v>208</v>
      </c>
      <c r="D99" s="85"/>
      <c r="E99" s="85"/>
      <c r="F99" s="85"/>
      <c r="G99" s="85"/>
      <c r="H99" s="85"/>
      <c r="I99" s="85"/>
      <c r="J99" s="85"/>
      <c r="K99" s="85"/>
    </row>
    <row r="100" spans="3:11" x14ac:dyDescent="0.25">
      <c r="C100" s="2" t="s">
        <v>209</v>
      </c>
    </row>
    <row r="102" spans="3:11" x14ac:dyDescent="0.25">
      <c r="C102" s="1" t="s">
        <v>5327</v>
      </c>
      <c r="E102" s="82" t="s">
        <v>5328</v>
      </c>
    </row>
    <row r="103" spans="3:11" x14ac:dyDescent="0.25">
      <c r="E103" s="2" t="s">
        <v>5352</v>
      </c>
    </row>
  </sheetData>
  <mergeCells count="1">
    <mergeCell ref="C99:K99"/>
  </mergeCells>
  <hyperlinks>
    <hyperlink ref="J2" location="'Index'!A1" display="'Index'!A1" xr:uid="{66F5A13F-E46D-4BF4-A9A5-0CB6289607F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5E46-A161-438A-BE52-937775BCB977}">
  <sheetPr codeName="Sheet1"/>
  <dimension ref="A1:IV105"/>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1160</v>
      </c>
      <c r="J2" s="38" t="s">
        <v>4923</v>
      </c>
    </row>
    <row r="3" spans="1:54" ht="16.5" x14ac:dyDescent="0.3">
      <c r="C3" s="1" t="s">
        <v>28</v>
      </c>
      <c r="D3" s="21" t="s">
        <v>1161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251</v>
      </c>
      <c r="C10" s="57" t="s">
        <v>252</v>
      </c>
      <c r="D10" s="54" t="s">
        <v>253</v>
      </c>
      <c r="E10" s="6" t="s">
        <v>86</v>
      </c>
      <c r="F10" s="19">
        <v>7000</v>
      </c>
      <c r="G10" s="24">
        <v>262.08999999999997</v>
      </c>
      <c r="H10" s="24">
        <v>1.99</v>
      </c>
      <c r="I10" s="31"/>
      <c r="J10" s="31"/>
      <c r="K10" s="35"/>
    </row>
    <row r="11" spans="1:54" x14ac:dyDescent="0.25">
      <c r="B11" s="8" t="s">
        <v>1162</v>
      </c>
      <c r="C11" s="57" t="s">
        <v>1163</v>
      </c>
      <c r="D11" s="54" t="s">
        <v>1164</v>
      </c>
      <c r="E11" s="6" t="s">
        <v>75</v>
      </c>
      <c r="F11" s="19">
        <v>7933</v>
      </c>
      <c r="G11" s="24">
        <v>258.14</v>
      </c>
      <c r="H11" s="24">
        <v>1.96</v>
      </c>
      <c r="I11" s="31"/>
      <c r="J11" s="31"/>
      <c r="K11" s="35"/>
    </row>
    <row r="12" spans="1:54" x14ac:dyDescent="0.25">
      <c r="B12" s="8" t="s">
        <v>1082</v>
      </c>
      <c r="C12" s="57" t="s">
        <v>1083</v>
      </c>
      <c r="D12" s="54" t="s">
        <v>1084</v>
      </c>
      <c r="E12" s="6" t="s">
        <v>131</v>
      </c>
      <c r="F12" s="19">
        <v>19000</v>
      </c>
      <c r="G12" s="24">
        <v>195.87</v>
      </c>
      <c r="H12" s="24">
        <v>1.48</v>
      </c>
      <c r="I12" s="31"/>
      <c r="J12" s="31"/>
      <c r="K12" s="35"/>
    </row>
    <row r="13" spans="1:54" x14ac:dyDescent="0.25">
      <c r="B13" s="8" t="s">
        <v>1165</v>
      </c>
      <c r="C13" s="57" t="s">
        <v>1166</v>
      </c>
      <c r="D13" s="54" t="s">
        <v>1167</v>
      </c>
      <c r="E13" s="6" t="s">
        <v>120</v>
      </c>
      <c r="F13" s="19">
        <v>37000</v>
      </c>
      <c r="G13" s="24">
        <v>172.75</v>
      </c>
      <c r="H13" s="24">
        <v>1.31</v>
      </c>
      <c r="I13" s="31"/>
      <c r="J13" s="31"/>
      <c r="K13" s="35"/>
    </row>
    <row r="14" spans="1:54" x14ac:dyDescent="0.25">
      <c r="B14" s="8" t="s">
        <v>917</v>
      </c>
      <c r="C14" s="57" t="s">
        <v>918</v>
      </c>
      <c r="D14" s="54" t="s">
        <v>919</v>
      </c>
      <c r="E14" s="6" t="s">
        <v>75</v>
      </c>
      <c r="F14" s="19">
        <v>2100</v>
      </c>
      <c r="G14" s="24">
        <v>171.58</v>
      </c>
      <c r="H14" s="24">
        <v>1.3</v>
      </c>
      <c r="I14" s="31"/>
      <c r="J14" s="31"/>
      <c r="K14" s="35"/>
    </row>
    <row r="15" spans="1:54" x14ac:dyDescent="0.25">
      <c r="B15" s="8" t="s">
        <v>553</v>
      </c>
      <c r="C15" s="57" t="s">
        <v>554</v>
      </c>
      <c r="D15" s="54" t="s">
        <v>555</v>
      </c>
      <c r="E15" s="6" t="s">
        <v>143</v>
      </c>
      <c r="F15" s="19">
        <v>135000</v>
      </c>
      <c r="G15" s="24">
        <v>157.02000000000001</v>
      </c>
      <c r="H15" s="24">
        <v>1.19</v>
      </c>
      <c r="I15" s="31"/>
      <c r="J15" s="31"/>
      <c r="K15" s="35"/>
    </row>
    <row r="16" spans="1:54" x14ac:dyDescent="0.25">
      <c r="B16" s="8" t="s">
        <v>1064</v>
      </c>
      <c r="C16" s="57" t="s">
        <v>1065</v>
      </c>
      <c r="D16" s="54" t="s">
        <v>1066</v>
      </c>
      <c r="E16" s="6" t="s">
        <v>120</v>
      </c>
      <c r="F16" s="19">
        <v>14000</v>
      </c>
      <c r="G16" s="24">
        <v>151.13</v>
      </c>
      <c r="H16" s="24">
        <v>1.1499999999999999</v>
      </c>
      <c r="I16" s="31"/>
      <c r="J16" s="31"/>
      <c r="K16" s="35"/>
    </row>
    <row r="17" spans="2:11" x14ac:dyDescent="0.25">
      <c r="B17" s="8" t="s">
        <v>331</v>
      </c>
      <c r="C17" s="57" t="s">
        <v>332</v>
      </c>
      <c r="D17" s="54" t="s">
        <v>333</v>
      </c>
      <c r="E17" s="6" t="s">
        <v>131</v>
      </c>
      <c r="F17" s="19">
        <v>14000</v>
      </c>
      <c r="G17" s="24">
        <v>147.24</v>
      </c>
      <c r="H17" s="24">
        <v>1.1200000000000001</v>
      </c>
      <c r="I17" s="31"/>
      <c r="J17" s="31"/>
      <c r="K17" s="35"/>
    </row>
    <row r="18" spans="2:11" x14ac:dyDescent="0.25">
      <c r="B18" s="8" t="s">
        <v>541</v>
      </c>
      <c r="C18" s="57" t="s">
        <v>542</v>
      </c>
      <c r="D18" s="54" t="s">
        <v>543</v>
      </c>
      <c r="E18" s="6" t="s">
        <v>120</v>
      </c>
      <c r="F18" s="19">
        <v>20000</v>
      </c>
      <c r="G18" s="24">
        <v>140.51</v>
      </c>
      <c r="H18" s="24">
        <v>1.07</v>
      </c>
      <c r="I18" s="31"/>
      <c r="J18" s="31"/>
      <c r="K18" s="35"/>
    </row>
    <row r="19" spans="2:11" x14ac:dyDescent="0.25">
      <c r="B19" s="8" t="s">
        <v>904</v>
      </c>
      <c r="C19" s="57" t="s">
        <v>905</v>
      </c>
      <c r="D19" s="54" t="s">
        <v>906</v>
      </c>
      <c r="E19" s="6" t="s">
        <v>907</v>
      </c>
      <c r="F19" s="19">
        <v>5500</v>
      </c>
      <c r="G19" s="24">
        <v>138.05000000000001</v>
      </c>
      <c r="H19" s="24">
        <v>1.05</v>
      </c>
      <c r="I19" s="31"/>
      <c r="J19" s="31"/>
      <c r="K19" s="35"/>
    </row>
    <row r="20" spans="2:11" x14ac:dyDescent="0.25">
      <c r="B20" s="8" t="s">
        <v>531</v>
      </c>
      <c r="C20" s="57" t="s">
        <v>532</v>
      </c>
      <c r="D20" s="54" t="s">
        <v>533</v>
      </c>
      <c r="E20" s="6" t="s">
        <v>108</v>
      </c>
      <c r="F20" s="19">
        <v>13000</v>
      </c>
      <c r="G20" s="24">
        <v>114.04</v>
      </c>
      <c r="H20" s="24">
        <v>0.86</v>
      </c>
      <c r="I20" s="31"/>
      <c r="J20" s="31"/>
      <c r="K20" s="35"/>
    </row>
    <row r="21" spans="2:11" x14ac:dyDescent="0.25">
      <c r="B21" s="8" t="s">
        <v>514</v>
      </c>
      <c r="C21" s="57" t="s">
        <v>515</v>
      </c>
      <c r="D21" s="54" t="s">
        <v>516</v>
      </c>
      <c r="E21" s="6" t="s">
        <v>173</v>
      </c>
      <c r="F21" s="19">
        <v>13000</v>
      </c>
      <c r="G21" s="24">
        <v>113.15</v>
      </c>
      <c r="H21" s="24">
        <v>0.86</v>
      </c>
      <c r="I21" s="31"/>
      <c r="J21" s="31"/>
      <c r="K21" s="35"/>
    </row>
    <row r="22" spans="2:11" x14ac:dyDescent="0.25">
      <c r="B22" s="8" t="s">
        <v>640</v>
      </c>
      <c r="C22" s="57" t="s">
        <v>641</v>
      </c>
      <c r="D22" s="54" t="s">
        <v>642</v>
      </c>
      <c r="E22" s="6" t="s">
        <v>162</v>
      </c>
      <c r="F22" s="19">
        <v>25000</v>
      </c>
      <c r="G22" s="24">
        <v>75.63</v>
      </c>
      <c r="H22" s="24">
        <v>0.56999999999999995</v>
      </c>
      <c r="I22" s="31"/>
      <c r="J22" s="31"/>
      <c r="K22" s="35"/>
    </row>
    <row r="23" spans="2:11" x14ac:dyDescent="0.25">
      <c r="B23" s="8" t="s">
        <v>1168</v>
      </c>
      <c r="C23" s="57" t="s">
        <v>1169</v>
      </c>
      <c r="D23" s="54" t="s">
        <v>1170</v>
      </c>
      <c r="E23" s="6" t="s">
        <v>112</v>
      </c>
      <c r="F23" s="19">
        <v>13000</v>
      </c>
      <c r="G23" s="24">
        <v>72.77</v>
      </c>
      <c r="H23" s="24">
        <v>0.55000000000000004</v>
      </c>
      <c r="I23" s="31"/>
      <c r="J23" s="31"/>
      <c r="K23" s="35"/>
    </row>
    <row r="24" spans="2:11" x14ac:dyDescent="0.25">
      <c r="B24" s="8" t="s">
        <v>373</v>
      </c>
      <c r="C24" s="57" t="s">
        <v>374</v>
      </c>
      <c r="D24" s="54" t="s">
        <v>375</v>
      </c>
      <c r="E24" s="6" t="s">
        <v>75</v>
      </c>
      <c r="F24" s="19">
        <v>11000</v>
      </c>
      <c r="G24" s="24">
        <v>66.010000000000005</v>
      </c>
      <c r="H24" s="24">
        <v>0.5</v>
      </c>
      <c r="I24" s="31"/>
      <c r="J24" s="31"/>
      <c r="K24" s="35"/>
    </row>
    <row r="25" spans="2:11" x14ac:dyDescent="0.25">
      <c r="B25" s="8" t="s">
        <v>376</v>
      </c>
      <c r="C25" s="57" t="s">
        <v>377</v>
      </c>
      <c r="D25" s="54" t="s">
        <v>378</v>
      </c>
      <c r="E25" s="6" t="s">
        <v>120</v>
      </c>
      <c r="F25" s="19">
        <v>7000</v>
      </c>
      <c r="G25" s="24">
        <v>64.2</v>
      </c>
      <c r="H25" s="24">
        <v>0.49</v>
      </c>
      <c r="I25" s="31"/>
      <c r="J25" s="31"/>
      <c r="K25" s="35"/>
    </row>
    <row r="26" spans="2:11" x14ac:dyDescent="0.25">
      <c r="B26" s="8" t="s">
        <v>343</v>
      </c>
      <c r="C26" s="57" t="s">
        <v>344</v>
      </c>
      <c r="D26" s="54" t="s">
        <v>345</v>
      </c>
      <c r="E26" s="6" t="s">
        <v>75</v>
      </c>
      <c r="F26" s="19">
        <v>14495</v>
      </c>
      <c r="G26" s="24">
        <v>59.32</v>
      </c>
      <c r="H26" s="24">
        <v>0.45</v>
      </c>
      <c r="I26" s="31"/>
      <c r="J26" s="31"/>
      <c r="K26" s="35"/>
    </row>
    <row r="27" spans="2:11" x14ac:dyDescent="0.25">
      <c r="B27" s="8" t="s">
        <v>319</v>
      </c>
      <c r="C27" s="57" t="s">
        <v>320</v>
      </c>
      <c r="D27" s="54" t="s">
        <v>321</v>
      </c>
      <c r="E27" s="6" t="s">
        <v>75</v>
      </c>
      <c r="F27" s="19">
        <v>675</v>
      </c>
      <c r="G27" s="24">
        <v>11.2</v>
      </c>
      <c r="H27" s="24">
        <v>0.08</v>
      </c>
      <c r="I27" s="31"/>
      <c r="J27" s="31"/>
      <c r="K27" s="35"/>
    </row>
    <row r="28" spans="2:11" x14ac:dyDescent="0.25">
      <c r="C28" s="58" t="s">
        <v>185</v>
      </c>
      <c r="D28" s="54"/>
      <c r="E28" s="6"/>
      <c r="F28" s="19"/>
      <c r="G28" s="25">
        <v>2370.6999999999998</v>
      </c>
      <c r="H28" s="25">
        <v>17.98</v>
      </c>
      <c r="I28" s="31"/>
      <c r="J28" s="31"/>
      <c r="K28" s="35"/>
    </row>
    <row r="29" spans="2:11" x14ac:dyDescent="0.25">
      <c r="C29" s="57"/>
      <c r="D29" s="54"/>
      <c r="E29" s="6"/>
      <c r="F29" s="19"/>
      <c r="G29" s="24"/>
      <c r="H29" s="24"/>
      <c r="I29" s="31"/>
      <c r="J29" s="31"/>
      <c r="K29" s="35"/>
    </row>
    <row r="30" spans="2:11" x14ac:dyDescent="0.25">
      <c r="C30" s="59" t="s">
        <v>3</v>
      </c>
      <c r="D30" s="54"/>
      <c r="E30" s="6"/>
      <c r="F30" s="19"/>
      <c r="G30" s="24"/>
      <c r="H30" s="24"/>
      <c r="I30" s="31"/>
      <c r="J30" s="31"/>
      <c r="K30" s="35"/>
    </row>
    <row r="31" spans="2:11" x14ac:dyDescent="0.25">
      <c r="B31" s="8" t="s">
        <v>391</v>
      </c>
      <c r="C31" s="57" t="s">
        <v>392</v>
      </c>
      <c r="D31" s="54" t="s">
        <v>393</v>
      </c>
      <c r="E31" s="6" t="s">
        <v>267</v>
      </c>
      <c r="F31" s="19">
        <v>103000</v>
      </c>
      <c r="G31" s="61">
        <v>0</v>
      </c>
      <c r="H31" s="24" t="s">
        <v>5184</v>
      </c>
      <c r="I31" s="31"/>
      <c r="J31" s="31"/>
      <c r="K31" s="35" t="s">
        <v>5196</v>
      </c>
    </row>
    <row r="32" spans="2:11" x14ac:dyDescent="0.25">
      <c r="C32" s="58" t="s">
        <v>185</v>
      </c>
      <c r="D32" s="54"/>
      <c r="E32" s="6"/>
      <c r="F32" s="19"/>
      <c r="G32" s="62">
        <v>0</v>
      </c>
      <c r="H32" s="25" t="s">
        <v>5184</v>
      </c>
      <c r="I32" s="31"/>
      <c r="J32" s="31"/>
      <c r="K32" s="35"/>
    </row>
    <row r="33" spans="1:11" x14ac:dyDescent="0.25">
      <c r="C33" s="57"/>
      <c r="D33" s="54"/>
      <c r="E33" s="6"/>
      <c r="F33" s="19"/>
      <c r="G33" s="24"/>
      <c r="H33" s="24"/>
      <c r="I33" s="31"/>
      <c r="J33" s="31"/>
      <c r="K33" s="35"/>
    </row>
    <row r="34" spans="1:11" x14ac:dyDescent="0.25">
      <c r="C34" s="58" t="s">
        <v>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5</v>
      </c>
      <c r="D36" s="54"/>
      <c r="E36" s="6"/>
      <c r="F36" s="19"/>
      <c r="G36" s="24"/>
      <c r="H36" s="24"/>
      <c r="I36" s="31"/>
      <c r="J36" s="31"/>
      <c r="K36" s="35"/>
    </row>
    <row r="37" spans="1:11" x14ac:dyDescent="0.25">
      <c r="C37" s="59" t="s">
        <v>6</v>
      </c>
      <c r="D37" s="54"/>
      <c r="E37" s="6"/>
      <c r="F37" s="19"/>
      <c r="G37" s="24"/>
      <c r="H37" s="24"/>
      <c r="I37" s="31"/>
      <c r="J37" s="31"/>
      <c r="K37" s="35"/>
    </row>
    <row r="38" spans="1:11" x14ac:dyDescent="0.25">
      <c r="B38" s="8" t="s">
        <v>1172</v>
      </c>
      <c r="C38" s="57" t="s">
        <v>677</v>
      </c>
      <c r="D38" s="54" t="s">
        <v>1173</v>
      </c>
      <c r="E38" s="6" t="s">
        <v>671</v>
      </c>
      <c r="F38" s="19">
        <v>500</v>
      </c>
      <c r="G38" s="24">
        <v>516.72</v>
      </c>
      <c r="H38" s="24">
        <v>3.92</v>
      </c>
      <c r="I38" s="31">
        <v>7.6725000000000003</v>
      </c>
      <c r="J38" s="31"/>
      <c r="K38" s="35" t="s">
        <v>667</v>
      </c>
    </row>
    <row r="39" spans="1:11" x14ac:dyDescent="0.25">
      <c r="B39" s="8" t="s">
        <v>703</v>
      </c>
      <c r="C39" s="57" t="s">
        <v>704</v>
      </c>
      <c r="D39" s="54" t="s">
        <v>705</v>
      </c>
      <c r="E39" s="6" t="s">
        <v>671</v>
      </c>
      <c r="F39" s="19">
        <v>500</v>
      </c>
      <c r="G39" s="24">
        <v>509.27</v>
      </c>
      <c r="H39" s="24">
        <v>3.86</v>
      </c>
      <c r="I39" s="31">
        <v>7.29</v>
      </c>
      <c r="J39" s="31"/>
      <c r="K39" s="35" t="s">
        <v>667</v>
      </c>
    </row>
    <row r="40" spans="1:11" x14ac:dyDescent="0.25">
      <c r="B40" s="8" t="s">
        <v>1174</v>
      </c>
      <c r="C40" s="57" t="s">
        <v>1175</v>
      </c>
      <c r="D40" s="54" t="s">
        <v>1176</v>
      </c>
      <c r="E40" s="6" t="s">
        <v>671</v>
      </c>
      <c r="F40" s="19">
        <v>500</v>
      </c>
      <c r="G40" s="24">
        <v>500.26</v>
      </c>
      <c r="H40" s="24">
        <v>3.79</v>
      </c>
      <c r="I40" s="31">
        <v>6.49</v>
      </c>
      <c r="J40" s="31"/>
      <c r="K40" s="35" t="s">
        <v>667</v>
      </c>
    </row>
    <row r="41" spans="1:11" x14ac:dyDescent="0.25">
      <c r="B41" s="8" t="s">
        <v>1177</v>
      </c>
      <c r="C41" s="57" t="s">
        <v>252</v>
      </c>
      <c r="D41" s="54" t="s">
        <v>1178</v>
      </c>
      <c r="E41" s="6" t="s">
        <v>691</v>
      </c>
      <c r="F41" s="19">
        <v>300</v>
      </c>
      <c r="G41" s="24">
        <v>308.06</v>
      </c>
      <c r="H41" s="24">
        <v>2.34</v>
      </c>
      <c r="I41" s="31">
        <v>7.82</v>
      </c>
      <c r="J41" s="31"/>
      <c r="K41" s="35" t="s">
        <v>667</v>
      </c>
    </row>
    <row r="42" spans="1:11" x14ac:dyDescent="0.25">
      <c r="B42" s="8" t="s">
        <v>804</v>
      </c>
      <c r="C42" s="57" t="s">
        <v>754</v>
      </c>
      <c r="D42" s="54" t="s">
        <v>805</v>
      </c>
      <c r="E42" s="6" t="s">
        <v>756</v>
      </c>
      <c r="F42" s="19">
        <v>300</v>
      </c>
      <c r="G42" s="24">
        <v>301.31</v>
      </c>
      <c r="H42" s="24">
        <v>2.2799999999999998</v>
      </c>
      <c r="I42" s="31">
        <v>8.7750000000000004</v>
      </c>
      <c r="J42" s="31"/>
      <c r="K42" s="35" t="s">
        <v>667</v>
      </c>
    </row>
    <row r="43" spans="1:11" x14ac:dyDescent="0.25">
      <c r="B43" s="8" t="s">
        <v>719</v>
      </c>
      <c r="C43" s="57" t="s">
        <v>654</v>
      </c>
      <c r="D43" s="54" t="s">
        <v>720</v>
      </c>
      <c r="E43" s="6" t="s">
        <v>684</v>
      </c>
      <c r="F43" s="19">
        <v>300</v>
      </c>
      <c r="G43" s="24">
        <v>296.97000000000003</v>
      </c>
      <c r="H43" s="24">
        <v>2.25</v>
      </c>
      <c r="I43" s="31">
        <v>6.3174999999999999</v>
      </c>
      <c r="J43" s="31"/>
      <c r="K43" s="35" t="s">
        <v>667</v>
      </c>
    </row>
    <row r="44" spans="1:11" x14ac:dyDescent="0.25">
      <c r="B44" s="8" t="s">
        <v>1179</v>
      </c>
      <c r="C44" s="57" t="s">
        <v>1180</v>
      </c>
      <c r="D44" s="54" t="s">
        <v>1181</v>
      </c>
      <c r="E44" s="6" t="s">
        <v>1182</v>
      </c>
      <c r="F44" s="19">
        <v>20</v>
      </c>
      <c r="G44" s="24">
        <v>200.99</v>
      </c>
      <c r="H44" s="24">
        <v>1.52</v>
      </c>
      <c r="I44" s="31">
        <v>7.8331</v>
      </c>
      <c r="J44" s="31"/>
      <c r="K44" s="35" t="s">
        <v>667</v>
      </c>
    </row>
    <row r="45" spans="1:11" x14ac:dyDescent="0.25">
      <c r="B45" s="8" t="s">
        <v>1183</v>
      </c>
      <c r="C45" s="57" t="s">
        <v>638</v>
      </c>
      <c r="D45" s="54" t="s">
        <v>1184</v>
      </c>
      <c r="E45" s="6" t="s">
        <v>671</v>
      </c>
      <c r="F45" s="19">
        <v>2</v>
      </c>
      <c r="G45" s="24">
        <v>20.23</v>
      </c>
      <c r="H45" s="24">
        <v>0.15</v>
      </c>
      <c r="I45" s="31">
        <v>6.44</v>
      </c>
      <c r="J45" s="31"/>
      <c r="K45" s="35" t="s">
        <v>667</v>
      </c>
    </row>
    <row r="46" spans="1:11" x14ac:dyDescent="0.25">
      <c r="B46" s="8" t="s">
        <v>1185</v>
      </c>
      <c r="C46" s="57" t="s">
        <v>638</v>
      </c>
      <c r="D46" s="54" t="s">
        <v>1186</v>
      </c>
      <c r="E46" s="6" t="s">
        <v>671</v>
      </c>
      <c r="F46" s="19">
        <v>1</v>
      </c>
      <c r="G46" s="24">
        <v>10.11</v>
      </c>
      <c r="H46" s="24">
        <v>0.08</v>
      </c>
      <c r="I46" s="31">
        <v>6.44</v>
      </c>
      <c r="J46" s="31"/>
      <c r="K46" s="35"/>
    </row>
    <row r="47" spans="1:11" x14ac:dyDescent="0.25">
      <c r="C47" s="58" t="s">
        <v>185</v>
      </c>
      <c r="D47" s="54"/>
      <c r="E47" s="6"/>
      <c r="F47" s="19"/>
      <c r="G47" s="25">
        <v>2663.92</v>
      </c>
      <c r="H47" s="25">
        <v>20.190000000000001</v>
      </c>
      <c r="I47" s="31"/>
      <c r="J47" s="31"/>
      <c r="K47" s="35"/>
    </row>
    <row r="48" spans="1:11" x14ac:dyDescent="0.25">
      <c r="C48" s="57"/>
      <c r="D48" s="54"/>
      <c r="E48" s="6"/>
      <c r="F48" s="19"/>
      <c r="G48" s="24"/>
      <c r="H48" s="24"/>
      <c r="I48" s="31"/>
      <c r="J48" s="31"/>
      <c r="K48" s="35"/>
    </row>
    <row r="49" spans="1:11" x14ac:dyDescent="0.25">
      <c r="C49" s="58" t="s">
        <v>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9</v>
      </c>
      <c r="D53" s="54"/>
      <c r="E53" s="6"/>
      <c r="F53" s="19"/>
      <c r="G53" s="24"/>
      <c r="H53" s="24"/>
      <c r="I53" s="31"/>
      <c r="J53" s="31"/>
      <c r="K53" s="35"/>
    </row>
    <row r="54" spans="1:11" x14ac:dyDescent="0.25">
      <c r="B54" s="8" t="s">
        <v>819</v>
      </c>
      <c r="C54" s="57" t="s">
        <v>820</v>
      </c>
      <c r="D54" s="54" t="s">
        <v>821</v>
      </c>
      <c r="E54" s="6" t="s">
        <v>199</v>
      </c>
      <c r="F54" s="19">
        <v>3000000</v>
      </c>
      <c r="G54" s="24">
        <v>2931.29</v>
      </c>
      <c r="H54" s="24">
        <v>22.22</v>
      </c>
      <c r="I54" s="31">
        <v>7.0509966999999998</v>
      </c>
      <c r="J54" s="31"/>
      <c r="K54" s="35"/>
    </row>
    <row r="55" spans="1:11" x14ac:dyDescent="0.25">
      <c r="B55" s="8" t="s">
        <v>813</v>
      </c>
      <c r="C55" s="57" t="s">
        <v>814</v>
      </c>
      <c r="D55" s="54" t="s">
        <v>815</v>
      </c>
      <c r="E55" s="6" t="s">
        <v>199</v>
      </c>
      <c r="F55" s="19">
        <v>2000000</v>
      </c>
      <c r="G55" s="24">
        <v>2026.85</v>
      </c>
      <c r="H55" s="24">
        <v>15.37</v>
      </c>
      <c r="I55" s="31">
        <v>6.6941142999999999</v>
      </c>
      <c r="J55" s="31"/>
      <c r="K55" s="35"/>
    </row>
    <row r="56" spans="1:11" x14ac:dyDescent="0.25">
      <c r="B56" s="8" t="s">
        <v>1187</v>
      </c>
      <c r="C56" s="57" t="s">
        <v>1188</v>
      </c>
      <c r="D56" s="54" t="s">
        <v>1189</v>
      </c>
      <c r="E56" s="6" t="s">
        <v>199</v>
      </c>
      <c r="F56" s="19">
        <v>1000000</v>
      </c>
      <c r="G56" s="24">
        <v>1038.29</v>
      </c>
      <c r="H56" s="24">
        <v>7.87</v>
      </c>
      <c r="I56" s="31">
        <v>6.6439459000000003</v>
      </c>
      <c r="J56" s="31"/>
      <c r="K56" s="35"/>
    </row>
    <row r="57" spans="1:11" x14ac:dyDescent="0.25">
      <c r="C57" s="58" t="s">
        <v>185</v>
      </c>
      <c r="D57" s="54"/>
      <c r="E57" s="6"/>
      <c r="F57" s="19"/>
      <c r="G57" s="25">
        <v>5996.43</v>
      </c>
      <c r="H57" s="25">
        <v>45.46</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16</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17</v>
      </c>
      <c r="D70" s="54"/>
      <c r="E70" s="6"/>
      <c r="F70" s="19"/>
      <c r="G70" s="24"/>
      <c r="H70" s="24"/>
      <c r="I70" s="31"/>
      <c r="J70" s="31"/>
      <c r="K70" s="35"/>
    </row>
    <row r="71" spans="1:11" x14ac:dyDescent="0.25">
      <c r="B71" s="8" t="s">
        <v>1190</v>
      </c>
      <c r="C71" s="57" t="s">
        <v>1191</v>
      </c>
      <c r="D71" s="54" t="s">
        <v>1192</v>
      </c>
      <c r="E71" s="6" t="s">
        <v>199</v>
      </c>
      <c r="F71" s="19">
        <v>375000</v>
      </c>
      <c r="G71" s="24">
        <v>353.91</v>
      </c>
      <c r="H71" s="24">
        <v>2.68</v>
      </c>
      <c r="I71" s="31">
        <v>5.7130508000000004</v>
      </c>
      <c r="J71" s="31"/>
      <c r="K71" s="35"/>
    </row>
    <row r="72" spans="1:11" x14ac:dyDescent="0.25">
      <c r="C72" s="58" t="s">
        <v>185</v>
      </c>
      <c r="D72" s="54"/>
      <c r="E72" s="6"/>
      <c r="F72" s="19"/>
      <c r="G72" s="25">
        <v>353.91</v>
      </c>
      <c r="H72" s="25">
        <v>2.68</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57" t="s">
        <v>201</v>
      </c>
      <c r="D86" s="54"/>
      <c r="E86" s="6"/>
      <c r="F86" s="19"/>
      <c r="G86" s="24">
        <v>1624.87</v>
      </c>
      <c r="H86" s="24">
        <v>12.32</v>
      </c>
      <c r="I86" s="31"/>
      <c r="J86" s="31"/>
      <c r="K86" s="35"/>
    </row>
    <row r="87" spans="1:54" x14ac:dyDescent="0.25">
      <c r="C87" s="58" t="s">
        <v>185</v>
      </c>
      <c r="D87" s="54"/>
      <c r="E87" s="6"/>
      <c r="F87" s="19"/>
      <c r="G87" s="25">
        <v>1624.87</v>
      </c>
      <c r="H87" s="25">
        <v>12.32</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5183</v>
      </c>
      <c r="D90" s="54"/>
      <c r="E90" s="6"/>
      <c r="F90" s="19"/>
      <c r="G90" s="24" t="s">
        <v>2</v>
      </c>
      <c r="H90" s="24" t="s">
        <v>2</v>
      </c>
      <c r="I90" s="31"/>
      <c r="J90" s="31"/>
      <c r="K90" s="35"/>
      <c r="L90" s="3"/>
      <c r="AI90" s="3"/>
      <c r="AV90" s="3"/>
      <c r="AX90" s="3"/>
      <c r="BB90" s="3"/>
    </row>
    <row r="91" spans="1:54" x14ac:dyDescent="0.25">
      <c r="B91" s="8"/>
      <c r="C91" s="57" t="s">
        <v>202</v>
      </c>
      <c r="D91" s="54"/>
      <c r="E91" s="6"/>
      <c r="F91" s="19"/>
      <c r="G91" s="24">
        <v>180.3</v>
      </c>
      <c r="H91" s="24">
        <v>1.37</v>
      </c>
      <c r="I91" s="31"/>
      <c r="J91" s="31"/>
      <c r="K91" s="35"/>
    </row>
    <row r="92" spans="1:54" x14ac:dyDescent="0.25">
      <c r="C92" s="58" t="s">
        <v>185</v>
      </c>
      <c r="D92" s="54"/>
      <c r="E92" s="6"/>
      <c r="F92" s="19"/>
      <c r="G92" s="25">
        <v>180.3</v>
      </c>
      <c r="H92" s="25">
        <v>1.37</v>
      </c>
      <c r="I92" s="31"/>
      <c r="J92" s="31"/>
      <c r="K92" s="35"/>
    </row>
    <row r="93" spans="1:54" x14ac:dyDescent="0.25">
      <c r="C93" s="57"/>
      <c r="D93" s="54"/>
      <c r="E93" s="6"/>
      <c r="F93" s="19"/>
      <c r="G93" s="24"/>
      <c r="H93" s="24"/>
      <c r="I93" s="31"/>
      <c r="J93" s="31"/>
      <c r="K93" s="35"/>
    </row>
    <row r="94" spans="1:54" x14ac:dyDescent="0.25">
      <c r="C94" s="60" t="s">
        <v>203</v>
      </c>
      <c r="D94" s="55"/>
      <c r="E94" s="5"/>
      <c r="F94" s="20"/>
      <c r="G94" s="26">
        <v>13190.13</v>
      </c>
      <c r="H94" s="26">
        <v>100</v>
      </c>
      <c r="I94" s="32"/>
      <c r="J94" s="32"/>
      <c r="K94" s="36"/>
    </row>
    <row r="97" spans="3:11" x14ac:dyDescent="0.25">
      <c r="C97" s="1" t="s">
        <v>204</v>
      </c>
    </row>
    <row r="98" spans="3:11" x14ac:dyDescent="0.25">
      <c r="C98" s="37" t="s">
        <v>205</v>
      </c>
      <c r="D98" s="37"/>
      <c r="E98" s="37"/>
      <c r="F98" s="37"/>
      <c r="G98" s="37"/>
      <c r="H98" s="37"/>
      <c r="I98" s="37"/>
      <c r="J98" s="37"/>
      <c r="K98" s="37"/>
    </row>
    <row r="99" spans="3:11" x14ac:dyDescent="0.25">
      <c r="C99" s="2" t="s">
        <v>206</v>
      </c>
    </row>
    <row r="100" spans="3:11" x14ac:dyDescent="0.25">
      <c r="C100" s="2" t="s">
        <v>207</v>
      </c>
    </row>
    <row r="101" spans="3:11" ht="30" customHeight="1" x14ac:dyDescent="0.25">
      <c r="C101" s="84" t="s">
        <v>208</v>
      </c>
      <c r="D101" s="85"/>
      <c r="E101" s="85"/>
      <c r="F101" s="85"/>
      <c r="G101" s="85"/>
      <c r="H101" s="85"/>
      <c r="I101" s="85"/>
      <c r="J101" s="85"/>
      <c r="K101" s="85"/>
    </row>
    <row r="102" spans="3:11" x14ac:dyDescent="0.25">
      <c r="C102" s="2" t="s">
        <v>209</v>
      </c>
    </row>
    <row r="104" spans="3:11" x14ac:dyDescent="0.25">
      <c r="C104" s="1" t="s">
        <v>5327</v>
      </c>
      <c r="E104" s="82" t="s">
        <v>5328</v>
      </c>
    </row>
    <row r="105" spans="3:11" x14ac:dyDescent="0.25">
      <c r="E105" s="2" t="s">
        <v>5339</v>
      </c>
    </row>
  </sheetData>
  <mergeCells count="1">
    <mergeCell ref="C101:K101"/>
  </mergeCells>
  <hyperlinks>
    <hyperlink ref="J2" location="'Index'!A1" display="'Index'!A1" xr:uid="{BD637699-E970-44C4-966E-91E802542311}"/>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CDA-8E19-46E4-AED2-EC5E62D3ACC4}">
  <sheetPr codeName="Sheet1"/>
  <dimension ref="A1:IV78"/>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0.85546875" style="2"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1193</v>
      </c>
      <c r="J2" s="38" t="s">
        <v>4923</v>
      </c>
    </row>
    <row r="3" spans="1:54" ht="16.5" x14ac:dyDescent="0.3">
      <c r="C3" s="1" t="s">
        <v>28</v>
      </c>
      <c r="D3" s="21" t="s">
        <v>1194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1195</v>
      </c>
      <c r="C30" s="57" t="s">
        <v>837</v>
      </c>
      <c r="D30" s="54" t="s">
        <v>1196</v>
      </c>
      <c r="E30" s="6" t="s">
        <v>835</v>
      </c>
      <c r="F30" s="19">
        <v>10500</v>
      </c>
      <c r="G30" s="24">
        <v>52500</v>
      </c>
      <c r="H30" s="24">
        <v>2.31</v>
      </c>
      <c r="I30" s="31">
        <v>5.5667999999999997</v>
      </c>
      <c r="J30" s="31"/>
      <c r="K30" s="35"/>
    </row>
    <row r="31" spans="1:11" x14ac:dyDescent="0.25">
      <c r="C31" s="58" t="s">
        <v>185</v>
      </c>
      <c r="D31" s="54"/>
      <c r="E31" s="6"/>
      <c r="F31" s="19"/>
      <c r="G31" s="25">
        <v>52500</v>
      </c>
      <c r="H31" s="25">
        <v>2.31</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9" t="s">
        <v>15</v>
      </c>
      <c r="D35" s="54"/>
      <c r="E35" s="6"/>
      <c r="F35" s="19"/>
      <c r="G35" s="24"/>
      <c r="H35" s="24"/>
      <c r="I35" s="31"/>
      <c r="J35" s="31"/>
      <c r="K35" s="35"/>
    </row>
    <row r="36" spans="1:11" x14ac:dyDescent="0.25">
      <c r="B36" s="8" t="s">
        <v>1197</v>
      </c>
      <c r="C36" s="57" t="s">
        <v>1198</v>
      </c>
      <c r="D36" s="54" t="s">
        <v>1199</v>
      </c>
      <c r="E36" s="6" t="s">
        <v>199</v>
      </c>
      <c r="F36" s="19">
        <v>25000000</v>
      </c>
      <c r="G36" s="24">
        <v>24989.13</v>
      </c>
      <c r="H36" s="24">
        <v>1.1000000000000001</v>
      </c>
      <c r="I36" s="31">
        <v>5.2948000000000004</v>
      </c>
      <c r="J36" s="31"/>
      <c r="K36" s="35"/>
    </row>
    <row r="37" spans="1:11" x14ac:dyDescent="0.25">
      <c r="B37" s="8" t="s">
        <v>1200</v>
      </c>
      <c r="C37" s="57" t="s">
        <v>1201</v>
      </c>
      <c r="D37" s="54" t="s">
        <v>1202</v>
      </c>
      <c r="E37" s="6" t="s">
        <v>199</v>
      </c>
      <c r="F37" s="19">
        <v>20000000</v>
      </c>
      <c r="G37" s="24">
        <v>19950.939999999999</v>
      </c>
      <c r="H37" s="24">
        <v>0.88</v>
      </c>
      <c r="I37" s="31">
        <v>5.2797000000000001</v>
      </c>
      <c r="J37" s="31"/>
      <c r="K37" s="35"/>
    </row>
    <row r="38" spans="1:11" x14ac:dyDescent="0.25">
      <c r="B38" s="8" t="s">
        <v>1203</v>
      </c>
      <c r="C38" s="57" t="s">
        <v>1204</v>
      </c>
      <c r="D38" s="54" t="s">
        <v>1205</v>
      </c>
      <c r="E38" s="6" t="s">
        <v>199</v>
      </c>
      <c r="F38" s="19">
        <v>16000000</v>
      </c>
      <c r="G38" s="24">
        <v>15977.02</v>
      </c>
      <c r="H38" s="24">
        <v>0.7</v>
      </c>
      <c r="I38" s="31">
        <v>5.2507999999999999</v>
      </c>
      <c r="J38" s="31"/>
      <c r="K38" s="35"/>
    </row>
    <row r="39" spans="1:11" x14ac:dyDescent="0.25">
      <c r="B39" s="8" t="s">
        <v>1206</v>
      </c>
      <c r="C39" s="57" t="s">
        <v>1207</v>
      </c>
      <c r="D39" s="54" t="s">
        <v>1208</v>
      </c>
      <c r="E39" s="6" t="s">
        <v>199</v>
      </c>
      <c r="F39" s="19">
        <v>10000000</v>
      </c>
      <c r="G39" s="24">
        <v>9985.64</v>
      </c>
      <c r="H39" s="24">
        <v>0.44</v>
      </c>
      <c r="I39" s="31">
        <v>5.2507999999999999</v>
      </c>
      <c r="J39" s="31"/>
      <c r="K39" s="35"/>
    </row>
    <row r="40" spans="1:11" x14ac:dyDescent="0.25">
      <c r="C40" s="58" t="s">
        <v>185</v>
      </c>
      <c r="D40" s="54"/>
      <c r="E40" s="6"/>
      <c r="F40" s="19"/>
      <c r="G40" s="25">
        <v>70902.73</v>
      </c>
      <c r="H40" s="25">
        <v>3.12</v>
      </c>
      <c r="I40" s="31"/>
      <c r="J40" s="31"/>
      <c r="K40" s="35"/>
    </row>
    <row r="41" spans="1:11" x14ac:dyDescent="0.25">
      <c r="C41" s="57"/>
      <c r="D41" s="54"/>
      <c r="E41" s="6"/>
      <c r="F41" s="19"/>
      <c r="G41" s="24"/>
      <c r="H41" s="24"/>
      <c r="I41" s="31"/>
      <c r="J41" s="31"/>
      <c r="K41" s="35"/>
    </row>
    <row r="42" spans="1:11" x14ac:dyDescent="0.25">
      <c r="C42" s="58" t="s">
        <v>16</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200</v>
      </c>
      <c r="C58" s="57" t="s">
        <v>201</v>
      </c>
      <c r="D58" s="54"/>
      <c r="E58" s="6"/>
      <c r="F58" s="19"/>
      <c r="G58" s="24">
        <v>1243219.58</v>
      </c>
      <c r="H58" s="24">
        <v>54.78</v>
      </c>
      <c r="I58" s="31"/>
      <c r="J58" s="31"/>
      <c r="K58" s="35"/>
    </row>
    <row r="59" spans="1:54" x14ac:dyDescent="0.25">
      <c r="B59" s="8" t="s">
        <v>1209</v>
      </c>
      <c r="C59" s="57" t="s">
        <v>1210</v>
      </c>
      <c r="D59" s="54"/>
      <c r="E59" s="6"/>
      <c r="F59" s="19"/>
      <c r="G59" s="24">
        <v>903587.2</v>
      </c>
      <c r="H59" s="24">
        <v>39.82</v>
      </c>
      <c r="I59" s="31"/>
      <c r="J59" s="31"/>
      <c r="K59" s="35"/>
    </row>
    <row r="60" spans="1:54" x14ac:dyDescent="0.25">
      <c r="C60" s="58" t="s">
        <v>185</v>
      </c>
      <c r="D60" s="54"/>
      <c r="E60" s="6"/>
      <c r="F60" s="19"/>
      <c r="G60" s="25">
        <v>2146806.7800000003</v>
      </c>
      <c r="H60" s="25">
        <v>94.6</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5183</v>
      </c>
      <c r="D63" s="54"/>
      <c r="E63" s="6"/>
      <c r="F63" s="19"/>
      <c r="G63" s="24" t="s">
        <v>2</v>
      </c>
      <c r="H63" s="24" t="s">
        <v>2</v>
      </c>
      <c r="I63" s="31"/>
      <c r="J63" s="31"/>
      <c r="K63" s="35"/>
      <c r="L63" s="3"/>
      <c r="AI63" s="3"/>
      <c r="AV63" s="3"/>
      <c r="AX63" s="3"/>
      <c r="BB63" s="3"/>
    </row>
    <row r="64" spans="1:54" x14ac:dyDescent="0.25">
      <c r="B64" s="8"/>
      <c r="C64" s="57" t="s">
        <v>202</v>
      </c>
      <c r="D64" s="54"/>
      <c r="E64" s="6"/>
      <c r="F64" s="19"/>
      <c r="G64" s="24">
        <f>-829.8+0.01</f>
        <v>-829.79</v>
      </c>
      <c r="H64" s="24">
        <f>-0.02-0.01</f>
        <v>-0.03</v>
      </c>
      <c r="I64" s="31"/>
      <c r="J64" s="31"/>
      <c r="K64" s="35"/>
    </row>
    <row r="65" spans="3:11" x14ac:dyDescent="0.25">
      <c r="C65" s="58" t="s">
        <v>185</v>
      </c>
      <c r="D65" s="54"/>
      <c r="E65" s="6"/>
      <c r="F65" s="19"/>
      <c r="G65" s="25">
        <f>-829.8+0.01</f>
        <v>-829.79</v>
      </c>
      <c r="H65" s="25">
        <f>-0.02-0.01</f>
        <v>-0.03</v>
      </c>
      <c r="I65" s="31"/>
      <c r="J65" s="31"/>
      <c r="K65" s="35"/>
    </row>
    <row r="66" spans="3:11" x14ac:dyDescent="0.25">
      <c r="C66" s="57"/>
      <c r="D66" s="54"/>
      <c r="E66" s="6"/>
      <c r="F66" s="19"/>
      <c r="G66" s="24"/>
      <c r="H66" s="24"/>
      <c r="I66" s="31"/>
      <c r="J66" s="31"/>
      <c r="K66" s="35"/>
    </row>
    <row r="67" spans="3:11" x14ac:dyDescent="0.25">
      <c r="C67" s="60" t="s">
        <v>203</v>
      </c>
      <c r="D67" s="55"/>
      <c r="E67" s="5"/>
      <c r="F67" s="20"/>
      <c r="G67" s="26">
        <v>2269379.7200000002</v>
      </c>
      <c r="H67" s="26">
        <v>100.00000000000001</v>
      </c>
      <c r="I67" s="32"/>
      <c r="J67" s="32"/>
      <c r="K67" s="36"/>
    </row>
    <row r="70" spans="3:11" x14ac:dyDescent="0.25">
      <c r="C70" s="1" t="s">
        <v>204</v>
      </c>
    </row>
    <row r="71" spans="3:11" x14ac:dyDescent="0.25">
      <c r="C71" s="37" t="s">
        <v>205</v>
      </c>
      <c r="D71" s="37"/>
      <c r="E71" s="37"/>
      <c r="F71" s="37"/>
      <c r="G71" s="37"/>
      <c r="H71" s="37"/>
      <c r="I71" s="37"/>
      <c r="J71" s="37"/>
      <c r="K71" s="37"/>
    </row>
    <row r="72" spans="3:11" x14ac:dyDescent="0.25">
      <c r="C72" s="2" t="s">
        <v>206</v>
      </c>
    </row>
    <row r="73" spans="3:11" x14ac:dyDescent="0.25">
      <c r="C73" s="2" t="s">
        <v>207</v>
      </c>
    </row>
    <row r="74" spans="3:11" ht="30" customHeight="1" x14ac:dyDescent="0.25">
      <c r="C74" s="84" t="s">
        <v>208</v>
      </c>
      <c r="D74" s="85"/>
      <c r="E74" s="85"/>
      <c r="F74" s="85"/>
      <c r="G74" s="85"/>
      <c r="H74" s="85"/>
      <c r="I74" s="85"/>
      <c r="J74" s="85"/>
      <c r="K74" s="85"/>
    </row>
    <row r="75" spans="3:11" x14ac:dyDescent="0.25">
      <c r="C75" s="2" t="s">
        <v>209</v>
      </c>
    </row>
    <row r="77" spans="3:11" x14ac:dyDescent="0.25">
      <c r="C77" s="1" t="s">
        <v>5327</v>
      </c>
      <c r="E77" s="82" t="s">
        <v>5328</v>
      </c>
    </row>
    <row r="78" spans="3:11" x14ac:dyDescent="0.25">
      <c r="E78" s="2" t="s">
        <v>5340</v>
      </c>
    </row>
  </sheetData>
  <sortState xmlns:xlrd2="http://schemas.microsoft.com/office/spreadsheetml/2017/richdata2" ref="A58:IV59">
    <sortCondition descending="1" ref="C58:C59"/>
  </sortState>
  <mergeCells count="1">
    <mergeCell ref="C74:K74"/>
  </mergeCells>
  <hyperlinks>
    <hyperlink ref="J2" location="'Index'!A1" display="'Index'!A1" xr:uid="{216FCD0F-E48D-494B-98BE-30D82A54D18A}"/>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A3843-1DFF-4E24-9216-F8E676B333BC}">
  <sheetPr codeName="Sheet1"/>
  <dimension ref="A1:IV138"/>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1211</v>
      </c>
      <c r="J2" s="38" t="s">
        <v>4923</v>
      </c>
    </row>
    <row r="3" spans="1:54" ht="16.5" x14ac:dyDescent="0.3">
      <c r="C3" s="1" t="s">
        <v>28</v>
      </c>
      <c r="D3" s="21" t="s">
        <v>1212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8"/>
      <c r="D15" s="54"/>
      <c r="E15" s="6"/>
      <c r="F15" s="19"/>
      <c r="G15" s="24"/>
      <c r="H15" s="24"/>
      <c r="I15" s="31"/>
      <c r="J15" s="31"/>
      <c r="K15" s="35"/>
    </row>
    <row r="16" spans="1:54" x14ac:dyDescent="0.25">
      <c r="C16" s="59" t="s">
        <v>652</v>
      </c>
      <c r="D16" s="54"/>
      <c r="E16" s="6"/>
      <c r="F16" s="19"/>
      <c r="G16" s="24"/>
      <c r="H16" s="24"/>
      <c r="I16" s="31"/>
      <c r="J16" s="31"/>
      <c r="K16" s="35"/>
    </row>
    <row r="17" spans="1:11" x14ac:dyDescent="0.25">
      <c r="B17" s="8" t="s">
        <v>653</v>
      </c>
      <c r="C17" s="57" t="s">
        <v>654</v>
      </c>
      <c r="D17" s="54" t="s">
        <v>655</v>
      </c>
      <c r="E17" s="6" t="s">
        <v>602</v>
      </c>
      <c r="F17" s="19">
        <v>9400000</v>
      </c>
      <c r="G17" s="24">
        <v>12929.7</v>
      </c>
      <c r="H17" s="24">
        <v>1.86</v>
      </c>
      <c r="I17" s="31"/>
      <c r="J17" s="31"/>
      <c r="K17" s="35"/>
    </row>
    <row r="18" spans="1:11" x14ac:dyDescent="0.25">
      <c r="C18" s="58" t="s">
        <v>185</v>
      </c>
      <c r="D18" s="54"/>
      <c r="E18" s="6"/>
      <c r="F18" s="19"/>
      <c r="G18" s="25">
        <v>12929.7</v>
      </c>
      <c r="H18" s="25">
        <v>1.86</v>
      </c>
      <c r="I18" s="31"/>
      <c r="J18" s="31"/>
      <c r="K18" s="35"/>
    </row>
    <row r="19" spans="1:11" x14ac:dyDescent="0.25">
      <c r="C19" s="57"/>
      <c r="D19" s="54"/>
      <c r="E19" s="6"/>
      <c r="F19" s="19"/>
      <c r="G19" s="24"/>
      <c r="H19" s="24"/>
      <c r="I19" s="31"/>
      <c r="J19" s="31"/>
      <c r="K19" s="35"/>
    </row>
    <row r="20" spans="1:11" x14ac:dyDescent="0.25">
      <c r="C20" s="59" t="s">
        <v>659</v>
      </c>
      <c r="D20" s="54"/>
      <c r="E20" s="6"/>
      <c r="F20" s="19"/>
      <c r="G20" s="24"/>
      <c r="H20" s="24"/>
      <c r="I20" s="31"/>
      <c r="J20" s="31"/>
      <c r="K20" s="35"/>
    </row>
    <row r="21" spans="1:11" x14ac:dyDescent="0.25">
      <c r="B21" s="8" t="s">
        <v>660</v>
      </c>
      <c r="C21" s="57" t="s">
        <v>661</v>
      </c>
      <c r="D21" s="54" t="s">
        <v>662</v>
      </c>
      <c r="E21" s="6" t="s">
        <v>139</v>
      </c>
      <c r="F21" s="19">
        <v>1700000</v>
      </c>
      <c r="G21" s="24">
        <v>7255.77</v>
      </c>
      <c r="H21" s="24">
        <v>1.04</v>
      </c>
      <c r="I21" s="31"/>
      <c r="J21" s="31"/>
      <c r="K21" s="35"/>
    </row>
    <row r="22" spans="1:11" x14ac:dyDescent="0.25">
      <c r="B22" s="8" t="s">
        <v>1213</v>
      </c>
      <c r="C22" s="57" t="s">
        <v>1214</v>
      </c>
      <c r="D22" s="54" t="s">
        <v>1215</v>
      </c>
      <c r="E22" s="6" t="s">
        <v>139</v>
      </c>
      <c r="F22" s="19">
        <v>1145004</v>
      </c>
      <c r="G22" s="24">
        <v>5297.7</v>
      </c>
      <c r="H22" s="24">
        <v>0.76</v>
      </c>
      <c r="I22" s="31"/>
      <c r="J22" s="31"/>
      <c r="K22" s="35"/>
    </row>
    <row r="23" spans="1:11" x14ac:dyDescent="0.25">
      <c r="B23" s="8" t="s">
        <v>1216</v>
      </c>
      <c r="C23" s="57" t="s">
        <v>1217</v>
      </c>
      <c r="D23" s="54" t="s">
        <v>1218</v>
      </c>
      <c r="E23" s="6" t="s">
        <v>139</v>
      </c>
      <c r="F23" s="19">
        <v>700000</v>
      </c>
      <c r="G23" s="24">
        <v>2327.36</v>
      </c>
      <c r="H23" s="24">
        <v>0.34</v>
      </c>
      <c r="I23" s="31"/>
      <c r="J23" s="31"/>
      <c r="K23" s="35"/>
    </row>
    <row r="24" spans="1:11" x14ac:dyDescent="0.25">
      <c r="C24" s="58" t="s">
        <v>185</v>
      </c>
      <c r="D24" s="54"/>
      <c r="E24" s="6"/>
      <c r="F24" s="19"/>
      <c r="G24" s="25">
        <v>14880.83</v>
      </c>
      <c r="H24" s="25">
        <v>2.14</v>
      </c>
      <c r="I24" s="31"/>
      <c r="J24" s="31"/>
      <c r="K24" s="35"/>
    </row>
    <row r="25" spans="1:11" x14ac:dyDescent="0.25">
      <c r="C25" s="58"/>
      <c r="D25" s="54"/>
      <c r="E25" s="6"/>
      <c r="F25" s="19"/>
      <c r="G25" s="24"/>
      <c r="H25" s="24"/>
      <c r="I25" s="31"/>
      <c r="J25" s="31"/>
      <c r="K25" s="35"/>
    </row>
    <row r="26" spans="1:11" x14ac:dyDescent="0.25">
      <c r="A26" s="10"/>
      <c r="B26" s="28"/>
      <c r="C26" s="58" t="s">
        <v>5</v>
      </c>
      <c r="D26" s="54"/>
      <c r="E26" s="6"/>
      <c r="F26" s="19"/>
      <c r="G26" s="24"/>
      <c r="H26" s="24"/>
      <c r="I26" s="31"/>
      <c r="J26" s="31"/>
      <c r="K26" s="35"/>
    </row>
    <row r="27" spans="1:11" x14ac:dyDescent="0.25">
      <c r="C27" s="59" t="s">
        <v>6</v>
      </c>
      <c r="D27" s="54"/>
      <c r="E27" s="6"/>
      <c r="F27" s="19"/>
      <c r="G27" s="24"/>
      <c r="H27" s="24"/>
      <c r="I27" s="31"/>
      <c r="J27" s="31"/>
      <c r="K27" s="35"/>
    </row>
    <row r="28" spans="1:11" x14ac:dyDescent="0.25">
      <c r="B28" s="8" t="s">
        <v>852</v>
      </c>
      <c r="C28" s="57" t="s">
        <v>716</v>
      </c>
      <c r="D28" s="54" t="s">
        <v>853</v>
      </c>
      <c r="E28" s="6" t="s">
        <v>671</v>
      </c>
      <c r="F28" s="19">
        <v>42500</v>
      </c>
      <c r="G28" s="24">
        <v>43306.95</v>
      </c>
      <c r="H28" s="24">
        <v>6.24</v>
      </c>
      <c r="I28" s="31">
        <v>6.6950000000000003</v>
      </c>
      <c r="J28" s="31"/>
      <c r="K28" s="35" t="s">
        <v>667</v>
      </c>
    </row>
    <row r="29" spans="1:11" x14ac:dyDescent="0.25">
      <c r="B29" s="8" t="s">
        <v>1219</v>
      </c>
      <c r="C29" s="57" t="s">
        <v>137</v>
      </c>
      <c r="D29" s="54" t="s">
        <v>1220</v>
      </c>
      <c r="E29" s="6" t="s">
        <v>695</v>
      </c>
      <c r="F29" s="19">
        <v>30000</v>
      </c>
      <c r="G29" s="24">
        <v>30419.19</v>
      </c>
      <c r="H29" s="24">
        <v>4.38</v>
      </c>
      <c r="I29" s="31">
        <v>7.15</v>
      </c>
      <c r="J29" s="31"/>
      <c r="K29" s="35" t="s">
        <v>667</v>
      </c>
    </row>
    <row r="30" spans="1:11" x14ac:dyDescent="0.25">
      <c r="B30" s="8" t="s">
        <v>804</v>
      </c>
      <c r="C30" s="57" t="s">
        <v>754</v>
      </c>
      <c r="D30" s="54" t="s">
        <v>805</v>
      </c>
      <c r="E30" s="6" t="s">
        <v>756</v>
      </c>
      <c r="F30" s="19">
        <v>25000</v>
      </c>
      <c r="G30" s="24">
        <v>25109.38</v>
      </c>
      <c r="H30" s="24">
        <v>3.62</v>
      </c>
      <c r="I30" s="31">
        <v>8.7750000000000004</v>
      </c>
      <c r="J30" s="31"/>
      <c r="K30" s="35" t="s">
        <v>667</v>
      </c>
    </row>
    <row r="31" spans="1:11" x14ac:dyDescent="0.25">
      <c r="B31" s="8" t="s">
        <v>856</v>
      </c>
      <c r="C31" s="57" t="s">
        <v>857</v>
      </c>
      <c r="D31" s="54" t="s">
        <v>858</v>
      </c>
      <c r="E31" s="6" t="s">
        <v>859</v>
      </c>
      <c r="F31" s="19">
        <v>24000</v>
      </c>
      <c r="G31" s="24">
        <v>22856.5</v>
      </c>
      <c r="H31" s="24">
        <v>3.29</v>
      </c>
      <c r="I31" s="31">
        <v>8.0299999999999994</v>
      </c>
      <c r="J31" s="31"/>
      <c r="K31" s="35" t="s">
        <v>667</v>
      </c>
    </row>
    <row r="32" spans="1:11" x14ac:dyDescent="0.25">
      <c r="B32" s="8" t="s">
        <v>1221</v>
      </c>
      <c r="C32" s="57" t="s">
        <v>1222</v>
      </c>
      <c r="D32" s="54" t="s">
        <v>1223</v>
      </c>
      <c r="E32" s="6" t="s">
        <v>666</v>
      </c>
      <c r="F32" s="19">
        <v>2250</v>
      </c>
      <c r="G32" s="24">
        <v>22434.73</v>
      </c>
      <c r="H32" s="24">
        <v>3.23</v>
      </c>
      <c r="I32" s="31">
        <v>8.2612000000000005</v>
      </c>
      <c r="J32" s="31"/>
      <c r="K32" s="35" t="s">
        <v>667</v>
      </c>
    </row>
    <row r="33" spans="2:11" x14ac:dyDescent="0.25">
      <c r="B33" s="8" t="s">
        <v>733</v>
      </c>
      <c r="C33" s="57" t="s">
        <v>734</v>
      </c>
      <c r="D33" s="54" t="s">
        <v>735</v>
      </c>
      <c r="E33" s="6" t="s">
        <v>675</v>
      </c>
      <c r="F33" s="19">
        <v>22000</v>
      </c>
      <c r="G33" s="24">
        <v>22295.5</v>
      </c>
      <c r="H33" s="24">
        <v>3.21</v>
      </c>
      <c r="I33" s="31">
        <v>7.4649000000000001</v>
      </c>
      <c r="J33" s="31"/>
      <c r="K33" s="35" t="s">
        <v>667</v>
      </c>
    </row>
    <row r="34" spans="2:11" x14ac:dyDescent="0.25">
      <c r="B34" s="8" t="s">
        <v>672</v>
      </c>
      <c r="C34" s="57" t="s">
        <v>673</v>
      </c>
      <c r="D34" s="54" t="s">
        <v>674</v>
      </c>
      <c r="E34" s="6" t="s">
        <v>675</v>
      </c>
      <c r="F34" s="19">
        <v>20000</v>
      </c>
      <c r="G34" s="24">
        <v>20554.2</v>
      </c>
      <c r="H34" s="24">
        <v>2.96</v>
      </c>
      <c r="I34" s="31">
        <v>7.9927000000000001</v>
      </c>
      <c r="J34" s="31"/>
      <c r="K34" s="35" t="s">
        <v>667</v>
      </c>
    </row>
    <row r="35" spans="2:11" x14ac:dyDescent="0.25">
      <c r="B35" s="8" t="s">
        <v>685</v>
      </c>
      <c r="C35" s="57" t="s">
        <v>686</v>
      </c>
      <c r="D35" s="54" t="s">
        <v>687</v>
      </c>
      <c r="E35" s="6" t="s">
        <v>688</v>
      </c>
      <c r="F35" s="19">
        <v>20500</v>
      </c>
      <c r="G35" s="24">
        <v>20515.580000000002</v>
      </c>
      <c r="H35" s="24">
        <v>2.95</v>
      </c>
      <c r="I35" s="31">
        <v>9.8110499999999998</v>
      </c>
      <c r="J35" s="31"/>
      <c r="K35" s="35" t="s">
        <v>667</v>
      </c>
    </row>
    <row r="36" spans="2:11" x14ac:dyDescent="0.25">
      <c r="B36" s="8" t="s">
        <v>1224</v>
      </c>
      <c r="C36" s="57" t="s">
        <v>710</v>
      </c>
      <c r="D36" s="54" t="s">
        <v>1225</v>
      </c>
      <c r="E36" s="6" t="s">
        <v>671</v>
      </c>
      <c r="F36" s="19">
        <v>20000</v>
      </c>
      <c r="G36" s="24">
        <v>20479.32</v>
      </c>
      <c r="H36" s="24">
        <v>2.95</v>
      </c>
      <c r="I36" s="31">
        <v>6.6</v>
      </c>
      <c r="J36" s="31"/>
      <c r="K36" s="35" t="s">
        <v>667</v>
      </c>
    </row>
    <row r="37" spans="2:11" x14ac:dyDescent="0.25">
      <c r="B37" s="8" t="s">
        <v>860</v>
      </c>
      <c r="C37" s="57" t="s">
        <v>861</v>
      </c>
      <c r="D37" s="54" t="s">
        <v>862</v>
      </c>
      <c r="E37" s="6" t="s">
        <v>675</v>
      </c>
      <c r="F37" s="19">
        <v>20000</v>
      </c>
      <c r="G37" s="24">
        <v>20234</v>
      </c>
      <c r="H37" s="24">
        <v>2.91</v>
      </c>
      <c r="I37" s="31">
        <v>8.0299999999999994</v>
      </c>
      <c r="J37" s="31"/>
      <c r="K37" s="35" t="s">
        <v>667</v>
      </c>
    </row>
    <row r="38" spans="2:11" x14ac:dyDescent="0.25">
      <c r="B38" s="8" t="s">
        <v>863</v>
      </c>
      <c r="C38" s="57" t="s">
        <v>864</v>
      </c>
      <c r="D38" s="54" t="s">
        <v>865</v>
      </c>
      <c r="E38" s="6" t="s">
        <v>809</v>
      </c>
      <c r="F38" s="19">
        <v>18000</v>
      </c>
      <c r="G38" s="24">
        <v>18059.689999999999</v>
      </c>
      <c r="H38" s="24">
        <v>2.6</v>
      </c>
      <c r="I38" s="31">
        <v>8.5794999999999995</v>
      </c>
      <c r="J38" s="31"/>
      <c r="K38" s="35" t="s">
        <v>667</v>
      </c>
    </row>
    <row r="39" spans="2:11" x14ac:dyDescent="0.25">
      <c r="B39" s="8" t="s">
        <v>696</v>
      </c>
      <c r="C39" s="57" t="s">
        <v>697</v>
      </c>
      <c r="D39" s="54" t="s">
        <v>698</v>
      </c>
      <c r="E39" s="6" t="s">
        <v>699</v>
      </c>
      <c r="F39" s="19">
        <v>15500</v>
      </c>
      <c r="G39" s="24">
        <v>15813.26</v>
      </c>
      <c r="H39" s="24">
        <v>2.2799999999999998</v>
      </c>
      <c r="I39" s="31">
        <v>10.315</v>
      </c>
      <c r="J39" s="31"/>
      <c r="K39" s="35" t="s">
        <v>667</v>
      </c>
    </row>
    <row r="40" spans="2:11" x14ac:dyDescent="0.25">
      <c r="B40" s="8" t="s">
        <v>750</v>
      </c>
      <c r="C40" s="57" t="s">
        <v>751</v>
      </c>
      <c r="D40" s="54" t="s">
        <v>752</v>
      </c>
      <c r="E40" s="6" t="s">
        <v>671</v>
      </c>
      <c r="F40" s="19">
        <v>15000</v>
      </c>
      <c r="G40" s="24">
        <v>15643.23</v>
      </c>
      <c r="H40" s="24">
        <v>2.25</v>
      </c>
      <c r="I40" s="31">
        <v>7.4450000000000003</v>
      </c>
      <c r="J40" s="31"/>
      <c r="K40" s="35" t="s">
        <v>667</v>
      </c>
    </row>
    <row r="41" spans="2:11" x14ac:dyDescent="0.25">
      <c r="B41" s="8" t="s">
        <v>1226</v>
      </c>
      <c r="C41" s="57" t="s">
        <v>845</v>
      </c>
      <c r="D41" s="54" t="s">
        <v>1227</v>
      </c>
      <c r="E41" s="6" t="s">
        <v>671</v>
      </c>
      <c r="F41" s="19">
        <v>15000</v>
      </c>
      <c r="G41" s="24">
        <v>15001.52</v>
      </c>
      <c r="H41" s="24">
        <v>2.16</v>
      </c>
      <c r="I41" s="31">
        <v>6.65</v>
      </c>
      <c r="J41" s="31"/>
      <c r="K41" s="35"/>
    </row>
    <row r="42" spans="2:11" x14ac:dyDescent="0.25">
      <c r="B42" s="8" t="s">
        <v>692</v>
      </c>
      <c r="C42" s="57" t="s">
        <v>693</v>
      </c>
      <c r="D42" s="54" t="s">
        <v>694</v>
      </c>
      <c r="E42" s="6" t="s">
        <v>695</v>
      </c>
      <c r="F42" s="19">
        <v>14000</v>
      </c>
      <c r="G42" s="24">
        <v>14352.11</v>
      </c>
      <c r="H42" s="24">
        <v>2.0699999999999998</v>
      </c>
      <c r="I42" s="31">
        <v>7.4432</v>
      </c>
      <c r="J42" s="31"/>
      <c r="K42" s="35" t="s">
        <v>667</v>
      </c>
    </row>
    <row r="43" spans="2:11" x14ac:dyDescent="0.25">
      <c r="B43" s="8" t="s">
        <v>1228</v>
      </c>
      <c r="C43" s="57" t="s">
        <v>845</v>
      </c>
      <c r="D43" s="54" t="s">
        <v>1229</v>
      </c>
      <c r="E43" s="6" t="s">
        <v>671</v>
      </c>
      <c r="F43" s="19">
        <v>10000</v>
      </c>
      <c r="G43" s="24">
        <v>10204.959999999999</v>
      </c>
      <c r="H43" s="24">
        <v>1.47</v>
      </c>
      <c r="I43" s="31">
        <v>6.625</v>
      </c>
      <c r="J43" s="31"/>
      <c r="K43" s="35" t="s">
        <v>667</v>
      </c>
    </row>
    <row r="44" spans="2:11" x14ac:dyDescent="0.25">
      <c r="B44" s="8" t="s">
        <v>1230</v>
      </c>
      <c r="C44" s="57" t="s">
        <v>731</v>
      </c>
      <c r="D44" s="54" t="s">
        <v>1231</v>
      </c>
      <c r="E44" s="6" t="s">
        <v>671</v>
      </c>
      <c r="F44" s="19">
        <v>10000</v>
      </c>
      <c r="G44" s="24">
        <v>10185.219999999999</v>
      </c>
      <c r="H44" s="24">
        <v>1.47</v>
      </c>
      <c r="I44" s="31">
        <v>6.6539999999999999</v>
      </c>
      <c r="J44" s="31"/>
      <c r="K44" s="35"/>
    </row>
    <row r="45" spans="2:11" x14ac:dyDescent="0.25">
      <c r="B45" s="8" t="s">
        <v>1232</v>
      </c>
      <c r="C45" s="57" t="s">
        <v>245</v>
      </c>
      <c r="D45" s="54" t="s">
        <v>1233</v>
      </c>
      <c r="E45" s="6" t="s">
        <v>691</v>
      </c>
      <c r="F45" s="19">
        <v>850</v>
      </c>
      <c r="G45" s="24">
        <v>8508.7900000000009</v>
      </c>
      <c r="H45" s="24">
        <v>1.23</v>
      </c>
      <c r="I45" s="31">
        <v>7.12</v>
      </c>
      <c r="J45" s="31"/>
      <c r="K45" s="35" t="s">
        <v>667</v>
      </c>
    </row>
    <row r="46" spans="2:11" x14ac:dyDescent="0.25">
      <c r="B46" s="8" t="s">
        <v>872</v>
      </c>
      <c r="C46" s="57" t="s">
        <v>873</v>
      </c>
      <c r="D46" s="54" t="s">
        <v>874</v>
      </c>
      <c r="E46" s="6" t="s">
        <v>871</v>
      </c>
      <c r="F46" s="19">
        <v>8000</v>
      </c>
      <c r="G46" s="24">
        <v>8059.73</v>
      </c>
      <c r="H46" s="24">
        <v>1.1599999999999999</v>
      </c>
      <c r="I46" s="31">
        <v>7.2175000000000002</v>
      </c>
      <c r="J46" s="31"/>
      <c r="K46" s="35" t="s">
        <v>667</v>
      </c>
    </row>
    <row r="47" spans="2:11" x14ac:dyDescent="0.25">
      <c r="B47" s="8" t="s">
        <v>1234</v>
      </c>
      <c r="C47" s="57" t="s">
        <v>845</v>
      </c>
      <c r="D47" s="54" t="s">
        <v>1235</v>
      </c>
      <c r="E47" s="6" t="s">
        <v>671</v>
      </c>
      <c r="F47" s="19">
        <v>7500</v>
      </c>
      <c r="G47" s="24">
        <v>7732.04</v>
      </c>
      <c r="H47" s="24">
        <v>1.1100000000000001</v>
      </c>
      <c r="I47" s="31">
        <v>6.65</v>
      </c>
      <c r="J47" s="31"/>
      <c r="K47" s="35" t="s">
        <v>667</v>
      </c>
    </row>
    <row r="48" spans="2:11" x14ac:dyDescent="0.25">
      <c r="B48" s="8" t="s">
        <v>1236</v>
      </c>
      <c r="C48" s="57" t="s">
        <v>704</v>
      </c>
      <c r="D48" s="54" t="s">
        <v>1237</v>
      </c>
      <c r="E48" s="6" t="s">
        <v>671</v>
      </c>
      <c r="F48" s="19">
        <v>750</v>
      </c>
      <c r="G48" s="24">
        <v>7657.28</v>
      </c>
      <c r="H48" s="24">
        <v>1.1000000000000001</v>
      </c>
      <c r="I48" s="31">
        <v>7.2824999999999998</v>
      </c>
      <c r="J48" s="31"/>
      <c r="K48" s="35" t="s">
        <v>667</v>
      </c>
    </row>
    <row r="49" spans="2:11" x14ac:dyDescent="0.25">
      <c r="B49" s="8" t="s">
        <v>1238</v>
      </c>
      <c r="C49" s="57" t="s">
        <v>1239</v>
      </c>
      <c r="D49" s="54" t="s">
        <v>1240</v>
      </c>
      <c r="E49" s="6" t="s">
        <v>666</v>
      </c>
      <c r="F49" s="19">
        <v>7500</v>
      </c>
      <c r="G49" s="24">
        <v>7577.36</v>
      </c>
      <c r="H49" s="24">
        <v>1.0900000000000001</v>
      </c>
      <c r="I49" s="31">
        <v>7.9398</v>
      </c>
      <c r="J49" s="31"/>
      <c r="K49" s="35" t="s">
        <v>667</v>
      </c>
    </row>
    <row r="50" spans="2:11" x14ac:dyDescent="0.25">
      <c r="B50" s="8" t="s">
        <v>1241</v>
      </c>
      <c r="C50" s="57" t="s">
        <v>1242</v>
      </c>
      <c r="D50" s="54" t="s">
        <v>1243</v>
      </c>
      <c r="E50" s="6" t="s">
        <v>756</v>
      </c>
      <c r="F50" s="19">
        <v>7500</v>
      </c>
      <c r="G50" s="24">
        <v>7522.11</v>
      </c>
      <c r="H50" s="24">
        <v>1.08</v>
      </c>
      <c r="I50" s="31">
        <v>8.1050000000000004</v>
      </c>
      <c r="J50" s="31"/>
      <c r="K50" s="35" t="s">
        <v>667</v>
      </c>
    </row>
    <row r="51" spans="2:11" x14ac:dyDescent="0.25">
      <c r="B51" s="8" t="s">
        <v>1244</v>
      </c>
      <c r="C51" s="57" t="s">
        <v>1242</v>
      </c>
      <c r="D51" s="54" t="s">
        <v>1245</v>
      </c>
      <c r="E51" s="6" t="s">
        <v>756</v>
      </c>
      <c r="F51" s="19">
        <v>7000</v>
      </c>
      <c r="G51" s="24">
        <v>7019.44</v>
      </c>
      <c r="H51" s="24">
        <v>1.01</v>
      </c>
      <c r="I51" s="31">
        <v>8.1050000000000004</v>
      </c>
      <c r="J51" s="31"/>
      <c r="K51" s="35" t="s">
        <v>667</v>
      </c>
    </row>
    <row r="52" spans="2:11" x14ac:dyDescent="0.25">
      <c r="B52" s="8" t="s">
        <v>875</v>
      </c>
      <c r="C52" s="57" t="s">
        <v>876</v>
      </c>
      <c r="D52" s="54" t="s">
        <v>877</v>
      </c>
      <c r="E52" s="6" t="s">
        <v>675</v>
      </c>
      <c r="F52" s="19">
        <v>6500</v>
      </c>
      <c r="G52" s="24">
        <v>6492.93</v>
      </c>
      <c r="H52" s="24">
        <v>0.93</v>
      </c>
      <c r="I52" s="31">
        <v>7.7350000000000003</v>
      </c>
      <c r="J52" s="31"/>
      <c r="K52" s="35" t="s">
        <v>667</v>
      </c>
    </row>
    <row r="53" spans="2:11" x14ac:dyDescent="0.25">
      <c r="B53" s="8" t="s">
        <v>878</v>
      </c>
      <c r="C53" s="57" t="s">
        <v>876</v>
      </c>
      <c r="D53" s="54" t="s">
        <v>879</v>
      </c>
      <c r="E53" s="6" t="s">
        <v>675</v>
      </c>
      <c r="F53" s="19">
        <v>6500</v>
      </c>
      <c r="G53" s="24">
        <v>6491.23</v>
      </c>
      <c r="H53" s="24">
        <v>0.93</v>
      </c>
      <c r="I53" s="31">
        <v>7.7350000000000003</v>
      </c>
      <c r="J53" s="31"/>
      <c r="K53" s="35" t="s">
        <v>667</v>
      </c>
    </row>
    <row r="54" spans="2:11" x14ac:dyDescent="0.25">
      <c r="B54" s="8" t="s">
        <v>880</v>
      </c>
      <c r="C54" s="57" t="s">
        <v>876</v>
      </c>
      <c r="D54" s="54" t="s">
        <v>881</v>
      </c>
      <c r="E54" s="6" t="s">
        <v>675</v>
      </c>
      <c r="F54" s="19">
        <v>6500</v>
      </c>
      <c r="G54" s="24">
        <v>6487.7</v>
      </c>
      <c r="H54" s="24">
        <v>0.93</v>
      </c>
      <c r="I54" s="31">
        <v>7.7465999999999999</v>
      </c>
      <c r="J54" s="31"/>
      <c r="K54" s="35" t="s">
        <v>667</v>
      </c>
    </row>
    <row r="55" spans="2:11" x14ac:dyDescent="0.25">
      <c r="B55" s="8" t="s">
        <v>882</v>
      </c>
      <c r="C55" s="57" t="s">
        <v>876</v>
      </c>
      <c r="D55" s="54" t="s">
        <v>883</v>
      </c>
      <c r="E55" s="6" t="s">
        <v>675</v>
      </c>
      <c r="F55" s="19">
        <v>6500</v>
      </c>
      <c r="G55" s="24">
        <v>6486.88</v>
      </c>
      <c r="H55" s="24">
        <v>0.93</v>
      </c>
      <c r="I55" s="31">
        <v>7.74</v>
      </c>
      <c r="J55" s="31"/>
      <c r="K55" s="35" t="s">
        <v>667</v>
      </c>
    </row>
    <row r="56" spans="2:11" x14ac:dyDescent="0.25">
      <c r="B56" s="8" t="s">
        <v>806</v>
      </c>
      <c r="C56" s="57" t="s">
        <v>807</v>
      </c>
      <c r="D56" s="54" t="s">
        <v>808</v>
      </c>
      <c r="E56" s="6" t="s">
        <v>809</v>
      </c>
      <c r="F56" s="19">
        <v>23500</v>
      </c>
      <c r="G56" s="24">
        <v>5886.26</v>
      </c>
      <c r="H56" s="24">
        <v>0.85</v>
      </c>
      <c r="I56" s="31">
        <v>9.0096000000000007</v>
      </c>
      <c r="J56" s="31"/>
      <c r="K56" s="35" t="s">
        <v>667</v>
      </c>
    </row>
    <row r="57" spans="2:11" x14ac:dyDescent="0.25">
      <c r="B57" s="8" t="s">
        <v>1246</v>
      </c>
      <c r="C57" s="57" t="s">
        <v>245</v>
      </c>
      <c r="D57" s="54" t="s">
        <v>1247</v>
      </c>
      <c r="E57" s="6" t="s">
        <v>691</v>
      </c>
      <c r="F57" s="19">
        <v>500</v>
      </c>
      <c r="G57" s="24">
        <v>5127.83</v>
      </c>
      <c r="H57" s="24">
        <v>0.74</v>
      </c>
      <c r="I57" s="31">
        <v>7.165</v>
      </c>
      <c r="J57" s="31"/>
      <c r="K57" s="35" t="s">
        <v>667</v>
      </c>
    </row>
    <row r="58" spans="2:11" x14ac:dyDescent="0.25">
      <c r="B58" s="8" t="s">
        <v>1248</v>
      </c>
      <c r="C58" s="57" t="s">
        <v>1249</v>
      </c>
      <c r="D58" s="54" t="s">
        <v>1250</v>
      </c>
      <c r="E58" s="6" t="s">
        <v>809</v>
      </c>
      <c r="F58" s="19">
        <v>5000</v>
      </c>
      <c r="G58" s="24">
        <v>4971.17</v>
      </c>
      <c r="H58" s="24">
        <v>0.72</v>
      </c>
      <c r="I58" s="31">
        <v>9.8774999999999995</v>
      </c>
      <c r="J58" s="31"/>
      <c r="K58" s="35" t="s">
        <v>667</v>
      </c>
    </row>
    <row r="59" spans="2:11" x14ac:dyDescent="0.25">
      <c r="B59" s="8" t="s">
        <v>1251</v>
      </c>
      <c r="C59" s="57" t="s">
        <v>1252</v>
      </c>
      <c r="D59" s="54" t="s">
        <v>1253</v>
      </c>
      <c r="E59" s="6" t="s">
        <v>809</v>
      </c>
      <c r="F59" s="19">
        <v>4900</v>
      </c>
      <c r="G59" s="24">
        <v>4945.2</v>
      </c>
      <c r="H59" s="24">
        <v>0.71</v>
      </c>
      <c r="I59" s="31">
        <v>8.07</v>
      </c>
      <c r="J59" s="31"/>
      <c r="K59" s="35" t="s">
        <v>667</v>
      </c>
    </row>
    <row r="60" spans="2:11" x14ac:dyDescent="0.25">
      <c r="B60" s="8" t="s">
        <v>1254</v>
      </c>
      <c r="C60" s="57" t="s">
        <v>245</v>
      </c>
      <c r="D60" s="54" t="s">
        <v>1255</v>
      </c>
      <c r="E60" s="6" t="s">
        <v>691</v>
      </c>
      <c r="F60" s="19">
        <v>430</v>
      </c>
      <c r="G60" s="24">
        <v>4506.01</v>
      </c>
      <c r="H60" s="24">
        <v>0.65</v>
      </c>
      <c r="I60" s="31">
        <v>7.4397000000000002</v>
      </c>
      <c r="J60" s="31"/>
      <c r="K60" s="35" t="s">
        <v>667</v>
      </c>
    </row>
    <row r="61" spans="2:11" x14ac:dyDescent="0.25">
      <c r="B61" s="8" t="s">
        <v>1256</v>
      </c>
      <c r="C61" s="57" t="s">
        <v>638</v>
      </c>
      <c r="D61" s="54" t="s">
        <v>1257</v>
      </c>
      <c r="E61" s="6" t="s">
        <v>671</v>
      </c>
      <c r="F61" s="19">
        <v>3000</v>
      </c>
      <c r="G61" s="24">
        <v>2983.9</v>
      </c>
      <c r="H61" s="24">
        <v>0.43</v>
      </c>
      <c r="I61" s="31">
        <v>7.0119999999999996</v>
      </c>
      <c r="J61" s="31"/>
      <c r="K61" s="35" t="s">
        <v>667</v>
      </c>
    </row>
    <row r="62" spans="2:11" x14ac:dyDescent="0.25">
      <c r="B62" s="8" t="s">
        <v>854</v>
      </c>
      <c r="C62" s="57" t="s">
        <v>245</v>
      </c>
      <c r="D62" s="54" t="s">
        <v>855</v>
      </c>
      <c r="E62" s="6" t="s">
        <v>691</v>
      </c>
      <c r="F62" s="19">
        <v>2500</v>
      </c>
      <c r="G62" s="24">
        <v>2614.5500000000002</v>
      </c>
      <c r="H62" s="24">
        <v>0.38</v>
      </c>
      <c r="I62" s="31">
        <v>7.4397000000000002</v>
      </c>
      <c r="J62" s="31"/>
      <c r="K62" s="35" t="s">
        <v>667</v>
      </c>
    </row>
    <row r="63" spans="2:11" x14ac:dyDescent="0.25">
      <c r="B63" s="8" t="s">
        <v>796</v>
      </c>
      <c r="C63" s="57" t="s">
        <v>751</v>
      </c>
      <c r="D63" s="54" t="s">
        <v>797</v>
      </c>
      <c r="E63" s="6" t="s">
        <v>671</v>
      </c>
      <c r="F63" s="19">
        <v>2500</v>
      </c>
      <c r="G63" s="24">
        <v>2589.1799999999998</v>
      </c>
      <c r="H63" s="24">
        <v>0.37</v>
      </c>
      <c r="I63" s="31">
        <v>7.3426</v>
      </c>
      <c r="J63" s="31"/>
      <c r="K63" s="35" t="s">
        <v>667</v>
      </c>
    </row>
    <row r="64" spans="2:11" x14ac:dyDescent="0.25">
      <c r="B64" s="8" t="s">
        <v>1258</v>
      </c>
      <c r="C64" s="57" t="s">
        <v>1259</v>
      </c>
      <c r="D64" s="54" t="s">
        <v>1260</v>
      </c>
      <c r="E64" s="6" t="s">
        <v>695</v>
      </c>
      <c r="F64" s="19">
        <v>2500</v>
      </c>
      <c r="G64" s="24">
        <v>2538.38</v>
      </c>
      <c r="H64" s="24">
        <v>0.37</v>
      </c>
      <c r="I64" s="31">
        <v>7.7649999999999997</v>
      </c>
      <c r="J64" s="31"/>
      <c r="K64" s="35" t="s">
        <v>667</v>
      </c>
    </row>
    <row r="65" spans="2:11" x14ac:dyDescent="0.25">
      <c r="B65" s="8" t="s">
        <v>1261</v>
      </c>
      <c r="C65" s="57" t="s">
        <v>1262</v>
      </c>
      <c r="D65" s="54" t="s">
        <v>1263</v>
      </c>
      <c r="E65" s="6" t="s">
        <v>1264</v>
      </c>
      <c r="F65" s="19">
        <v>2500</v>
      </c>
      <c r="G65" s="24">
        <v>2527.4899999999998</v>
      </c>
      <c r="H65" s="24">
        <v>0.36</v>
      </c>
      <c r="I65" s="31">
        <v>7.56</v>
      </c>
      <c r="J65" s="31"/>
      <c r="K65" s="35" t="s">
        <v>667</v>
      </c>
    </row>
    <row r="66" spans="2:11" x14ac:dyDescent="0.25">
      <c r="B66" s="8" t="s">
        <v>1265</v>
      </c>
      <c r="C66" s="57" t="s">
        <v>716</v>
      </c>
      <c r="D66" s="54" t="s">
        <v>1266</v>
      </c>
      <c r="E66" s="6" t="s">
        <v>718</v>
      </c>
      <c r="F66" s="19">
        <v>2500</v>
      </c>
      <c r="G66" s="24">
        <v>2496.84</v>
      </c>
      <c r="H66" s="24">
        <v>0.36</v>
      </c>
      <c r="I66" s="31">
        <v>6.7</v>
      </c>
      <c r="J66" s="31"/>
      <c r="K66" s="35" t="s">
        <v>667</v>
      </c>
    </row>
    <row r="67" spans="2:11" x14ac:dyDescent="0.25">
      <c r="B67" s="8" t="s">
        <v>1267</v>
      </c>
      <c r="C67" s="57" t="s">
        <v>1268</v>
      </c>
      <c r="D67" s="54" t="s">
        <v>1269</v>
      </c>
      <c r="E67" s="6" t="s">
        <v>1270</v>
      </c>
      <c r="F67" s="19">
        <v>2500</v>
      </c>
      <c r="G67" s="24">
        <v>1252.3900000000001</v>
      </c>
      <c r="H67" s="24">
        <v>0.18</v>
      </c>
      <c r="I67" s="31">
        <v>8.9913000000000007</v>
      </c>
      <c r="J67" s="31"/>
      <c r="K67" s="35" t="s">
        <v>667</v>
      </c>
    </row>
    <row r="68" spans="2:11" x14ac:dyDescent="0.25">
      <c r="B68" s="8" t="s">
        <v>1271</v>
      </c>
      <c r="C68" s="57" t="s">
        <v>716</v>
      </c>
      <c r="D68" s="54" t="s">
        <v>1272</v>
      </c>
      <c r="E68" s="6" t="s">
        <v>671</v>
      </c>
      <c r="F68" s="19">
        <v>500</v>
      </c>
      <c r="G68" s="24">
        <v>501.63</v>
      </c>
      <c r="H68" s="24">
        <v>7.0000000000000007E-2</v>
      </c>
      <c r="I68" s="31">
        <v>6.1250999999999998</v>
      </c>
      <c r="J68" s="31"/>
      <c r="K68" s="35" t="s">
        <v>667</v>
      </c>
    </row>
    <row r="69" spans="2:11" x14ac:dyDescent="0.25">
      <c r="C69" s="58" t="s">
        <v>185</v>
      </c>
      <c r="D69" s="54"/>
      <c r="E69" s="6"/>
      <c r="F69" s="19"/>
      <c r="G69" s="25">
        <v>470441.66</v>
      </c>
      <c r="H69" s="25">
        <v>67.73</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8</v>
      </c>
      <c r="D73" s="54"/>
      <c r="E73" s="6"/>
      <c r="F73" s="19"/>
      <c r="G73" s="24"/>
      <c r="H73" s="24"/>
      <c r="I73" s="31"/>
      <c r="J73" s="31"/>
      <c r="K73" s="35"/>
    </row>
    <row r="74" spans="2:11" x14ac:dyDescent="0.25">
      <c r="B74" s="8" t="s">
        <v>886</v>
      </c>
      <c r="C74" s="57" t="s">
        <v>5247</v>
      </c>
      <c r="D74" s="54" t="s">
        <v>887</v>
      </c>
      <c r="E74" s="6" t="s">
        <v>812</v>
      </c>
      <c r="F74" s="19">
        <v>125</v>
      </c>
      <c r="G74" s="24">
        <v>12686.91</v>
      </c>
      <c r="H74" s="24">
        <v>1.83</v>
      </c>
      <c r="I74" s="31">
        <v>7.2249999999999996</v>
      </c>
      <c r="J74" s="31"/>
      <c r="K74" s="35" t="s">
        <v>667</v>
      </c>
    </row>
    <row r="75" spans="2:11" x14ac:dyDescent="0.25">
      <c r="B75" s="8" t="s">
        <v>888</v>
      </c>
      <c r="C75" s="57" t="s">
        <v>5248</v>
      </c>
      <c r="D75" s="54" t="s">
        <v>889</v>
      </c>
      <c r="E75" s="6" t="s">
        <v>812</v>
      </c>
      <c r="F75" s="19">
        <v>125</v>
      </c>
      <c r="G75" s="24">
        <v>12686.7</v>
      </c>
      <c r="H75" s="24">
        <v>1.83</v>
      </c>
      <c r="I75" s="31">
        <v>7.38</v>
      </c>
      <c r="J75" s="31"/>
      <c r="K75" s="35" t="s">
        <v>667</v>
      </c>
    </row>
    <row r="76" spans="2:11" x14ac:dyDescent="0.25">
      <c r="C76" s="58" t="s">
        <v>185</v>
      </c>
      <c r="D76" s="54"/>
      <c r="E76" s="6"/>
      <c r="F76" s="19"/>
      <c r="G76" s="25">
        <v>25373.61</v>
      </c>
      <c r="H76" s="25">
        <v>3.66</v>
      </c>
      <c r="I76" s="31"/>
      <c r="J76" s="31"/>
      <c r="K76" s="35"/>
    </row>
    <row r="77" spans="2:11" x14ac:dyDescent="0.25">
      <c r="C77" s="57"/>
      <c r="D77" s="54"/>
      <c r="E77" s="6"/>
      <c r="F77" s="19"/>
      <c r="G77" s="24"/>
      <c r="H77" s="24"/>
      <c r="I77" s="31"/>
      <c r="J77" s="31"/>
      <c r="K77" s="35"/>
    </row>
    <row r="78" spans="2:11" x14ac:dyDescent="0.25">
      <c r="C78" s="59" t="s">
        <v>9</v>
      </c>
      <c r="D78" s="54"/>
      <c r="E78" s="6"/>
      <c r="F78" s="19"/>
      <c r="G78" s="24"/>
      <c r="H78" s="24"/>
      <c r="I78" s="31"/>
      <c r="J78" s="31"/>
      <c r="K78" s="35"/>
    </row>
    <row r="79" spans="2:11" x14ac:dyDescent="0.25">
      <c r="B79" s="8" t="s">
        <v>1187</v>
      </c>
      <c r="C79" s="57" t="s">
        <v>1188</v>
      </c>
      <c r="D79" s="54" t="s">
        <v>1189</v>
      </c>
      <c r="E79" s="6" t="s">
        <v>199</v>
      </c>
      <c r="F79" s="19">
        <v>66500000</v>
      </c>
      <c r="G79" s="24">
        <v>69046.149999999994</v>
      </c>
      <c r="H79" s="24">
        <v>9.94</v>
      </c>
      <c r="I79" s="31">
        <v>6.6439459000000003</v>
      </c>
      <c r="J79" s="31"/>
      <c r="K79" s="35"/>
    </row>
    <row r="80" spans="2:11" x14ac:dyDescent="0.25">
      <c r="B80" s="8" t="s">
        <v>1273</v>
      </c>
      <c r="C80" s="57" t="s">
        <v>1274</v>
      </c>
      <c r="D80" s="54" t="s">
        <v>1275</v>
      </c>
      <c r="E80" s="6" t="s">
        <v>199</v>
      </c>
      <c r="F80" s="19">
        <v>33500000</v>
      </c>
      <c r="G80" s="24">
        <v>34394.79</v>
      </c>
      <c r="H80" s="24">
        <v>4.95</v>
      </c>
      <c r="I80" s="31">
        <v>6.9590161999999998</v>
      </c>
      <c r="J80" s="31"/>
      <c r="K80" s="35"/>
    </row>
    <row r="81" spans="2:11" x14ac:dyDescent="0.25">
      <c r="B81" s="8" t="s">
        <v>819</v>
      </c>
      <c r="C81" s="57" t="s">
        <v>820</v>
      </c>
      <c r="D81" s="54" t="s">
        <v>821</v>
      </c>
      <c r="E81" s="6" t="s">
        <v>199</v>
      </c>
      <c r="F81" s="19">
        <v>25000000</v>
      </c>
      <c r="G81" s="24">
        <v>24427.38</v>
      </c>
      <c r="H81" s="24">
        <v>3.52</v>
      </c>
      <c r="I81" s="31">
        <v>7.0509966999999998</v>
      </c>
      <c r="J81" s="31"/>
      <c r="K81" s="35"/>
    </row>
    <row r="82" spans="2:11" x14ac:dyDescent="0.25">
      <c r="B82" s="8" t="s">
        <v>822</v>
      </c>
      <c r="C82" s="57" t="s">
        <v>823</v>
      </c>
      <c r="D82" s="54" t="s">
        <v>824</v>
      </c>
      <c r="E82" s="6" t="s">
        <v>199</v>
      </c>
      <c r="F82" s="19">
        <v>5000000</v>
      </c>
      <c r="G82" s="24">
        <v>4991.51</v>
      </c>
      <c r="H82" s="24">
        <v>0.72</v>
      </c>
      <c r="I82" s="31">
        <v>6.6077966000000004</v>
      </c>
      <c r="J82" s="31"/>
      <c r="K82" s="35"/>
    </row>
    <row r="83" spans="2:11" x14ac:dyDescent="0.25">
      <c r="B83" s="8" t="s">
        <v>890</v>
      </c>
      <c r="C83" s="57" t="s">
        <v>891</v>
      </c>
      <c r="D83" s="54" t="s">
        <v>892</v>
      </c>
      <c r="E83" s="6" t="s">
        <v>199</v>
      </c>
      <c r="F83" s="19">
        <v>5000000</v>
      </c>
      <c r="G83" s="24">
        <v>4957.2299999999996</v>
      </c>
      <c r="H83" s="24">
        <v>0.71</v>
      </c>
      <c r="I83" s="31">
        <v>7.4431877999999996</v>
      </c>
      <c r="J83" s="31"/>
      <c r="K83" s="35"/>
    </row>
    <row r="84" spans="2:11" x14ac:dyDescent="0.25">
      <c r="B84" s="8" t="s">
        <v>1276</v>
      </c>
      <c r="C84" s="57" t="s">
        <v>1277</v>
      </c>
      <c r="D84" s="54" t="s">
        <v>1278</v>
      </c>
      <c r="E84" s="6" t="s">
        <v>199</v>
      </c>
      <c r="F84" s="19">
        <v>4500000</v>
      </c>
      <c r="G84" s="24">
        <v>4650.8100000000004</v>
      </c>
      <c r="H84" s="24">
        <v>0.67</v>
      </c>
      <c r="I84" s="31">
        <v>0</v>
      </c>
      <c r="J84" s="31"/>
      <c r="K84" s="35"/>
    </row>
    <row r="85" spans="2:11" x14ac:dyDescent="0.25">
      <c r="C85" s="58" t="s">
        <v>185</v>
      </c>
      <c r="D85" s="54"/>
      <c r="E85" s="6"/>
      <c r="F85" s="19"/>
      <c r="G85" s="25">
        <v>142467.87</v>
      </c>
      <c r="H85" s="25">
        <v>20.51</v>
      </c>
      <c r="I85" s="31"/>
      <c r="J85" s="31"/>
      <c r="K85" s="35"/>
    </row>
    <row r="86" spans="2:11" x14ac:dyDescent="0.25">
      <c r="C86" s="57"/>
      <c r="D86" s="54"/>
      <c r="E86" s="6"/>
      <c r="F86" s="19"/>
      <c r="G86" s="24"/>
      <c r="H86" s="24"/>
      <c r="I86" s="31"/>
      <c r="J86" s="31"/>
      <c r="K86" s="35"/>
    </row>
    <row r="87" spans="2:11" x14ac:dyDescent="0.25">
      <c r="C87" s="59" t="s">
        <v>10</v>
      </c>
      <c r="D87" s="54"/>
      <c r="E87" s="6"/>
      <c r="F87" s="19"/>
      <c r="G87" s="24"/>
      <c r="H87" s="24"/>
      <c r="I87" s="31"/>
      <c r="J87" s="31"/>
      <c r="K87" s="35"/>
    </row>
    <row r="88" spans="2:11" x14ac:dyDescent="0.25">
      <c r="B88" s="8" t="s">
        <v>1279</v>
      </c>
      <c r="C88" s="57" t="s">
        <v>1280</v>
      </c>
      <c r="D88" s="54" t="s">
        <v>1281</v>
      </c>
      <c r="E88" s="6" t="s">
        <v>199</v>
      </c>
      <c r="F88" s="19">
        <v>2500000</v>
      </c>
      <c r="G88" s="24">
        <v>2558.6</v>
      </c>
      <c r="H88" s="24">
        <v>0.37</v>
      </c>
      <c r="I88" s="31">
        <v>7.2772759000000002</v>
      </c>
      <c r="J88" s="31"/>
      <c r="K88" s="35"/>
    </row>
    <row r="89" spans="2:11" x14ac:dyDescent="0.25">
      <c r="C89" s="58" t="s">
        <v>185</v>
      </c>
      <c r="D89" s="54"/>
      <c r="E89" s="6"/>
      <c r="F89" s="19"/>
      <c r="G89" s="25">
        <v>2558.6</v>
      </c>
      <c r="H89" s="25">
        <v>0.37</v>
      </c>
      <c r="I89" s="31"/>
      <c r="J89" s="31"/>
      <c r="K89" s="35"/>
    </row>
    <row r="90" spans="2:11" x14ac:dyDescent="0.25">
      <c r="C90" s="57"/>
      <c r="D90" s="54"/>
      <c r="E90" s="6"/>
      <c r="F90" s="19"/>
      <c r="G90" s="24"/>
      <c r="H90" s="24"/>
      <c r="I90" s="31"/>
      <c r="J90" s="31"/>
      <c r="K90" s="35"/>
    </row>
    <row r="91" spans="2:11" x14ac:dyDescent="0.25">
      <c r="C91" s="58" t="s">
        <v>11</v>
      </c>
      <c r="D91" s="54"/>
      <c r="E91" s="6"/>
      <c r="F91" s="19"/>
      <c r="G91" s="24"/>
      <c r="H91" s="24"/>
      <c r="I91" s="31"/>
      <c r="J91" s="31"/>
      <c r="K91" s="35"/>
    </row>
    <row r="92" spans="2:11" x14ac:dyDescent="0.25">
      <c r="C92" s="57"/>
      <c r="D92" s="54"/>
      <c r="E92" s="6"/>
      <c r="F92" s="19"/>
      <c r="G92" s="24"/>
      <c r="H92" s="24"/>
      <c r="I92" s="31"/>
      <c r="J92" s="31"/>
      <c r="K92" s="35"/>
    </row>
    <row r="93" spans="2:11" x14ac:dyDescent="0.25">
      <c r="C93" s="58" t="s">
        <v>13</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14</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15</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C106" s="59" t="s">
        <v>20</v>
      </c>
      <c r="D106" s="54"/>
      <c r="E106" s="6"/>
      <c r="F106" s="19"/>
      <c r="G106" s="24"/>
      <c r="H106" s="24"/>
      <c r="I106" s="31"/>
      <c r="J106" s="31"/>
      <c r="K106" s="35"/>
    </row>
    <row r="107" spans="1:11" x14ac:dyDescent="0.25">
      <c r="B107" s="8" t="s">
        <v>896</v>
      </c>
      <c r="C107" s="57" t="s">
        <v>5198</v>
      </c>
      <c r="D107" s="54" t="s">
        <v>897</v>
      </c>
      <c r="E107" s="6" t="s">
        <v>898</v>
      </c>
      <c r="F107" s="19">
        <v>17860.507000000001</v>
      </c>
      <c r="G107" s="24">
        <v>2052.83</v>
      </c>
      <c r="H107" s="24">
        <v>0.3</v>
      </c>
      <c r="I107" s="31">
        <v>5.49</v>
      </c>
      <c r="J107" s="31"/>
      <c r="K107" s="35"/>
    </row>
    <row r="108" spans="1:11" x14ac:dyDescent="0.25">
      <c r="C108" s="58" t="s">
        <v>185</v>
      </c>
      <c r="D108" s="54"/>
      <c r="E108" s="6"/>
      <c r="F108" s="19"/>
      <c r="G108" s="25">
        <v>2052.83</v>
      </c>
      <c r="H108" s="25">
        <v>0.3</v>
      </c>
      <c r="I108" s="31"/>
      <c r="J108" s="31"/>
      <c r="K108" s="35"/>
    </row>
    <row r="109" spans="1:11" x14ac:dyDescent="0.25">
      <c r="C109" s="57"/>
      <c r="D109" s="54"/>
      <c r="E109" s="6"/>
      <c r="F109" s="19"/>
      <c r="G109" s="24"/>
      <c r="H109" s="24"/>
      <c r="I109" s="31"/>
      <c r="J109" s="31"/>
      <c r="K109" s="35"/>
    </row>
    <row r="110" spans="1:11" x14ac:dyDescent="0.25">
      <c r="C110" s="58" t="s">
        <v>21</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22</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C114" s="58" t="s">
        <v>23</v>
      </c>
      <c r="D114" s="54"/>
      <c r="E114" s="6"/>
      <c r="F114" s="19"/>
      <c r="G114" s="24" t="s">
        <v>2</v>
      </c>
      <c r="H114" s="24" t="s">
        <v>2</v>
      </c>
      <c r="I114" s="31"/>
      <c r="J114" s="31"/>
      <c r="K114" s="35"/>
    </row>
    <row r="115" spans="1:54" x14ac:dyDescent="0.25">
      <c r="C115" s="57"/>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200</v>
      </c>
      <c r="C117" s="57" t="s">
        <v>201</v>
      </c>
      <c r="D117" s="54"/>
      <c r="E117" s="6"/>
      <c r="F117" s="19"/>
      <c r="G117" s="24">
        <v>20610.12</v>
      </c>
      <c r="H117" s="24">
        <v>2.97</v>
      </c>
      <c r="I117" s="31"/>
      <c r="J117" s="31"/>
      <c r="K117" s="35"/>
    </row>
    <row r="118" spans="1:54" x14ac:dyDescent="0.25">
      <c r="C118" s="58" t="s">
        <v>185</v>
      </c>
      <c r="D118" s="54"/>
      <c r="E118" s="6"/>
      <c r="F118" s="19"/>
      <c r="G118" s="25">
        <v>20610.12</v>
      </c>
      <c r="H118" s="25">
        <v>2.97</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5183</v>
      </c>
      <c r="D121" s="54"/>
      <c r="E121" s="6"/>
      <c r="F121" s="19"/>
      <c r="G121" s="24" t="s">
        <v>2</v>
      </c>
      <c r="H121" s="24" t="s">
        <v>2</v>
      </c>
      <c r="I121" s="31"/>
      <c r="J121" s="31"/>
      <c r="K121" s="35"/>
      <c r="L121" s="3"/>
      <c r="AI121" s="3"/>
      <c r="AV121" s="3"/>
      <c r="AX121" s="3"/>
      <c r="BB121" s="3"/>
    </row>
    <row r="122" spans="1:54" x14ac:dyDescent="0.25">
      <c r="B122" s="8"/>
      <c r="C122" s="57" t="s">
        <v>202</v>
      </c>
      <c r="D122" s="54"/>
      <c r="E122" s="6"/>
      <c r="F122" s="19"/>
      <c r="G122" s="24">
        <v>3253.27</v>
      </c>
      <c r="H122" s="24">
        <v>0.45999999999999996</v>
      </c>
      <c r="I122" s="31"/>
      <c r="J122" s="31"/>
      <c r="K122" s="35"/>
    </row>
    <row r="123" spans="1:54" x14ac:dyDescent="0.25">
      <c r="C123" s="58" t="s">
        <v>185</v>
      </c>
      <c r="D123" s="54"/>
      <c r="E123" s="6"/>
      <c r="F123" s="19"/>
      <c r="G123" s="25">
        <v>3253.27</v>
      </c>
      <c r="H123" s="25">
        <v>0.45999999999999996</v>
      </c>
      <c r="I123" s="31"/>
      <c r="J123" s="31"/>
      <c r="K123" s="35"/>
    </row>
    <row r="124" spans="1:54" x14ac:dyDescent="0.25">
      <c r="C124" s="57"/>
      <c r="D124" s="54"/>
      <c r="E124" s="6"/>
      <c r="F124" s="19"/>
      <c r="G124" s="24"/>
      <c r="H124" s="24"/>
      <c r="I124" s="31"/>
      <c r="J124" s="31"/>
      <c r="K124" s="35"/>
    </row>
    <row r="125" spans="1:54" x14ac:dyDescent="0.25">
      <c r="C125" s="60" t="s">
        <v>203</v>
      </c>
      <c r="D125" s="55"/>
      <c r="E125" s="5"/>
      <c r="F125" s="20"/>
      <c r="G125" s="26">
        <v>694568.49</v>
      </c>
      <c r="H125" s="26">
        <v>100</v>
      </c>
      <c r="I125" s="32"/>
      <c r="J125" s="32"/>
      <c r="K125" s="36"/>
    </row>
    <row r="128" spans="1:54" x14ac:dyDescent="0.25">
      <c r="C128" s="1" t="s">
        <v>204</v>
      </c>
    </row>
    <row r="129" spans="3:11" x14ac:dyDescent="0.25">
      <c r="C129" s="37" t="s">
        <v>205</v>
      </c>
      <c r="D129" s="37"/>
      <c r="E129" s="37"/>
      <c r="F129" s="37"/>
      <c r="G129" s="37"/>
      <c r="H129" s="37"/>
      <c r="I129" s="37"/>
      <c r="J129" s="37"/>
      <c r="K129" s="37"/>
    </row>
    <row r="130" spans="3:11" x14ac:dyDescent="0.25">
      <c r="C130" s="2" t="s">
        <v>206</v>
      </c>
    </row>
    <row r="131" spans="3:11" x14ac:dyDescent="0.25">
      <c r="C131" s="2" t="s">
        <v>207</v>
      </c>
    </row>
    <row r="132" spans="3:11" ht="30" customHeight="1" x14ac:dyDescent="0.25">
      <c r="C132" s="84" t="s">
        <v>208</v>
      </c>
      <c r="D132" s="85"/>
      <c r="E132" s="85"/>
      <c r="F132" s="85"/>
      <c r="G132" s="85"/>
      <c r="H132" s="85"/>
      <c r="I132" s="85"/>
      <c r="J132" s="85"/>
      <c r="K132" s="85"/>
    </row>
    <row r="133" spans="3:11" x14ac:dyDescent="0.25">
      <c r="C133" s="2" t="s">
        <v>209</v>
      </c>
    </row>
    <row r="134" spans="3:11" x14ac:dyDescent="0.25">
      <c r="C134" s="2" t="s">
        <v>5235</v>
      </c>
    </row>
    <row r="135" spans="3:11" x14ac:dyDescent="0.25">
      <c r="C135" s="2" t="s">
        <v>5266</v>
      </c>
    </row>
    <row r="137" spans="3:11" x14ac:dyDescent="0.25">
      <c r="C137" s="1" t="s">
        <v>5327</v>
      </c>
      <c r="E137" s="82" t="s">
        <v>5328</v>
      </c>
    </row>
    <row r="138" spans="3:11" x14ac:dyDescent="0.25">
      <c r="E138" s="2" t="s">
        <v>5341</v>
      </c>
    </row>
  </sheetData>
  <mergeCells count="1">
    <mergeCell ref="C132:K132"/>
  </mergeCells>
  <hyperlinks>
    <hyperlink ref="J2" location="'Index'!A1" display="'Index'!A1" xr:uid="{67207D55-9586-4754-8AA3-5E7FB6E7CEB5}"/>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C2C4C-D0BB-4D81-B731-0A7147E5C96C}">
  <sheetPr codeName="Sheet1"/>
  <dimension ref="A1:IV221"/>
  <sheetViews>
    <sheetView showGridLines="0" zoomScale="90" zoomScaleNormal="90" workbookViewId="0">
      <pane ySplit="6" topLeftCell="A2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1282</v>
      </c>
      <c r="J2" s="38" t="s">
        <v>4923</v>
      </c>
    </row>
    <row r="3" spans="1:54" ht="16.5" x14ac:dyDescent="0.3">
      <c r="C3" s="1" t="s">
        <v>28</v>
      </c>
      <c r="D3" s="21" t="s">
        <v>1283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1102</v>
      </c>
      <c r="C18" s="57" t="s">
        <v>716</v>
      </c>
      <c r="D18" s="54" t="s">
        <v>1103</v>
      </c>
      <c r="E18" s="6" t="s">
        <v>671</v>
      </c>
      <c r="F18" s="19">
        <v>12250</v>
      </c>
      <c r="G18" s="24">
        <v>122552.19</v>
      </c>
      <c r="H18" s="24">
        <v>1.77</v>
      </c>
      <c r="I18" s="31">
        <v>6.0796000000000001</v>
      </c>
      <c r="J18" s="31"/>
      <c r="K18" s="35" t="s">
        <v>667</v>
      </c>
    </row>
    <row r="19" spans="2:11" x14ac:dyDescent="0.25">
      <c r="B19" s="8" t="s">
        <v>775</v>
      </c>
      <c r="C19" s="57" t="s">
        <v>751</v>
      </c>
      <c r="D19" s="54" t="s">
        <v>776</v>
      </c>
      <c r="E19" s="6" t="s">
        <v>671</v>
      </c>
      <c r="F19" s="19">
        <v>83500</v>
      </c>
      <c r="G19" s="24">
        <v>83511.94</v>
      </c>
      <c r="H19" s="24">
        <v>1.21</v>
      </c>
      <c r="I19" s="31">
        <v>6.5785</v>
      </c>
      <c r="J19" s="31"/>
      <c r="K19" s="35" t="s">
        <v>667</v>
      </c>
    </row>
    <row r="20" spans="2:11" x14ac:dyDescent="0.25">
      <c r="B20" s="8" t="s">
        <v>1284</v>
      </c>
      <c r="C20" s="57" t="s">
        <v>751</v>
      </c>
      <c r="D20" s="54" t="s">
        <v>1285</v>
      </c>
      <c r="E20" s="6" t="s">
        <v>671</v>
      </c>
      <c r="F20" s="19">
        <v>8000</v>
      </c>
      <c r="G20" s="24">
        <v>80013.679999999993</v>
      </c>
      <c r="H20" s="24">
        <v>1.1599999999999999</v>
      </c>
      <c r="I20" s="31">
        <v>6.5728999999999997</v>
      </c>
      <c r="J20" s="31"/>
      <c r="K20" s="35" t="s">
        <v>667</v>
      </c>
    </row>
    <row r="21" spans="2:11" x14ac:dyDescent="0.25">
      <c r="B21" s="8" t="s">
        <v>1286</v>
      </c>
      <c r="C21" s="57" t="s">
        <v>845</v>
      </c>
      <c r="D21" s="54" t="s">
        <v>1287</v>
      </c>
      <c r="E21" s="6" t="s">
        <v>671</v>
      </c>
      <c r="F21" s="19">
        <v>66500</v>
      </c>
      <c r="G21" s="24">
        <v>66658.399999999994</v>
      </c>
      <c r="H21" s="24">
        <v>0.97</v>
      </c>
      <c r="I21" s="31">
        <v>6.2499000000000002</v>
      </c>
      <c r="J21" s="31"/>
      <c r="K21" s="35"/>
    </row>
    <row r="22" spans="2:11" x14ac:dyDescent="0.25">
      <c r="B22" s="8" t="s">
        <v>1288</v>
      </c>
      <c r="C22" s="57" t="s">
        <v>710</v>
      </c>
      <c r="D22" s="54" t="s">
        <v>1289</v>
      </c>
      <c r="E22" s="6" t="s">
        <v>671</v>
      </c>
      <c r="F22" s="19">
        <v>4050</v>
      </c>
      <c r="G22" s="24">
        <v>40482.589999999997</v>
      </c>
      <c r="H22" s="24">
        <v>0.59</v>
      </c>
      <c r="I22" s="31">
        <v>6.0149999999999997</v>
      </c>
      <c r="J22" s="31"/>
      <c r="K22" s="35" t="s">
        <v>667</v>
      </c>
    </row>
    <row r="23" spans="2:11" x14ac:dyDescent="0.25">
      <c r="B23" s="8" t="s">
        <v>1290</v>
      </c>
      <c r="C23" s="57" t="s">
        <v>704</v>
      </c>
      <c r="D23" s="54" t="s">
        <v>1291</v>
      </c>
      <c r="E23" s="6" t="s">
        <v>671</v>
      </c>
      <c r="F23" s="19">
        <v>3500</v>
      </c>
      <c r="G23" s="24">
        <v>35051.14</v>
      </c>
      <c r="H23" s="24">
        <v>0.51</v>
      </c>
      <c r="I23" s="31">
        <v>6.1748000000000003</v>
      </c>
      <c r="J23" s="31"/>
      <c r="K23" s="35" t="s">
        <v>667</v>
      </c>
    </row>
    <row r="24" spans="2:11" x14ac:dyDescent="0.25">
      <c r="B24" s="8" t="s">
        <v>1292</v>
      </c>
      <c r="C24" s="57" t="s">
        <v>716</v>
      </c>
      <c r="D24" s="54" t="s">
        <v>1293</v>
      </c>
      <c r="E24" s="6" t="s">
        <v>671</v>
      </c>
      <c r="F24" s="19">
        <v>2900</v>
      </c>
      <c r="G24" s="24">
        <v>29038.54</v>
      </c>
      <c r="H24" s="24">
        <v>0.42</v>
      </c>
      <c r="I24" s="31">
        <v>6.1999000000000004</v>
      </c>
      <c r="J24" s="31"/>
      <c r="K24" s="35" t="s">
        <v>667</v>
      </c>
    </row>
    <row r="25" spans="2:11" x14ac:dyDescent="0.25">
      <c r="B25" s="8" t="s">
        <v>1294</v>
      </c>
      <c r="C25" s="57" t="s">
        <v>710</v>
      </c>
      <c r="D25" s="54" t="s">
        <v>1295</v>
      </c>
      <c r="E25" s="6" t="s">
        <v>671</v>
      </c>
      <c r="F25" s="19">
        <v>2200</v>
      </c>
      <c r="G25" s="24">
        <v>21994.3</v>
      </c>
      <c r="H25" s="24">
        <v>0.32</v>
      </c>
      <c r="I25" s="31">
        <v>6.0155000000000003</v>
      </c>
      <c r="J25" s="31"/>
      <c r="K25" s="35" t="s">
        <v>667</v>
      </c>
    </row>
    <row r="26" spans="2:11" x14ac:dyDescent="0.25">
      <c r="B26" s="8" t="s">
        <v>1296</v>
      </c>
      <c r="C26" s="57" t="s">
        <v>1297</v>
      </c>
      <c r="D26" s="54" t="s">
        <v>1298</v>
      </c>
      <c r="E26" s="6" t="s">
        <v>718</v>
      </c>
      <c r="F26" s="19">
        <v>17500</v>
      </c>
      <c r="G26" s="24">
        <v>17541.2</v>
      </c>
      <c r="H26" s="24">
        <v>0.25</v>
      </c>
      <c r="I26" s="31">
        <v>6.2050000000000001</v>
      </c>
      <c r="J26" s="31"/>
      <c r="K26" s="35" t="s">
        <v>667</v>
      </c>
    </row>
    <row r="27" spans="2:11" x14ac:dyDescent="0.25">
      <c r="B27" s="8" t="s">
        <v>1299</v>
      </c>
      <c r="C27" s="57" t="s">
        <v>704</v>
      </c>
      <c r="D27" s="54" t="s">
        <v>1300</v>
      </c>
      <c r="E27" s="6" t="s">
        <v>671</v>
      </c>
      <c r="F27" s="19">
        <v>1500</v>
      </c>
      <c r="G27" s="24">
        <v>15034.8</v>
      </c>
      <c r="H27" s="24">
        <v>0.22</v>
      </c>
      <c r="I27" s="31">
        <v>6.165</v>
      </c>
      <c r="J27" s="31"/>
      <c r="K27" s="35" t="s">
        <v>667</v>
      </c>
    </row>
    <row r="28" spans="2:11" x14ac:dyDescent="0.25">
      <c r="B28" s="8" t="s">
        <v>1301</v>
      </c>
      <c r="C28" s="57" t="s">
        <v>713</v>
      </c>
      <c r="D28" s="54" t="s">
        <v>1302</v>
      </c>
      <c r="E28" s="6" t="s">
        <v>671</v>
      </c>
      <c r="F28" s="19">
        <v>12500</v>
      </c>
      <c r="G28" s="24">
        <v>12538.69</v>
      </c>
      <c r="H28" s="24">
        <v>0.18</v>
      </c>
      <c r="I28" s="31">
        <v>6.1273999999999997</v>
      </c>
      <c r="J28" s="31"/>
      <c r="K28" s="35" t="s">
        <v>667</v>
      </c>
    </row>
    <row r="29" spans="2:11" x14ac:dyDescent="0.25">
      <c r="B29" s="8" t="s">
        <v>1303</v>
      </c>
      <c r="C29" s="57" t="s">
        <v>619</v>
      </c>
      <c r="D29" s="54" t="s">
        <v>1304</v>
      </c>
      <c r="E29" s="6" t="s">
        <v>671</v>
      </c>
      <c r="F29" s="19">
        <v>950</v>
      </c>
      <c r="G29" s="24">
        <v>9506.69</v>
      </c>
      <c r="H29" s="24">
        <v>0.14000000000000001</v>
      </c>
      <c r="I29" s="31">
        <v>5.8891999999999998</v>
      </c>
      <c r="J29" s="31"/>
      <c r="K29" s="35" t="s">
        <v>667</v>
      </c>
    </row>
    <row r="30" spans="2:11" x14ac:dyDescent="0.25">
      <c r="B30" s="8" t="s">
        <v>1305</v>
      </c>
      <c r="C30" s="57" t="s">
        <v>1306</v>
      </c>
      <c r="D30" s="54" t="s">
        <v>1307</v>
      </c>
      <c r="E30" s="6" t="s">
        <v>671</v>
      </c>
      <c r="F30" s="19">
        <v>7000</v>
      </c>
      <c r="G30" s="24">
        <v>7014.83</v>
      </c>
      <c r="H30" s="24">
        <v>0.1</v>
      </c>
      <c r="I30" s="31">
        <v>6.4550000000000001</v>
      </c>
      <c r="J30" s="31"/>
      <c r="K30" s="35" t="s">
        <v>667</v>
      </c>
    </row>
    <row r="31" spans="2:11" x14ac:dyDescent="0.25">
      <c r="B31" s="8" t="s">
        <v>1308</v>
      </c>
      <c r="C31" s="57" t="s">
        <v>713</v>
      </c>
      <c r="D31" s="54" t="s">
        <v>1309</v>
      </c>
      <c r="E31" s="6" t="s">
        <v>671</v>
      </c>
      <c r="F31" s="19">
        <v>500</v>
      </c>
      <c r="G31" s="24">
        <v>5002.18</v>
      </c>
      <c r="H31" s="24">
        <v>7.0000000000000007E-2</v>
      </c>
      <c r="I31" s="31">
        <v>5.9372999999999996</v>
      </c>
      <c r="J31" s="31"/>
      <c r="K31" s="35" t="s">
        <v>667</v>
      </c>
    </row>
    <row r="32" spans="2:11" x14ac:dyDescent="0.25">
      <c r="C32" s="58" t="s">
        <v>185</v>
      </c>
      <c r="D32" s="54"/>
      <c r="E32" s="6"/>
      <c r="F32" s="19"/>
      <c r="G32" s="25">
        <v>545941.17000000004</v>
      </c>
      <c r="H32" s="25">
        <v>7.91</v>
      </c>
      <c r="I32" s="31"/>
      <c r="J32" s="31"/>
      <c r="K32" s="35"/>
    </row>
    <row r="33" spans="2:11" x14ac:dyDescent="0.25">
      <c r="C33" s="57"/>
      <c r="D33" s="54"/>
      <c r="E33" s="6"/>
      <c r="F33" s="19"/>
      <c r="G33" s="24"/>
      <c r="H33" s="24"/>
      <c r="I33" s="31"/>
      <c r="J33" s="31"/>
      <c r="K33" s="35"/>
    </row>
    <row r="34" spans="2:11" x14ac:dyDescent="0.25">
      <c r="C34" s="58" t="s">
        <v>7</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8" t="s">
        <v>8</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9</v>
      </c>
      <c r="D38" s="54"/>
      <c r="E38" s="6"/>
      <c r="F38" s="19"/>
      <c r="G38" s="24"/>
      <c r="H38" s="24"/>
      <c r="I38" s="31"/>
      <c r="J38" s="31"/>
      <c r="K38" s="35"/>
    </row>
    <row r="39" spans="2:11" x14ac:dyDescent="0.25">
      <c r="B39" s="8" t="s">
        <v>1310</v>
      </c>
      <c r="C39" s="57" t="s">
        <v>1311</v>
      </c>
      <c r="D39" s="54" t="s">
        <v>1312</v>
      </c>
      <c r="E39" s="6" t="s">
        <v>199</v>
      </c>
      <c r="F39" s="19">
        <v>130950000</v>
      </c>
      <c r="G39" s="24">
        <v>131255.64000000001</v>
      </c>
      <c r="H39" s="24">
        <v>1.9</v>
      </c>
      <c r="I39" s="31">
        <v>5.2629999999999999</v>
      </c>
      <c r="J39" s="31"/>
      <c r="K39" s="35"/>
    </row>
    <row r="40" spans="2:11" x14ac:dyDescent="0.25">
      <c r="C40" s="58" t="s">
        <v>185</v>
      </c>
      <c r="D40" s="54"/>
      <c r="E40" s="6"/>
      <c r="F40" s="19"/>
      <c r="G40" s="25">
        <v>131255.64000000001</v>
      </c>
      <c r="H40" s="25">
        <v>1.9</v>
      </c>
      <c r="I40" s="31"/>
      <c r="J40" s="31"/>
      <c r="K40" s="35"/>
    </row>
    <row r="41" spans="2:11" x14ac:dyDescent="0.25">
      <c r="C41" s="57"/>
      <c r="D41" s="54"/>
      <c r="E41" s="6"/>
      <c r="F41" s="19"/>
      <c r="G41" s="24"/>
      <c r="H41" s="24"/>
      <c r="I41" s="31"/>
      <c r="J41" s="31"/>
      <c r="K41" s="35"/>
    </row>
    <row r="42" spans="2:11" x14ac:dyDescent="0.25">
      <c r="C42" s="59" t="s">
        <v>10</v>
      </c>
      <c r="D42" s="54"/>
      <c r="E42" s="6"/>
      <c r="F42" s="19"/>
      <c r="G42" s="24"/>
      <c r="H42" s="24"/>
      <c r="I42" s="31"/>
      <c r="J42" s="31"/>
      <c r="K42" s="35"/>
    </row>
    <row r="43" spans="2:11" x14ac:dyDescent="0.25">
      <c r="B43" s="8" t="s">
        <v>1313</v>
      </c>
      <c r="C43" s="57" t="s">
        <v>1314</v>
      </c>
      <c r="D43" s="54" t="s">
        <v>1315</v>
      </c>
      <c r="E43" s="6" t="s">
        <v>199</v>
      </c>
      <c r="F43" s="19">
        <v>40000000</v>
      </c>
      <c r="G43" s="24">
        <v>40117.68</v>
      </c>
      <c r="H43" s="24">
        <v>0.57999999999999996</v>
      </c>
      <c r="I43" s="31">
        <v>5.5301</v>
      </c>
      <c r="J43" s="31"/>
      <c r="K43" s="35"/>
    </row>
    <row r="44" spans="2:11" x14ac:dyDescent="0.25">
      <c r="B44" s="8" t="s">
        <v>1316</v>
      </c>
      <c r="C44" s="57" t="s">
        <v>1317</v>
      </c>
      <c r="D44" s="54" t="s">
        <v>1318</v>
      </c>
      <c r="E44" s="6" t="s">
        <v>199</v>
      </c>
      <c r="F44" s="19">
        <v>10600000</v>
      </c>
      <c r="G44" s="24">
        <v>10631.34</v>
      </c>
      <c r="H44" s="24">
        <v>0.15</v>
      </c>
      <c r="I44" s="31">
        <v>5.49</v>
      </c>
      <c r="J44" s="31"/>
      <c r="K44" s="35"/>
    </row>
    <row r="45" spans="2:11" x14ac:dyDescent="0.25">
      <c r="B45" s="8" t="s">
        <v>1319</v>
      </c>
      <c r="C45" s="57" t="s">
        <v>1320</v>
      </c>
      <c r="D45" s="54" t="s">
        <v>1321</v>
      </c>
      <c r="E45" s="6" t="s">
        <v>199</v>
      </c>
      <c r="F45" s="19">
        <v>10500000</v>
      </c>
      <c r="G45" s="24">
        <v>10543.71</v>
      </c>
      <c r="H45" s="24">
        <v>0.15</v>
      </c>
      <c r="I45" s="31">
        <v>5.5002000000000004</v>
      </c>
      <c r="J45" s="31"/>
      <c r="K45" s="35"/>
    </row>
    <row r="46" spans="2:11" x14ac:dyDescent="0.25">
      <c r="B46" s="8" t="s">
        <v>1322</v>
      </c>
      <c r="C46" s="57" t="s">
        <v>1323</v>
      </c>
      <c r="D46" s="54" t="s">
        <v>1324</v>
      </c>
      <c r="E46" s="6" t="s">
        <v>199</v>
      </c>
      <c r="F46" s="19">
        <v>5000000</v>
      </c>
      <c r="G46" s="24">
        <v>5003.83</v>
      </c>
      <c r="H46" s="24">
        <v>7.0000000000000007E-2</v>
      </c>
      <c r="I46" s="31">
        <v>5.52515</v>
      </c>
      <c r="J46" s="31"/>
      <c r="K46" s="35"/>
    </row>
    <row r="47" spans="2:11" x14ac:dyDescent="0.25">
      <c r="C47" s="58" t="s">
        <v>185</v>
      </c>
      <c r="D47" s="54"/>
      <c r="E47" s="6"/>
      <c r="F47" s="19"/>
      <c r="G47" s="25">
        <v>66296.56</v>
      </c>
      <c r="H47" s="25">
        <v>0.95</v>
      </c>
      <c r="I47" s="31"/>
      <c r="J47" s="31"/>
      <c r="K47" s="35"/>
    </row>
    <row r="48" spans="2:11" x14ac:dyDescent="0.25">
      <c r="C48" s="57"/>
      <c r="D48" s="54"/>
      <c r="E48" s="6"/>
      <c r="F48" s="19"/>
      <c r="G48" s="24"/>
      <c r="H48" s="24"/>
      <c r="I48" s="31"/>
      <c r="J48" s="31"/>
      <c r="K48" s="35"/>
    </row>
    <row r="49" spans="1:11" x14ac:dyDescent="0.25">
      <c r="A49" s="10"/>
      <c r="B49" s="28"/>
      <c r="C49" s="58" t="s">
        <v>11</v>
      </c>
      <c r="D49" s="54"/>
      <c r="E49" s="6"/>
      <c r="F49" s="19"/>
      <c r="G49" s="24"/>
      <c r="H49" s="24"/>
      <c r="I49" s="31"/>
      <c r="J49" s="31"/>
      <c r="K49" s="35"/>
    </row>
    <row r="50" spans="1:11" x14ac:dyDescent="0.25">
      <c r="C50" s="59" t="s">
        <v>13</v>
      </c>
      <c r="D50" s="54"/>
      <c r="E50" s="6"/>
      <c r="F50" s="19"/>
      <c r="G50" s="24"/>
      <c r="H50" s="24"/>
      <c r="I50" s="31"/>
      <c r="J50" s="31"/>
      <c r="K50" s="35"/>
    </row>
    <row r="51" spans="1:11" x14ac:dyDescent="0.25">
      <c r="B51" s="8" t="s">
        <v>1325</v>
      </c>
      <c r="C51" s="57" t="s">
        <v>845</v>
      </c>
      <c r="D51" s="54" t="s">
        <v>1326</v>
      </c>
      <c r="E51" s="6" t="s">
        <v>835</v>
      </c>
      <c r="F51" s="19">
        <v>36000</v>
      </c>
      <c r="G51" s="24">
        <v>177828.84</v>
      </c>
      <c r="H51" s="24">
        <v>2.58</v>
      </c>
      <c r="I51" s="31">
        <v>6.1045999999999996</v>
      </c>
      <c r="J51" s="31"/>
      <c r="K51" s="35" t="s">
        <v>667</v>
      </c>
    </row>
    <row r="52" spans="1:11" x14ac:dyDescent="0.25">
      <c r="B52" s="8" t="s">
        <v>1327</v>
      </c>
      <c r="C52" s="57" t="s">
        <v>837</v>
      </c>
      <c r="D52" s="54" t="s">
        <v>1328</v>
      </c>
      <c r="E52" s="6" t="s">
        <v>835</v>
      </c>
      <c r="F52" s="19">
        <v>30000</v>
      </c>
      <c r="G52" s="24">
        <v>149635.04999999999</v>
      </c>
      <c r="H52" s="24">
        <v>2.17</v>
      </c>
      <c r="I52" s="31">
        <v>5.9347000000000003</v>
      </c>
      <c r="J52" s="31"/>
      <c r="K52" s="35" t="s">
        <v>667</v>
      </c>
    </row>
    <row r="53" spans="1:11" x14ac:dyDescent="0.25">
      <c r="B53" s="8" t="s">
        <v>1329</v>
      </c>
      <c r="C53" s="57" t="s">
        <v>419</v>
      </c>
      <c r="D53" s="54" t="s">
        <v>1330</v>
      </c>
      <c r="E53" s="6" t="s">
        <v>835</v>
      </c>
      <c r="F53" s="19">
        <v>27000</v>
      </c>
      <c r="G53" s="24">
        <v>134604.72</v>
      </c>
      <c r="H53" s="24">
        <v>1.95</v>
      </c>
      <c r="I53" s="31">
        <v>5.9547999999999996</v>
      </c>
      <c r="J53" s="31"/>
      <c r="K53" s="35" t="s">
        <v>667</v>
      </c>
    </row>
    <row r="54" spans="1:11" x14ac:dyDescent="0.25">
      <c r="B54" s="8" t="s">
        <v>1331</v>
      </c>
      <c r="C54" s="57" t="s">
        <v>1332</v>
      </c>
      <c r="D54" s="54" t="s">
        <v>1333</v>
      </c>
      <c r="E54" s="6" t="s">
        <v>835</v>
      </c>
      <c r="F54" s="19">
        <v>22000</v>
      </c>
      <c r="G54" s="24">
        <v>109752.5</v>
      </c>
      <c r="H54" s="24">
        <v>1.59</v>
      </c>
      <c r="I54" s="31">
        <v>5.8792999999999997</v>
      </c>
      <c r="J54" s="31"/>
      <c r="K54" s="35" t="s">
        <v>667</v>
      </c>
    </row>
    <row r="55" spans="1:11" x14ac:dyDescent="0.25">
      <c r="B55" s="8" t="s">
        <v>1334</v>
      </c>
      <c r="C55" s="57" t="s">
        <v>1335</v>
      </c>
      <c r="D55" s="54" t="s">
        <v>1336</v>
      </c>
      <c r="E55" s="6" t="s">
        <v>835</v>
      </c>
      <c r="F55" s="19">
        <v>22000</v>
      </c>
      <c r="G55" s="24">
        <v>108564.17</v>
      </c>
      <c r="H55" s="24">
        <v>1.57</v>
      </c>
      <c r="I55" s="31">
        <v>5.9599000000000002</v>
      </c>
      <c r="J55" s="31"/>
      <c r="K55" s="35" t="s">
        <v>667</v>
      </c>
    </row>
    <row r="56" spans="1:11" x14ac:dyDescent="0.25">
      <c r="B56" s="8" t="s">
        <v>1337</v>
      </c>
      <c r="C56" s="57" t="s">
        <v>299</v>
      </c>
      <c r="D56" s="54" t="s">
        <v>1338</v>
      </c>
      <c r="E56" s="6" t="s">
        <v>831</v>
      </c>
      <c r="F56" s="19">
        <v>20000</v>
      </c>
      <c r="G56" s="24">
        <v>99661.5</v>
      </c>
      <c r="H56" s="24">
        <v>1.44</v>
      </c>
      <c r="I56" s="31">
        <v>5.9043000000000001</v>
      </c>
      <c r="J56" s="31"/>
      <c r="K56" s="35" t="s">
        <v>667</v>
      </c>
    </row>
    <row r="57" spans="1:11" x14ac:dyDescent="0.25">
      <c r="B57" s="8" t="s">
        <v>1339</v>
      </c>
      <c r="C57" s="57" t="s">
        <v>845</v>
      </c>
      <c r="D57" s="54" t="s">
        <v>1340</v>
      </c>
      <c r="E57" s="6" t="s">
        <v>835</v>
      </c>
      <c r="F57" s="19">
        <v>20000</v>
      </c>
      <c r="G57" s="24">
        <v>99051.1</v>
      </c>
      <c r="H57" s="24">
        <v>1.43</v>
      </c>
      <c r="I57" s="31">
        <v>6.1348000000000003</v>
      </c>
      <c r="J57" s="31"/>
      <c r="K57" s="35" t="s">
        <v>667</v>
      </c>
    </row>
    <row r="58" spans="1:11" x14ac:dyDescent="0.25">
      <c r="B58" s="8" t="s">
        <v>1341</v>
      </c>
      <c r="C58" s="57" t="s">
        <v>845</v>
      </c>
      <c r="D58" s="54" t="s">
        <v>1342</v>
      </c>
      <c r="E58" s="6" t="s">
        <v>835</v>
      </c>
      <c r="F58" s="19">
        <v>20000</v>
      </c>
      <c r="G58" s="24">
        <v>98639.7</v>
      </c>
      <c r="H58" s="24">
        <v>1.43</v>
      </c>
      <c r="I58" s="31">
        <v>5.9221000000000004</v>
      </c>
      <c r="J58" s="31"/>
      <c r="K58" s="35" t="s">
        <v>667</v>
      </c>
    </row>
    <row r="59" spans="1:11" x14ac:dyDescent="0.25">
      <c r="B59" s="8" t="s">
        <v>1343</v>
      </c>
      <c r="C59" s="57" t="s">
        <v>5250</v>
      </c>
      <c r="D59" s="54" t="s">
        <v>1344</v>
      </c>
      <c r="E59" s="6" t="s">
        <v>835</v>
      </c>
      <c r="F59" s="19">
        <v>15200</v>
      </c>
      <c r="G59" s="24">
        <v>75707.48</v>
      </c>
      <c r="H59" s="24">
        <v>1.1000000000000001</v>
      </c>
      <c r="I59" s="31">
        <v>6.4104999999999999</v>
      </c>
      <c r="J59" s="31"/>
      <c r="K59" s="35" t="s">
        <v>667</v>
      </c>
    </row>
    <row r="60" spans="1:11" x14ac:dyDescent="0.25">
      <c r="B60" s="8" t="s">
        <v>1345</v>
      </c>
      <c r="C60" s="57" t="s">
        <v>833</v>
      </c>
      <c r="D60" s="54" t="s">
        <v>1346</v>
      </c>
      <c r="E60" s="6" t="s">
        <v>835</v>
      </c>
      <c r="F60" s="19">
        <v>15000</v>
      </c>
      <c r="G60" s="24">
        <v>74859.899999999994</v>
      </c>
      <c r="H60" s="24">
        <v>1.08</v>
      </c>
      <c r="I60" s="31">
        <v>6.21</v>
      </c>
      <c r="J60" s="31"/>
      <c r="K60" s="35" t="s">
        <v>667</v>
      </c>
    </row>
    <row r="61" spans="1:11" x14ac:dyDescent="0.25">
      <c r="B61" s="8" t="s">
        <v>1347</v>
      </c>
      <c r="C61" s="57" t="s">
        <v>1335</v>
      </c>
      <c r="D61" s="54" t="s">
        <v>1348</v>
      </c>
      <c r="E61" s="6" t="s">
        <v>835</v>
      </c>
      <c r="F61" s="19">
        <v>15000</v>
      </c>
      <c r="G61" s="24">
        <v>74794.28</v>
      </c>
      <c r="H61" s="24">
        <v>1.08</v>
      </c>
      <c r="I61" s="31">
        <v>5.9055999999999997</v>
      </c>
      <c r="J61" s="31"/>
      <c r="K61" s="35" t="s">
        <v>667</v>
      </c>
    </row>
    <row r="62" spans="1:11" x14ac:dyDescent="0.25">
      <c r="B62" s="8" t="s">
        <v>1349</v>
      </c>
      <c r="C62" s="57" t="s">
        <v>1350</v>
      </c>
      <c r="D62" s="54" t="s">
        <v>1351</v>
      </c>
      <c r="E62" s="6" t="s">
        <v>835</v>
      </c>
      <c r="F62" s="19">
        <v>14000</v>
      </c>
      <c r="G62" s="24">
        <v>69106.17</v>
      </c>
      <c r="H62" s="24">
        <v>1</v>
      </c>
      <c r="I62" s="31">
        <v>6.0525000000000002</v>
      </c>
      <c r="J62" s="31"/>
      <c r="K62" s="35" t="s">
        <v>667</v>
      </c>
    </row>
    <row r="63" spans="1:11" x14ac:dyDescent="0.25">
      <c r="B63" s="8" t="s">
        <v>1352</v>
      </c>
      <c r="C63" s="57" t="s">
        <v>1353</v>
      </c>
      <c r="D63" s="54" t="s">
        <v>1354</v>
      </c>
      <c r="E63" s="6" t="s">
        <v>835</v>
      </c>
      <c r="F63" s="19">
        <v>12000</v>
      </c>
      <c r="G63" s="24">
        <v>59969.16</v>
      </c>
      <c r="H63" s="24">
        <v>0.87</v>
      </c>
      <c r="I63" s="31">
        <v>6.2629999999999999</v>
      </c>
      <c r="J63" s="31"/>
      <c r="K63" s="35" t="s">
        <v>667</v>
      </c>
    </row>
    <row r="64" spans="1:11" x14ac:dyDescent="0.25">
      <c r="B64" s="8" t="s">
        <v>1355</v>
      </c>
      <c r="C64" s="57" t="s">
        <v>1353</v>
      </c>
      <c r="D64" s="54" t="s">
        <v>1356</v>
      </c>
      <c r="E64" s="6" t="s">
        <v>835</v>
      </c>
      <c r="F64" s="19">
        <v>12000</v>
      </c>
      <c r="G64" s="24">
        <v>59842.38</v>
      </c>
      <c r="H64" s="24">
        <v>0.87</v>
      </c>
      <c r="I64" s="31">
        <v>6.4104000000000001</v>
      </c>
      <c r="J64" s="31"/>
      <c r="K64" s="35" t="s">
        <v>667</v>
      </c>
    </row>
    <row r="65" spans="2:11" x14ac:dyDescent="0.25">
      <c r="B65" s="8" t="s">
        <v>1357</v>
      </c>
      <c r="C65" s="57" t="s">
        <v>1358</v>
      </c>
      <c r="D65" s="54" t="s">
        <v>1359</v>
      </c>
      <c r="E65" s="6" t="s">
        <v>835</v>
      </c>
      <c r="F65" s="19">
        <v>12000</v>
      </c>
      <c r="G65" s="24">
        <v>59839.56</v>
      </c>
      <c r="H65" s="24">
        <v>0.87</v>
      </c>
      <c r="I65" s="31">
        <v>6.5254000000000003</v>
      </c>
      <c r="J65" s="31"/>
      <c r="K65" s="35" t="s">
        <v>667</v>
      </c>
    </row>
    <row r="66" spans="2:11" x14ac:dyDescent="0.25">
      <c r="B66" s="8" t="s">
        <v>1360</v>
      </c>
      <c r="C66" s="57" t="s">
        <v>262</v>
      </c>
      <c r="D66" s="54" t="s">
        <v>1361</v>
      </c>
      <c r="E66" s="6" t="s">
        <v>835</v>
      </c>
      <c r="F66" s="19">
        <v>12000</v>
      </c>
      <c r="G66" s="24">
        <v>59774.76</v>
      </c>
      <c r="H66" s="24">
        <v>0.87</v>
      </c>
      <c r="I66" s="31">
        <v>5.9798999999999998</v>
      </c>
      <c r="J66" s="31"/>
      <c r="K66" s="35" t="s">
        <v>667</v>
      </c>
    </row>
    <row r="67" spans="2:11" x14ac:dyDescent="0.25">
      <c r="B67" s="8" t="s">
        <v>1362</v>
      </c>
      <c r="C67" s="57" t="s">
        <v>1353</v>
      </c>
      <c r="D67" s="54" t="s">
        <v>1363</v>
      </c>
      <c r="E67" s="6" t="s">
        <v>835</v>
      </c>
      <c r="F67" s="19">
        <v>10000</v>
      </c>
      <c r="G67" s="24">
        <v>49991.45</v>
      </c>
      <c r="H67" s="24">
        <v>0.72</v>
      </c>
      <c r="I67" s="31">
        <v>6.2607999999999997</v>
      </c>
      <c r="J67" s="31"/>
      <c r="K67" s="35" t="s">
        <v>667</v>
      </c>
    </row>
    <row r="68" spans="2:11" x14ac:dyDescent="0.25">
      <c r="B68" s="8" t="s">
        <v>1364</v>
      </c>
      <c r="C68" s="57" t="s">
        <v>1365</v>
      </c>
      <c r="D68" s="54" t="s">
        <v>1366</v>
      </c>
      <c r="E68" s="6" t="s">
        <v>835</v>
      </c>
      <c r="F68" s="19">
        <v>10000</v>
      </c>
      <c r="G68" s="24">
        <v>49983.05</v>
      </c>
      <c r="H68" s="24">
        <v>0.72</v>
      </c>
      <c r="I68" s="31">
        <v>6.1887999999999996</v>
      </c>
      <c r="J68" s="31"/>
      <c r="K68" s="35" t="s">
        <v>667</v>
      </c>
    </row>
    <row r="69" spans="2:11" x14ac:dyDescent="0.25">
      <c r="B69" s="8" t="s">
        <v>1367</v>
      </c>
      <c r="C69" s="57" t="s">
        <v>341</v>
      </c>
      <c r="D69" s="54" t="s">
        <v>1368</v>
      </c>
      <c r="E69" s="6" t="s">
        <v>835</v>
      </c>
      <c r="F69" s="19">
        <v>10000</v>
      </c>
      <c r="G69" s="24">
        <v>49982.9</v>
      </c>
      <c r="H69" s="24">
        <v>0.72</v>
      </c>
      <c r="I69" s="31">
        <v>6.2435999999999998</v>
      </c>
      <c r="J69" s="31"/>
      <c r="K69" s="35" t="s">
        <v>667</v>
      </c>
    </row>
    <row r="70" spans="2:11" x14ac:dyDescent="0.25">
      <c r="B70" s="8" t="s">
        <v>1369</v>
      </c>
      <c r="C70" s="57" t="s">
        <v>383</v>
      </c>
      <c r="D70" s="54" t="s">
        <v>1370</v>
      </c>
      <c r="E70" s="6" t="s">
        <v>835</v>
      </c>
      <c r="F70" s="19">
        <v>10000</v>
      </c>
      <c r="G70" s="24">
        <v>49982.9</v>
      </c>
      <c r="H70" s="24">
        <v>0.72</v>
      </c>
      <c r="I70" s="31">
        <v>6.2527999999999997</v>
      </c>
      <c r="J70" s="31"/>
      <c r="K70" s="35" t="s">
        <v>667</v>
      </c>
    </row>
    <row r="71" spans="2:11" x14ac:dyDescent="0.25">
      <c r="B71" s="8" t="s">
        <v>1371</v>
      </c>
      <c r="C71" s="57" t="s">
        <v>1335</v>
      </c>
      <c r="D71" s="54" t="s">
        <v>1372</v>
      </c>
      <c r="E71" s="6" t="s">
        <v>835</v>
      </c>
      <c r="F71" s="19">
        <v>10000</v>
      </c>
      <c r="G71" s="24">
        <v>49976.05</v>
      </c>
      <c r="H71" s="24">
        <v>0.72</v>
      </c>
      <c r="I71" s="31">
        <v>5.8305999999999996</v>
      </c>
      <c r="J71" s="31"/>
      <c r="K71" s="35" t="s">
        <v>667</v>
      </c>
    </row>
    <row r="72" spans="2:11" x14ac:dyDescent="0.25">
      <c r="B72" s="8" t="s">
        <v>1373</v>
      </c>
      <c r="C72" s="57" t="s">
        <v>84</v>
      </c>
      <c r="D72" s="54" t="s">
        <v>1374</v>
      </c>
      <c r="E72" s="6" t="s">
        <v>835</v>
      </c>
      <c r="F72" s="19">
        <v>10000</v>
      </c>
      <c r="G72" s="24">
        <v>49974.7</v>
      </c>
      <c r="H72" s="24">
        <v>0.72</v>
      </c>
      <c r="I72" s="31">
        <v>6.1595000000000004</v>
      </c>
      <c r="J72" s="31"/>
      <c r="K72" s="35" t="s">
        <v>667</v>
      </c>
    </row>
    <row r="73" spans="2:11" x14ac:dyDescent="0.25">
      <c r="B73" s="8" t="s">
        <v>1375</v>
      </c>
      <c r="C73" s="57" t="s">
        <v>1358</v>
      </c>
      <c r="D73" s="54" t="s">
        <v>1376</v>
      </c>
      <c r="E73" s="6" t="s">
        <v>835</v>
      </c>
      <c r="F73" s="19">
        <v>10000</v>
      </c>
      <c r="G73" s="24">
        <v>49878.65</v>
      </c>
      <c r="H73" s="24">
        <v>0.72</v>
      </c>
      <c r="I73" s="31">
        <v>6.3441999999999998</v>
      </c>
      <c r="J73" s="31"/>
      <c r="K73" s="35" t="s">
        <v>667</v>
      </c>
    </row>
    <row r="74" spans="2:11" x14ac:dyDescent="0.25">
      <c r="B74" s="8" t="s">
        <v>1377</v>
      </c>
      <c r="C74" s="57" t="s">
        <v>833</v>
      </c>
      <c r="D74" s="54" t="s">
        <v>1378</v>
      </c>
      <c r="E74" s="6" t="s">
        <v>835</v>
      </c>
      <c r="F74" s="19">
        <v>10000</v>
      </c>
      <c r="G74" s="24">
        <v>49857.5</v>
      </c>
      <c r="H74" s="24">
        <v>0.72</v>
      </c>
      <c r="I74" s="31">
        <v>6.5201000000000002</v>
      </c>
      <c r="J74" s="31"/>
      <c r="K74" s="35" t="s">
        <v>667</v>
      </c>
    </row>
    <row r="75" spans="2:11" x14ac:dyDescent="0.25">
      <c r="B75" s="8" t="s">
        <v>1379</v>
      </c>
      <c r="C75" s="57" t="s">
        <v>1380</v>
      </c>
      <c r="D75" s="54" t="s">
        <v>1381</v>
      </c>
      <c r="E75" s="6" t="s">
        <v>835</v>
      </c>
      <c r="F75" s="19">
        <v>10000</v>
      </c>
      <c r="G75" s="24">
        <v>49482.65</v>
      </c>
      <c r="H75" s="24">
        <v>0.72</v>
      </c>
      <c r="I75" s="31">
        <v>6.6952999999999996</v>
      </c>
      <c r="J75" s="31"/>
      <c r="K75" s="35" t="s">
        <v>667</v>
      </c>
    </row>
    <row r="76" spans="2:11" x14ac:dyDescent="0.25">
      <c r="B76" s="8" t="s">
        <v>1382</v>
      </c>
      <c r="C76" s="57" t="s">
        <v>341</v>
      </c>
      <c r="D76" s="54" t="s">
        <v>1383</v>
      </c>
      <c r="E76" s="6" t="s">
        <v>835</v>
      </c>
      <c r="F76" s="19">
        <v>10000</v>
      </c>
      <c r="G76" s="24">
        <v>49481.45</v>
      </c>
      <c r="H76" s="24">
        <v>0.72</v>
      </c>
      <c r="I76" s="31">
        <v>6.5949999999999998</v>
      </c>
      <c r="J76" s="31"/>
      <c r="K76" s="35" t="s">
        <v>667</v>
      </c>
    </row>
    <row r="77" spans="2:11" x14ac:dyDescent="0.25">
      <c r="B77" s="8" t="s">
        <v>1384</v>
      </c>
      <c r="C77" s="57" t="s">
        <v>713</v>
      </c>
      <c r="D77" s="54" t="s">
        <v>1385</v>
      </c>
      <c r="E77" s="6" t="s">
        <v>835</v>
      </c>
      <c r="F77" s="19">
        <v>10000</v>
      </c>
      <c r="G77" s="24">
        <v>49424.2</v>
      </c>
      <c r="H77" s="24">
        <v>0.72</v>
      </c>
      <c r="I77" s="31">
        <v>6.0750000000000002</v>
      </c>
      <c r="J77" s="31"/>
      <c r="K77" s="35" t="s">
        <v>667</v>
      </c>
    </row>
    <row r="78" spans="2:11" x14ac:dyDescent="0.25">
      <c r="B78" s="8" t="s">
        <v>1386</v>
      </c>
      <c r="C78" s="57" t="s">
        <v>1380</v>
      </c>
      <c r="D78" s="54" t="s">
        <v>1387</v>
      </c>
      <c r="E78" s="6" t="s">
        <v>835</v>
      </c>
      <c r="F78" s="19">
        <v>10000</v>
      </c>
      <c r="G78" s="24">
        <v>49247.65</v>
      </c>
      <c r="H78" s="24">
        <v>0.71</v>
      </c>
      <c r="I78" s="31">
        <v>6.5601000000000003</v>
      </c>
      <c r="J78" s="31"/>
      <c r="K78" s="35" t="s">
        <v>667</v>
      </c>
    </row>
    <row r="79" spans="2:11" x14ac:dyDescent="0.25">
      <c r="B79" s="8" t="s">
        <v>1388</v>
      </c>
      <c r="C79" s="57" t="s">
        <v>1389</v>
      </c>
      <c r="D79" s="54" t="s">
        <v>1390</v>
      </c>
      <c r="E79" s="6" t="s">
        <v>835</v>
      </c>
      <c r="F79" s="19">
        <v>10000</v>
      </c>
      <c r="G79" s="24">
        <v>49238.400000000001</v>
      </c>
      <c r="H79" s="24">
        <v>0.71</v>
      </c>
      <c r="I79" s="31">
        <v>6.5650000000000004</v>
      </c>
      <c r="J79" s="31"/>
      <c r="K79" s="35" t="s">
        <v>667</v>
      </c>
    </row>
    <row r="80" spans="2:11" x14ac:dyDescent="0.25">
      <c r="B80" s="8" t="s">
        <v>1391</v>
      </c>
      <c r="C80" s="57" t="s">
        <v>1332</v>
      </c>
      <c r="D80" s="54" t="s">
        <v>1392</v>
      </c>
      <c r="E80" s="6" t="s">
        <v>835</v>
      </c>
      <c r="F80" s="19">
        <v>8000</v>
      </c>
      <c r="G80" s="24">
        <v>39955</v>
      </c>
      <c r="H80" s="24">
        <v>0.57999999999999996</v>
      </c>
      <c r="I80" s="31">
        <v>5.8753000000000002</v>
      </c>
      <c r="J80" s="31"/>
      <c r="K80" s="35" t="s">
        <v>667</v>
      </c>
    </row>
    <row r="81" spans="2:11" x14ac:dyDescent="0.25">
      <c r="B81" s="8" t="s">
        <v>1393</v>
      </c>
      <c r="C81" s="57" t="s">
        <v>262</v>
      </c>
      <c r="D81" s="54" t="s">
        <v>1394</v>
      </c>
      <c r="E81" s="6" t="s">
        <v>835</v>
      </c>
      <c r="F81" s="19">
        <v>8000</v>
      </c>
      <c r="G81" s="24">
        <v>39558.160000000003</v>
      </c>
      <c r="H81" s="24">
        <v>0.56999999999999995</v>
      </c>
      <c r="I81" s="31">
        <v>6.0848000000000004</v>
      </c>
      <c r="J81" s="31"/>
      <c r="K81" s="35" t="s">
        <v>667</v>
      </c>
    </row>
    <row r="82" spans="2:11" x14ac:dyDescent="0.25">
      <c r="B82" s="8" t="s">
        <v>1395</v>
      </c>
      <c r="C82" s="57" t="s">
        <v>1396</v>
      </c>
      <c r="D82" s="54" t="s">
        <v>1397</v>
      </c>
      <c r="E82" s="6" t="s">
        <v>835</v>
      </c>
      <c r="F82" s="19">
        <v>7000</v>
      </c>
      <c r="G82" s="24">
        <v>34902.6</v>
      </c>
      <c r="H82" s="24">
        <v>0.51</v>
      </c>
      <c r="I82" s="31">
        <v>6.3663999999999996</v>
      </c>
      <c r="J82" s="31"/>
      <c r="K82" s="35" t="s">
        <v>667</v>
      </c>
    </row>
    <row r="83" spans="2:11" x14ac:dyDescent="0.25">
      <c r="B83" s="8" t="s">
        <v>1398</v>
      </c>
      <c r="C83" s="57" t="s">
        <v>1353</v>
      </c>
      <c r="D83" s="54" t="s">
        <v>1399</v>
      </c>
      <c r="E83" s="6" t="s">
        <v>835</v>
      </c>
      <c r="F83" s="19">
        <v>7000</v>
      </c>
      <c r="G83" s="24">
        <v>34500.06</v>
      </c>
      <c r="H83" s="24">
        <v>0.5</v>
      </c>
      <c r="I83" s="31">
        <v>6.5301</v>
      </c>
      <c r="J83" s="31"/>
      <c r="K83" s="35" t="s">
        <v>667</v>
      </c>
    </row>
    <row r="84" spans="2:11" x14ac:dyDescent="0.25">
      <c r="B84" s="8" t="s">
        <v>1400</v>
      </c>
      <c r="C84" s="57" t="s">
        <v>1353</v>
      </c>
      <c r="D84" s="54" t="s">
        <v>1401</v>
      </c>
      <c r="E84" s="6" t="s">
        <v>835</v>
      </c>
      <c r="F84" s="19">
        <v>6000</v>
      </c>
      <c r="G84" s="24">
        <v>29910.69</v>
      </c>
      <c r="H84" s="24">
        <v>0.43</v>
      </c>
      <c r="I84" s="31">
        <v>6.4108999999999998</v>
      </c>
      <c r="J84" s="31"/>
      <c r="K84" s="35" t="s">
        <v>667</v>
      </c>
    </row>
    <row r="85" spans="2:11" x14ac:dyDescent="0.25">
      <c r="B85" s="8" t="s">
        <v>1402</v>
      </c>
      <c r="C85" s="57" t="s">
        <v>1403</v>
      </c>
      <c r="D85" s="54" t="s">
        <v>1404</v>
      </c>
      <c r="E85" s="6" t="s">
        <v>835</v>
      </c>
      <c r="F85" s="19">
        <v>6000</v>
      </c>
      <c r="G85" s="24">
        <v>29905.47</v>
      </c>
      <c r="H85" s="24">
        <v>0.43</v>
      </c>
      <c r="I85" s="31">
        <v>6.4097</v>
      </c>
      <c r="J85" s="31"/>
      <c r="K85" s="35" t="s">
        <v>667</v>
      </c>
    </row>
    <row r="86" spans="2:11" x14ac:dyDescent="0.25">
      <c r="B86" s="8" t="s">
        <v>1405</v>
      </c>
      <c r="C86" s="57" t="s">
        <v>1403</v>
      </c>
      <c r="D86" s="54" t="s">
        <v>1406</v>
      </c>
      <c r="E86" s="6" t="s">
        <v>835</v>
      </c>
      <c r="F86" s="19">
        <v>6000</v>
      </c>
      <c r="G86" s="24">
        <v>29712.66</v>
      </c>
      <c r="H86" s="24">
        <v>0.43</v>
      </c>
      <c r="I86" s="31">
        <v>6.66</v>
      </c>
      <c r="J86" s="31"/>
      <c r="K86" s="35" t="s">
        <v>667</v>
      </c>
    </row>
    <row r="87" spans="2:11" x14ac:dyDescent="0.25">
      <c r="B87" s="8" t="s">
        <v>1407</v>
      </c>
      <c r="C87" s="57" t="s">
        <v>1389</v>
      </c>
      <c r="D87" s="54" t="s">
        <v>1408</v>
      </c>
      <c r="E87" s="6" t="s">
        <v>835</v>
      </c>
      <c r="F87" s="19">
        <v>6000</v>
      </c>
      <c r="G87" s="24">
        <v>29683.98</v>
      </c>
      <c r="H87" s="24">
        <v>0.43</v>
      </c>
      <c r="I87" s="31">
        <v>6.7000999999999999</v>
      </c>
      <c r="J87" s="31"/>
      <c r="K87" s="35" t="s">
        <v>667</v>
      </c>
    </row>
    <row r="88" spans="2:11" x14ac:dyDescent="0.25">
      <c r="B88" s="8" t="s">
        <v>1409</v>
      </c>
      <c r="C88" s="57" t="s">
        <v>833</v>
      </c>
      <c r="D88" s="54" t="s">
        <v>1410</v>
      </c>
      <c r="E88" s="6" t="s">
        <v>835</v>
      </c>
      <c r="F88" s="19">
        <v>6000</v>
      </c>
      <c r="G88" s="24">
        <v>29610.03</v>
      </c>
      <c r="H88" s="24">
        <v>0.43</v>
      </c>
      <c r="I88" s="31">
        <v>6.5850999999999997</v>
      </c>
      <c r="J88" s="31"/>
      <c r="K88" s="35" t="s">
        <v>667</v>
      </c>
    </row>
    <row r="89" spans="2:11" x14ac:dyDescent="0.25">
      <c r="B89" s="8" t="s">
        <v>1411</v>
      </c>
      <c r="C89" s="57" t="s">
        <v>1046</v>
      </c>
      <c r="D89" s="54" t="s">
        <v>1412</v>
      </c>
      <c r="E89" s="6" t="s">
        <v>831</v>
      </c>
      <c r="F89" s="19">
        <v>6000</v>
      </c>
      <c r="G89" s="24">
        <v>29608.77</v>
      </c>
      <c r="H89" s="24">
        <v>0.43</v>
      </c>
      <c r="I89" s="31">
        <v>6.1048999999999998</v>
      </c>
      <c r="J89" s="31"/>
      <c r="K89" s="35" t="s">
        <v>667</v>
      </c>
    </row>
    <row r="90" spans="2:11" x14ac:dyDescent="0.25">
      <c r="B90" s="8" t="s">
        <v>1413</v>
      </c>
      <c r="C90" s="57" t="s">
        <v>1414</v>
      </c>
      <c r="D90" s="54" t="s">
        <v>1415</v>
      </c>
      <c r="E90" s="6" t="s">
        <v>835</v>
      </c>
      <c r="F90" s="19">
        <v>6000</v>
      </c>
      <c r="G90" s="24">
        <v>29568.03</v>
      </c>
      <c r="H90" s="24">
        <v>0.43</v>
      </c>
      <c r="I90" s="31">
        <v>6.7499000000000002</v>
      </c>
      <c r="J90" s="31"/>
      <c r="K90" s="35" t="s">
        <v>667</v>
      </c>
    </row>
    <row r="91" spans="2:11" x14ac:dyDescent="0.25">
      <c r="B91" s="8" t="s">
        <v>1416</v>
      </c>
      <c r="C91" s="57" t="s">
        <v>837</v>
      </c>
      <c r="D91" s="54" t="s">
        <v>1417</v>
      </c>
      <c r="E91" s="6" t="s">
        <v>835</v>
      </c>
      <c r="F91" s="19">
        <v>5000</v>
      </c>
      <c r="G91" s="24">
        <v>24992.05</v>
      </c>
      <c r="H91" s="24">
        <v>0.36</v>
      </c>
      <c r="I91" s="31">
        <v>5.8052999999999999</v>
      </c>
      <c r="J91" s="31"/>
      <c r="K91" s="35" t="s">
        <v>667</v>
      </c>
    </row>
    <row r="92" spans="2:11" x14ac:dyDescent="0.25">
      <c r="B92" s="8" t="s">
        <v>1418</v>
      </c>
      <c r="C92" s="57" t="s">
        <v>1419</v>
      </c>
      <c r="D92" s="54" t="s">
        <v>1420</v>
      </c>
      <c r="E92" s="6" t="s">
        <v>835</v>
      </c>
      <c r="F92" s="19">
        <v>5000</v>
      </c>
      <c r="G92" s="24">
        <v>24990.9</v>
      </c>
      <c r="H92" s="24">
        <v>0.36</v>
      </c>
      <c r="I92" s="31">
        <v>6.6454000000000004</v>
      </c>
      <c r="J92" s="31"/>
      <c r="K92" s="35" t="s">
        <v>667</v>
      </c>
    </row>
    <row r="93" spans="2:11" x14ac:dyDescent="0.25">
      <c r="B93" s="8" t="s">
        <v>1421</v>
      </c>
      <c r="C93" s="57" t="s">
        <v>1049</v>
      </c>
      <c r="D93" s="54" t="s">
        <v>1422</v>
      </c>
      <c r="E93" s="6" t="s">
        <v>835</v>
      </c>
      <c r="F93" s="19">
        <v>5000</v>
      </c>
      <c r="G93" s="24">
        <v>24983.95</v>
      </c>
      <c r="H93" s="24">
        <v>0.36</v>
      </c>
      <c r="I93" s="31">
        <v>5.8666</v>
      </c>
      <c r="J93" s="31"/>
      <c r="K93" s="35" t="s">
        <v>667</v>
      </c>
    </row>
    <row r="94" spans="2:11" x14ac:dyDescent="0.25">
      <c r="B94" s="8" t="s">
        <v>1423</v>
      </c>
      <c r="C94" s="57" t="s">
        <v>833</v>
      </c>
      <c r="D94" s="54" t="s">
        <v>1424</v>
      </c>
      <c r="E94" s="6" t="s">
        <v>835</v>
      </c>
      <c r="F94" s="19">
        <v>5000</v>
      </c>
      <c r="G94" s="24">
        <v>24966.03</v>
      </c>
      <c r="H94" s="24">
        <v>0.36</v>
      </c>
      <c r="I94" s="31">
        <v>6.2111999999999998</v>
      </c>
      <c r="J94" s="31"/>
      <c r="K94" s="35" t="s">
        <v>667</v>
      </c>
    </row>
    <row r="95" spans="2:11" x14ac:dyDescent="0.25">
      <c r="B95" s="8" t="s">
        <v>1425</v>
      </c>
      <c r="C95" s="57" t="s">
        <v>1335</v>
      </c>
      <c r="D95" s="54" t="s">
        <v>1426</v>
      </c>
      <c r="E95" s="6" t="s">
        <v>835</v>
      </c>
      <c r="F95" s="19">
        <v>5000</v>
      </c>
      <c r="G95" s="24">
        <v>24927.4</v>
      </c>
      <c r="H95" s="24">
        <v>0.36</v>
      </c>
      <c r="I95" s="31">
        <v>5.9058000000000002</v>
      </c>
      <c r="J95" s="31"/>
      <c r="K95" s="35" t="s">
        <v>667</v>
      </c>
    </row>
    <row r="96" spans="2:11" x14ac:dyDescent="0.25">
      <c r="B96" s="8" t="s">
        <v>1427</v>
      </c>
      <c r="C96" s="57" t="s">
        <v>341</v>
      </c>
      <c r="D96" s="54" t="s">
        <v>1428</v>
      </c>
      <c r="E96" s="6" t="s">
        <v>835</v>
      </c>
      <c r="F96" s="19">
        <v>5000</v>
      </c>
      <c r="G96" s="24">
        <v>24921.48</v>
      </c>
      <c r="H96" s="24">
        <v>0.36</v>
      </c>
      <c r="I96" s="31">
        <v>6.3893000000000004</v>
      </c>
      <c r="J96" s="31"/>
      <c r="K96" s="35" t="s">
        <v>667</v>
      </c>
    </row>
    <row r="97" spans="2:11" x14ac:dyDescent="0.25">
      <c r="B97" s="8" t="s">
        <v>1429</v>
      </c>
      <c r="C97" s="57" t="s">
        <v>341</v>
      </c>
      <c r="D97" s="54" t="s">
        <v>1430</v>
      </c>
      <c r="E97" s="6" t="s">
        <v>835</v>
      </c>
      <c r="F97" s="19">
        <v>5000</v>
      </c>
      <c r="G97" s="24">
        <v>24908.43</v>
      </c>
      <c r="H97" s="24">
        <v>0.36</v>
      </c>
      <c r="I97" s="31">
        <v>6.39</v>
      </c>
      <c r="J97" s="31"/>
      <c r="K97" s="35" t="s">
        <v>667</v>
      </c>
    </row>
    <row r="98" spans="2:11" x14ac:dyDescent="0.25">
      <c r="B98" s="8" t="s">
        <v>1431</v>
      </c>
      <c r="C98" s="57" t="s">
        <v>95</v>
      </c>
      <c r="D98" s="54" t="s">
        <v>1432</v>
      </c>
      <c r="E98" s="6" t="s">
        <v>835</v>
      </c>
      <c r="F98" s="19">
        <v>5000</v>
      </c>
      <c r="G98" s="24">
        <v>24808.080000000002</v>
      </c>
      <c r="H98" s="24">
        <v>0.36</v>
      </c>
      <c r="I98" s="31">
        <v>6.2751000000000001</v>
      </c>
      <c r="J98" s="31"/>
      <c r="K98" s="35" t="s">
        <v>667</v>
      </c>
    </row>
    <row r="99" spans="2:11" x14ac:dyDescent="0.25">
      <c r="B99" s="8" t="s">
        <v>1433</v>
      </c>
      <c r="C99" s="57" t="s">
        <v>833</v>
      </c>
      <c r="D99" s="54" t="s">
        <v>1434</v>
      </c>
      <c r="E99" s="6" t="s">
        <v>835</v>
      </c>
      <c r="F99" s="19">
        <v>4000</v>
      </c>
      <c r="G99" s="24">
        <v>19993.2</v>
      </c>
      <c r="H99" s="24">
        <v>0.28999999999999998</v>
      </c>
      <c r="I99" s="31">
        <v>6.2070999999999996</v>
      </c>
      <c r="J99" s="31"/>
      <c r="K99" s="35" t="s">
        <v>667</v>
      </c>
    </row>
    <row r="100" spans="2:11" x14ac:dyDescent="0.25">
      <c r="B100" s="8" t="s">
        <v>1435</v>
      </c>
      <c r="C100" s="57" t="s">
        <v>1353</v>
      </c>
      <c r="D100" s="54" t="s">
        <v>1436</v>
      </c>
      <c r="E100" s="6" t="s">
        <v>835</v>
      </c>
      <c r="F100" s="19">
        <v>4000</v>
      </c>
      <c r="G100" s="24">
        <v>19969.18</v>
      </c>
      <c r="H100" s="24">
        <v>0.28999999999999998</v>
      </c>
      <c r="I100" s="31">
        <v>6.2592999999999996</v>
      </c>
      <c r="J100" s="31"/>
      <c r="K100" s="35" t="s">
        <v>667</v>
      </c>
    </row>
    <row r="101" spans="2:11" x14ac:dyDescent="0.25">
      <c r="B101" s="8" t="s">
        <v>1437</v>
      </c>
      <c r="C101" s="57" t="s">
        <v>1353</v>
      </c>
      <c r="D101" s="54" t="s">
        <v>1438</v>
      </c>
      <c r="E101" s="6" t="s">
        <v>835</v>
      </c>
      <c r="F101" s="19">
        <v>4000</v>
      </c>
      <c r="G101" s="24">
        <v>19922.3</v>
      </c>
      <c r="H101" s="24">
        <v>0.28999999999999998</v>
      </c>
      <c r="I101" s="31">
        <v>6.4706999999999999</v>
      </c>
      <c r="J101" s="31"/>
      <c r="K101" s="35" t="s">
        <v>667</v>
      </c>
    </row>
    <row r="102" spans="2:11" x14ac:dyDescent="0.25">
      <c r="B102" s="8" t="s">
        <v>1439</v>
      </c>
      <c r="C102" s="57" t="s">
        <v>1365</v>
      </c>
      <c r="D102" s="54" t="s">
        <v>1440</v>
      </c>
      <c r="E102" s="6" t="s">
        <v>835</v>
      </c>
      <c r="F102" s="19">
        <v>4000</v>
      </c>
      <c r="G102" s="24">
        <v>19918.48</v>
      </c>
      <c r="H102" s="24">
        <v>0.28999999999999998</v>
      </c>
      <c r="I102" s="31">
        <v>6.4949000000000003</v>
      </c>
      <c r="J102" s="31"/>
      <c r="K102" s="35" t="s">
        <v>667</v>
      </c>
    </row>
    <row r="103" spans="2:11" x14ac:dyDescent="0.25">
      <c r="B103" s="8" t="s">
        <v>1441</v>
      </c>
      <c r="C103" s="57" t="s">
        <v>1442</v>
      </c>
      <c r="D103" s="54" t="s">
        <v>1443</v>
      </c>
      <c r="E103" s="6" t="s">
        <v>835</v>
      </c>
      <c r="F103" s="19">
        <v>4000</v>
      </c>
      <c r="G103" s="24">
        <v>19846.22</v>
      </c>
      <c r="H103" s="24">
        <v>0.28999999999999998</v>
      </c>
      <c r="I103" s="31">
        <v>6.2850000000000001</v>
      </c>
      <c r="J103" s="31"/>
      <c r="K103" s="35" t="s">
        <v>667</v>
      </c>
    </row>
    <row r="104" spans="2:11" x14ac:dyDescent="0.25">
      <c r="B104" s="8" t="s">
        <v>1444</v>
      </c>
      <c r="C104" s="57" t="s">
        <v>1442</v>
      </c>
      <c r="D104" s="54" t="s">
        <v>1445</v>
      </c>
      <c r="E104" s="6" t="s">
        <v>835</v>
      </c>
      <c r="F104" s="19">
        <v>4000</v>
      </c>
      <c r="G104" s="24">
        <v>19746.099999999999</v>
      </c>
      <c r="H104" s="24">
        <v>0.28999999999999998</v>
      </c>
      <c r="I104" s="31">
        <v>6.0951000000000004</v>
      </c>
      <c r="J104" s="31"/>
      <c r="K104" s="35" t="s">
        <v>667</v>
      </c>
    </row>
    <row r="105" spans="2:11" x14ac:dyDescent="0.25">
      <c r="B105" s="8" t="s">
        <v>1446</v>
      </c>
      <c r="C105" s="57" t="s">
        <v>1442</v>
      </c>
      <c r="D105" s="54" t="s">
        <v>1447</v>
      </c>
      <c r="E105" s="6" t="s">
        <v>835</v>
      </c>
      <c r="F105" s="19">
        <v>4000</v>
      </c>
      <c r="G105" s="24">
        <v>19723.36</v>
      </c>
      <c r="H105" s="24">
        <v>0.28999999999999998</v>
      </c>
      <c r="I105" s="31">
        <v>6.0949</v>
      </c>
      <c r="J105" s="31"/>
      <c r="K105" s="35" t="s">
        <v>667</v>
      </c>
    </row>
    <row r="106" spans="2:11" x14ac:dyDescent="0.25">
      <c r="B106" s="8" t="s">
        <v>1448</v>
      </c>
      <c r="C106" s="57" t="s">
        <v>1449</v>
      </c>
      <c r="D106" s="54" t="s">
        <v>1450</v>
      </c>
      <c r="E106" s="6" t="s">
        <v>831</v>
      </c>
      <c r="F106" s="19">
        <v>4000</v>
      </c>
      <c r="G106" s="24">
        <v>19717.62</v>
      </c>
      <c r="H106" s="24">
        <v>0.28999999999999998</v>
      </c>
      <c r="I106" s="31">
        <v>5.9399175</v>
      </c>
      <c r="J106" s="31"/>
      <c r="K106" s="35" t="s">
        <v>667</v>
      </c>
    </row>
    <row r="107" spans="2:11" x14ac:dyDescent="0.25">
      <c r="B107" s="8" t="s">
        <v>1451</v>
      </c>
      <c r="C107" s="57" t="s">
        <v>1414</v>
      </c>
      <c r="D107" s="54" t="s">
        <v>1452</v>
      </c>
      <c r="E107" s="6" t="s">
        <v>835</v>
      </c>
      <c r="F107" s="19">
        <v>4000</v>
      </c>
      <c r="G107" s="24">
        <v>19683.32</v>
      </c>
      <c r="H107" s="24">
        <v>0.28999999999999998</v>
      </c>
      <c r="I107" s="31">
        <v>6.7499000000000002</v>
      </c>
      <c r="J107" s="31"/>
      <c r="K107" s="35" t="s">
        <v>667</v>
      </c>
    </row>
    <row r="108" spans="2:11" x14ac:dyDescent="0.25">
      <c r="B108" s="8" t="s">
        <v>1453</v>
      </c>
      <c r="C108" s="57" t="s">
        <v>1454</v>
      </c>
      <c r="D108" s="54" t="s">
        <v>1455</v>
      </c>
      <c r="E108" s="6" t="s">
        <v>835</v>
      </c>
      <c r="F108" s="19">
        <v>3000</v>
      </c>
      <c r="G108" s="24">
        <v>14997.3</v>
      </c>
      <c r="H108" s="24">
        <v>0.22</v>
      </c>
      <c r="I108" s="31">
        <v>6.5712000000000002</v>
      </c>
      <c r="J108" s="31"/>
      <c r="K108" s="35" t="s">
        <v>667</v>
      </c>
    </row>
    <row r="109" spans="2:11" x14ac:dyDescent="0.25">
      <c r="B109" s="8" t="s">
        <v>1456</v>
      </c>
      <c r="C109" s="57" t="s">
        <v>1419</v>
      </c>
      <c r="D109" s="54" t="s">
        <v>1457</v>
      </c>
      <c r="E109" s="6" t="s">
        <v>835</v>
      </c>
      <c r="F109" s="19">
        <v>3000</v>
      </c>
      <c r="G109" s="24">
        <v>14975.48</v>
      </c>
      <c r="H109" s="24">
        <v>0.22</v>
      </c>
      <c r="I109" s="31">
        <v>6.6436999999999999</v>
      </c>
      <c r="J109" s="31"/>
      <c r="K109" s="35" t="s">
        <v>667</v>
      </c>
    </row>
    <row r="110" spans="2:11" x14ac:dyDescent="0.25">
      <c r="B110" s="8" t="s">
        <v>1458</v>
      </c>
      <c r="C110" s="57" t="s">
        <v>1454</v>
      </c>
      <c r="D110" s="54" t="s">
        <v>1459</v>
      </c>
      <c r="E110" s="6" t="s">
        <v>835</v>
      </c>
      <c r="F110" s="19">
        <v>3000</v>
      </c>
      <c r="G110" s="24">
        <v>14973.08</v>
      </c>
      <c r="H110" s="24">
        <v>0.22</v>
      </c>
      <c r="I110" s="31">
        <v>6.5654000000000003</v>
      </c>
      <c r="J110" s="31"/>
      <c r="K110" s="35" t="s">
        <v>667</v>
      </c>
    </row>
    <row r="111" spans="2:11" x14ac:dyDescent="0.25">
      <c r="B111" s="8" t="s">
        <v>1460</v>
      </c>
      <c r="C111" s="57" t="s">
        <v>1175</v>
      </c>
      <c r="D111" s="54" t="s">
        <v>1461</v>
      </c>
      <c r="E111" s="6" t="s">
        <v>1462</v>
      </c>
      <c r="F111" s="19">
        <v>3000</v>
      </c>
      <c r="G111" s="24">
        <v>14833.83</v>
      </c>
      <c r="H111" s="24">
        <v>0.21</v>
      </c>
      <c r="I111" s="31">
        <v>6.1951000000000001</v>
      </c>
      <c r="J111" s="31"/>
      <c r="K111" s="35" t="s">
        <v>667</v>
      </c>
    </row>
    <row r="112" spans="2:11" x14ac:dyDescent="0.25">
      <c r="B112" s="8" t="s">
        <v>1463</v>
      </c>
      <c r="C112" s="57" t="s">
        <v>137</v>
      </c>
      <c r="D112" s="54" t="s">
        <v>1464</v>
      </c>
      <c r="E112" s="6" t="s">
        <v>831</v>
      </c>
      <c r="F112" s="19">
        <v>3000</v>
      </c>
      <c r="G112" s="24">
        <v>14793.36</v>
      </c>
      <c r="H112" s="24">
        <v>0.21</v>
      </c>
      <c r="I112" s="31">
        <v>6.0697999999999999</v>
      </c>
      <c r="J112" s="31"/>
      <c r="K112" s="35" t="s">
        <v>667</v>
      </c>
    </row>
    <row r="113" spans="2:11" x14ac:dyDescent="0.25">
      <c r="B113" s="8" t="s">
        <v>1465</v>
      </c>
      <c r="C113" s="57" t="s">
        <v>1466</v>
      </c>
      <c r="D113" s="54" t="s">
        <v>1467</v>
      </c>
      <c r="E113" s="6" t="s">
        <v>835</v>
      </c>
      <c r="F113" s="19">
        <v>3000</v>
      </c>
      <c r="G113" s="24">
        <v>14786.27</v>
      </c>
      <c r="H113" s="24">
        <v>0.21</v>
      </c>
      <c r="I113" s="31">
        <v>6.1349999999999998</v>
      </c>
      <c r="J113" s="31"/>
      <c r="K113" s="35" t="s">
        <v>667</v>
      </c>
    </row>
    <row r="114" spans="2:11" x14ac:dyDescent="0.25">
      <c r="B114" s="8" t="s">
        <v>1468</v>
      </c>
      <c r="C114" s="57" t="s">
        <v>1239</v>
      </c>
      <c r="D114" s="54" t="s">
        <v>1469</v>
      </c>
      <c r="E114" s="6" t="s">
        <v>835</v>
      </c>
      <c r="F114" s="19">
        <v>2000</v>
      </c>
      <c r="G114" s="24">
        <v>9964.77</v>
      </c>
      <c r="H114" s="24">
        <v>0.14000000000000001</v>
      </c>
      <c r="I114" s="31">
        <v>6.1449999999999996</v>
      </c>
      <c r="J114" s="31"/>
      <c r="K114" s="35" t="s">
        <v>667</v>
      </c>
    </row>
    <row r="115" spans="2:11" x14ac:dyDescent="0.25">
      <c r="B115" s="8" t="s">
        <v>1470</v>
      </c>
      <c r="C115" s="57" t="s">
        <v>137</v>
      </c>
      <c r="D115" s="54" t="s">
        <v>1471</v>
      </c>
      <c r="E115" s="6" t="s">
        <v>831</v>
      </c>
      <c r="F115" s="19">
        <v>2000</v>
      </c>
      <c r="G115" s="24">
        <v>9867.09</v>
      </c>
      <c r="H115" s="24">
        <v>0.14000000000000001</v>
      </c>
      <c r="I115" s="31">
        <v>6.0701000000000001</v>
      </c>
      <c r="J115" s="31"/>
      <c r="K115" s="35" t="s">
        <v>667</v>
      </c>
    </row>
    <row r="116" spans="2:11" x14ac:dyDescent="0.25">
      <c r="B116" s="8" t="s">
        <v>1472</v>
      </c>
      <c r="C116" s="57" t="s">
        <v>137</v>
      </c>
      <c r="D116" s="54" t="s">
        <v>1473</v>
      </c>
      <c r="E116" s="6" t="s">
        <v>831</v>
      </c>
      <c r="F116" s="19">
        <v>2000</v>
      </c>
      <c r="G116" s="24">
        <v>9860.6200000000008</v>
      </c>
      <c r="H116" s="24">
        <v>0.14000000000000001</v>
      </c>
      <c r="I116" s="31">
        <v>6.07</v>
      </c>
      <c r="J116" s="31"/>
      <c r="K116" s="35" t="s">
        <v>667</v>
      </c>
    </row>
    <row r="117" spans="2:11" x14ac:dyDescent="0.25">
      <c r="B117" s="8" t="s">
        <v>1474</v>
      </c>
      <c r="C117" s="57" t="s">
        <v>252</v>
      </c>
      <c r="D117" s="54" t="s">
        <v>1475</v>
      </c>
      <c r="E117" s="6" t="s">
        <v>835</v>
      </c>
      <c r="F117" s="19">
        <v>1000</v>
      </c>
      <c r="G117" s="24">
        <v>5000</v>
      </c>
      <c r="H117" s="24">
        <v>7.0000000000000007E-2</v>
      </c>
      <c r="I117" s="31">
        <v>6.19</v>
      </c>
      <c r="J117" s="31"/>
      <c r="K117" s="35" t="s">
        <v>667</v>
      </c>
    </row>
    <row r="118" spans="2:11" x14ac:dyDescent="0.25">
      <c r="B118" s="8" t="s">
        <v>1476</v>
      </c>
      <c r="C118" s="57" t="s">
        <v>647</v>
      </c>
      <c r="D118" s="54" t="s">
        <v>1477</v>
      </c>
      <c r="E118" s="6" t="s">
        <v>835</v>
      </c>
      <c r="F118" s="19">
        <v>1000</v>
      </c>
      <c r="G118" s="24">
        <v>4993.54</v>
      </c>
      <c r="H118" s="24">
        <v>7.0000000000000007E-2</v>
      </c>
      <c r="I118" s="31">
        <v>5.9092000000000002</v>
      </c>
      <c r="J118" s="31"/>
      <c r="K118" s="35" t="s">
        <v>667</v>
      </c>
    </row>
    <row r="119" spans="2:11" x14ac:dyDescent="0.25">
      <c r="B119" s="8" t="s">
        <v>1478</v>
      </c>
      <c r="C119" s="57" t="s">
        <v>252</v>
      </c>
      <c r="D119" s="54" t="s">
        <v>1479</v>
      </c>
      <c r="E119" s="6" t="s">
        <v>835</v>
      </c>
      <c r="F119" s="19">
        <v>1000</v>
      </c>
      <c r="G119" s="24">
        <v>4992.7700000000004</v>
      </c>
      <c r="H119" s="24">
        <v>7.0000000000000007E-2</v>
      </c>
      <c r="I119" s="31">
        <v>6.6092000000000004</v>
      </c>
      <c r="J119" s="31"/>
      <c r="K119" s="35" t="s">
        <v>667</v>
      </c>
    </row>
    <row r="120" spans="2:11" x14ac:dyDescent="0.25">
      <c r="B120" s="8" t="s">
        <v>1480</v>
      </c>
      <c r="C120" s="57" t="s">
        <v>1419</v>
      </c>
      <c r="D120" s="54" t="s">
        <v>1481</v>
      </c>
      <c r="E120" s="6" t="s">
        <v>835</v>
      </c>
      <c r="F120" s="19">
        <v>1000</v>
      </c>
      <c r="G120" s="24">
        <v>4926.4799999999996</v>
      </c>
      <c r="H120" s="24">
        <v>7.0000000000000007E-2</v>
      </c>
      <c r="I120" s="31">
        <v>6.7249999999999996</v>
      </c>
      <c r="J120" s="31"/>
      <c r="K120" s="35" t="s">
        <v>667</v>
      </c>
    </row>
    <row r="121" spans="2:11" x14ac:dyDescent="0.25">
      <c r="C121" s="58" t="s">
        <v>185</v>
      </c>
      <c r="D121" s="54"/>
      <c r="E121" s="6"/>
      <c r="F121" s="19"/>
      <c r="G121" s="25">
        <v>3032030.96</v>
      </c>
      <c r="H121" s="25">
        <v>43.89</v>
      </c>
      <c r="I121" s="31"/>
      <c r="J121" s="31"/>
      <c r="K121" s="35"/>
    </row>
    <row r="122" spans="2:11" x14ac:dyDescent="0.25">
      <c r="C122" s="57"/>
      <c r="D122" s="54"/>
      <c r="E122" s="6"/>
      <c r="F122" s="19"/>
      <c r="G122" s="24"/>
      <c r="H122" s="24"/>
      <c r="I122" s="31"/>
      <c r="J122" s="31"/>
      <c r="K122" s="35"/>
    </row>
    <row r="123" spans="2:11" x14ac:dyDescent="0.25">
      <c r="C123" s="59" t="s">
        <v>14</v>
      </c>
      <c r="D123" s="54"/>
      <c r="E123" s="6"/>
      <c r="F123" s="19"/>
      <c r="G123" s="24"/>
      <c r="H123" s="24"/>
      <c r="I123" s="31"/>
      <c r="J123" s="31"/>
      <c r="K123" s="35"/>
    </row>
    <row r="124" spans="2:11" x14ac:dyDescent="0.25">
      <c r="B124" s="8" t="s">
        <v>1482</v>
      </c>
      <c r="C124" s="57" t="s">
        <v>41</v>
      </c>
      <c r="D124" s="54" t="s">
        <v>1483</v>
      </c>
      <c r="E124" s="6" t="s">
        <v>835</v>
      </c>
      <c r="F124" s="19">
        <v>36000</v>
      </c>
      <c r="G124" s="24">
        <v>177851.51999999999</v>
      </c>
      <c r="H124" s="24">
        <v>2.58</v>
      </c>
      <c r="I124" s="31">
        <v>6.0400999999999998</v>
      </c>
      <c r="J124" s="31"/>
      <c r="K124" s="35" t="s">
        <v>667</v>
      </c>
    </row>
    <row r="125" spans="2:11" x14ac:dyDescent="0.25">
      <c r="B125" s="8" t="s">
        <v>1484</v>
      </c>
      <c r="C125" s="57" t="s">
        <v>326</v>
      </c>
      <c r="D125" s="54" t="s">
        <v>1485</v>
      </c>
      <c r="E125" s="6" t="s">
        <v>835</v>
      </c>
      <c r="F125" s="19">
        <v>30000</v>
      </c>
      <c r="G125" s="24">
        <v>148189.79999999999</v>
      </c>
      <c r="H125" s="24">
        <v>2.15</v>
      </c>
      <c r="I125" s="31">
        <v>6.0251999999999999</v>
      </c>
      <c r="J125" s="31"/>
      <c r="K125" s="35" t="s">
        <v>667</v>
      </c>
    </row>
    <row r="126" spans="2:11" x14ac:dyDescent="0.25">
      <c r="B126" s="8" t="s">
        <v>1486</v>
      </c>
      <c r="C126" s="57" t="s">
        <v>272</v>
      </c>
      <c r="D126" s="54" t="s">
        <v>1487</v>
      </c>
      <c r="E126" s="6" t="s">
        <v>1462</v>
      </c>
      <c r="F126" s="19">
        <v>20000</v>
      </c>
      <c r="G126" s="24">
        <v>99856</v>
      </c>
      <c r="H126" s="24">
        <v>1.45</v>
      </c>
      <c r="I126" s="31">
        <v>5.8483999999999998</v>
      </c>
      <c r="J126" s="31"/>
      <c r="K126" s="35" t="s">
        <v>667</v>
      </c>
    </row>
    <row r="127" spans="2:11" x14ac:dyDescent="0.25">
      <c r="B127" s="8" t="s">
        <v>1488</v>
      </c>
      <c r="C127" s="57" t="s">
        <v>272</v>
      </c>
      <c r="D127" s="54" t="s">
        <v>1489</v>
      </c>
      <c r="E127" s="6" t="s">
        <v>1462</v>
      </c>
      <c r="F127" s="19">
        <v>20000</v>
      </c>
      <c r="G127" s="24">
        <v>99824</v>
      </c>
      <c r="H127" s="24">
        <v>1.45</v>
      </c>
      <c r="I127" s="31">
        <v>5.8502999999999998</v>
      </c>
      <c r="J127" s="31"/>
      <c r="K127" s="35" t="s">
        <v>667</v>
      </c>
    </row>
    <row r="128" spans="2:11" x14ac:dyDescent="0.25">
      <c r="B128" s="8" t="s">
        <v>1490</v>
      </c>
      <c r="C128" s="57" t="s">
        <v>1491</v>
      </c>
      <c r="D128" s="54" t="s">
        <v>1492</v>
      </c>
      <c r="E128" s="6" t="s">
        <v>195</v>
      </c>
      <c r="F128" s="19">
        <v>20000</v>
      </c>
      <c r="G128" s="24">
        <v>99742.5</v>
      </c>
      <c r="H128" s="24">
        <v>1.44</v>
      </c>
      <c r="I128" s="31">
        <v>5.8894000000000002</v>
      </c>
      <c r="J128" s="31"/>
      <c r="K128" s="35" t="s">
        <v>667</v>
      </c>
    </row>
    <row r="129" spans="2:11" x14ac:dyDescent="0.25">
      <c r="B129" s="8" t="s">
        <v>1493</v>
      </c>
      <c r="C129" s="57" t="s">
        <v>1494</v>
      </c>
      <c r="D129" s="54" t="s">
        <v>1495</v>
      </c>
      <c r="E129" s="6" t="s">
        <v>835</v>
      </c>
      <c r="F129" s="19">
        <v>20000</v>
      </c>
      <c r="G129" s="24">
        <v>98887.3</v>
      </c>
      <c r="H129" s="24">
        <v>1.43</v>
      </c>
      <c r="I129" s="31">
        <v>6.1299000000000001</v>
      </c>
      <c r="J129" s="31"/>
      <c r="K129" s="35" t="s">
        <v>667</v>
      </c>
    </row>
    <row r="130" spans="2:11" x14ac:dyDescent="0.25">
      <c r="B130" s="8" t="s">
        <v>1496</v>
      </c>
      <c r="C130" s="57" t="s">
        <v>1497</v>
      </c>
      <c r="D130" s="54" t="s">
        <v>1498</v>
      </c>
      <c r="E130" s="6" t="s">
        <v>835</v>
      </c>
      <c r="F130" s="19">
        <v>20000</v>
      </c>
      <c r="G130" s="24">
        <v>98796.2</v>
      </c>
      <c r="H130" s="24">
        <v>1.43</v>
      </c>
      <c r="I130" s="31">
        <v>6.01</v>
      </c>
      <c r="J130" s="31"/>
      <c r="K130" s="35" t="s">
        <v>667</v>
      </c>
    </row>
    <row r="131" spans="2:11" x14ac:dyDescent="0.25">
      <c r="B131" s="8" t="s">
        <v>1499</v>
      </c>
      <c r="C131" s="57" t="s">
        <v>347</v>
      </c>
      <c r="D131" s="54" t="s">
        <v>1500</v>
      </c>
      <c r="E131" s="6" t="s">
        <v>835</v>
      </c>
      <c r="F131" s="19">
        <v>20000</v>
      </c>
      <c r="G131" s="24">
        <v>98783.4</v>
      </c>
      <c r="H131" s="24">
        <v>1.43</v>
      </c>
      <c r="I131" s="31">
        <v>6.0750000000000002</v>
      </c>
      <c r="J131" s="31"/>
      <c r="K131" s="35" t="s">
        <v>667</v>
      </c>
    </row>
    <row r="132" spans="2:11" x14ac:dyDescent="0.25">
      <c r="B132" s="8" t="s">
        <v>1501</v>
      </c>
      <c r="C132" s="57" t="s">
        <v>305</v>
      </c>
      <c r="D132" s="54" t="s">
        <v>1502</v>
      </c>
      <c r="E132" s="6" t="s">
        <v>835</v>
      </c>
      <c r="F132" s="19">
        <v>20000</v>
      </c>
      <c r="G132" s="24">
        <v>98761.1</v>
      </c>
      <c r="H132" s="24">
        <v>1.43</v>
      </c>
      <c r="I132" s="31">
        <v>5.8700999999999999</v>
      </c>
      <c r="J132" s="31"/>
      <c r="K132" s="35" t="s">
        <v>667</v>
      </c>
    </row>
    <row r="133" spans="2:11" x14ac:dyDescent="0.25">
      <c r="B133" s="8" t="s">
        <v>1503</v>
      </c>
      <c r="C133" s="57" t="s">
        <v>1504</v>
      </c>
      <c r="D133" s="54" t="s">
        <v>1505</v>
      </c>
      <c r="E133" s="6" t="s">
        <v>831</v>
      </c>
      <c r="F133" s="19">
        <v>20000</v>
      </c>
      <c r="G133" s="24">
        <v>98627.3</v>
      </c>
      <c r="H133" s="24">
        <v>1.43</v>
      </c>
      <c r="I133" s="31">
        <v>5.9767999999999999</v>
      </c>
      <c r="J133" s="31"/>
      <c r="K133" s="35" t="s">
        <v>667</v>
      </c>
    </row>
    <row r="134" spans="2:11" x14ac:dyDescent="0.25">
      <c r="B134" s="8" t="s">
        <v>1506</v>
      </c>
      <c r="C134" s="57" t="s">
        <v>305</v>
      </c>
      <c r="D134" s="54" t="s">
        <v>1507</v>
      </c>
      <c r="E134" s="6" t="s">
        <v>835</v>
      </c>
      <c r="F134" s="19">
        <v>20000</v>
      </c>
      <c r="G134" s="24">
        <v>98620.2</v>
      </c>
      <c r="H134" s="24">
        <v>1.43</v>
      </c>
      <c r="I134" s="31">
        <v>5.8697999999999997</v>
      </c>
      <c r="J134" s="31"/>
      <c r="K134" s="35" t="s">
        <v>667</v>
      </c>
    </row>
    <row r="135" spans="2:11" x14ac:dyDescent="0.25">
      <c r="B135" s="8" t="s">
        <v>1508</v>
      </c>
      <c r="C135" s="57" t="s">
        <v>326</v>
      </c>
      <c r="D135" s="54" t="s">
        <v>1509</v>
      </c>
      <c r="E135" s="6" t="s">
        <v>835</v>
      </c>
      <c r="F135" s="19">
        <v>20000</v>
      </c>
      <c r="G135" s="24">
        <v>98617.4</v>
      </c>
      <c r="H135" s="24">
        <v>1.43</v>
      </c>
      <c r="I135" s="31">
        <v>5.8821000000000003</v>
      </c>
      <c r="J135" s="31"/>
      <c r="K135" s="35" t="s">
        <v>667</v>
      </c>
    </row>
    <row r="136" spans="2:11" x14ac:dyDescent="0.25">
      <c r="B136" s="8" t="s">
        <v>1510</v>
      </c>
      <c r="C136" s="57" t="s">
        <v>305</v>
      </c>
      <c r="D136" s="54" t="s">
        <v>1511</v>
      </c>
      <c r="E136" s="6" t="s">
        <v>835</v>
      </c>
      <c r="F136" s="19">
        <v>15000</v>
      </c>
      <c r="G136" s="24">
        <v>74216.850000000006</v>
      </c>
      <c r="H136" s="24">
        <v>1.07</v>
      </c>
      <c r="I136" s="31">
        <v>6.0179999999999998</v>
      </c>
      <c r="J136" s="31"/>
      <c r="K136" s="35" t="s">
        <v>667</v>
      </c>
    </row>
    <row r="137" spans="2:11" x14ac:dyDescent="0.25">
      <c r="B137" s="8" t="s">
        <v>1512</v>
      </c>
      <c r="C137" s="57" t="s">
        <v>41</v>
      </c>
      <c r="D137" s="54" t="s">
        <v>1513</v>
      </c>
      <c r="E137" s="6" t="s">
        <v>835</v>
      </c>
      <c r="F137" s="19">
        <v>15000</v>
      </c>
      <c r="G137" s="24">
        <v>74052.75</v>
      </c>
      <c r="H137" s="24">
        <v>1.07</v>
      </c>
      <c r="I137" s="31">
        <v>5.91</v>
      </c>
      <c r="J137" s="31"/>
      <c r="K137" s="35"/>
    </row>
    <row r="138" spans="2:11" x14ac:dyDescent="0.25">
      <c r="B138" s="8" t="s">
        <v>1514</v>
      </c>
      <c r="C138" s="57" t="s">
        <v>845</v>
      </c>
      <c r="D138" s="54" t="s">
        <v>1515</v>
      </c>
      <c r="E138" s="6" t="s">
        <v>835</v>
      </c>
      <c r="F138" s="19">
        <v>14500</v>
      </c>
      <c r="G138" s="24">
        <v>71727.22</v>
      </c>
      <c r="H138" s="24">
        <v>1.04</v>
      </c>
      <c r="I138" s="31">
        <v>6.0499000000000001</v>
      </c>
      <c r="J138" s="31"/>
      <c r="K138" s="35" t="s">
        <v>667</v>
      </c>
    </row>
    <row r="139" spans="2:11" x14ac:dyDescent="0.25">
      <c r="B139" s="8" t="s">
        <v>1516</v>
      </c>
      <c r="C139" s="57" t="s">
        <v>1494</v>
      </c>
      <c r="D139" s="54" t="s">
        <v>1517</v>
      </c>
      <c r="E139" s="6" t="s">
        <v>835</v>
      </c>
      <c r="F139" s="19">
        <v>10000</v>
      </c>
      <c r="G139" s="24">
        <v>49926.15</v>
      </c>
      <c r="H139" s="24">
        <v>0.72</v>
      </c>
      <c r="I139" s="31">
        <v>5.9988999999999999</v>
      </c>
      <c r="J139" s="31"/>
      <c r="K139" s="35" t="s">
        <v>667</v>
      </c>
    </row>
    <row r="140" spans="2:11" x14ac:dyDescent="0.25">
      <c r="B140" s="8" t="s">
        <v>1518</v>
      </c>
      <c r="C140" s="57" t="s">
        <v>41</v>
      </c>
      <c r="D140" s="54" t="s">
        <v>1519</v>
      </c>
      <c r="E140" s="6" t="s">
        <v>835</v>
      </c>
      <c r="F140" s="19">
        <v>10000</v>
      </c>
      <c r="G140" s="24">
        <v>49832.3</v>
      </c>
      <c r="H140" s="24">
        <v>0.72</v>
      </c>
      <c r="I140" s="31">
        <v>5.8501000000000003</v>
      </c>
      <c r="J140" s="31"/>
      <c r="K140" s="35" t="s">
        <v>667</v>
      </c>
    </row>
    <row r="141" spans="2:11" x14ac:dyDescent="0.25">
      <c r="B141" s="8" t="s">
        <v>1520</v>
      </c>
      <c r="C141" s="57" t="s">
        <v>1497</v>
      </c>
      <c r="D141" s="54" t="s">
        <v>1521</v>
      </c>
      <c r="E141" s="6" t="s">
        <v>835</v>
      </c>
      <c r="F141" s="19">
        <v>10000</v>
      </c>
      <c r="G141" s="24">
        <v>49486.65</v>
      </c>
      <c r="H141" s="24">
        <v>0.72</v>
      </c>
      <c r="I141" s="31">
        <v>6.01</v>
      </c>
      <c r="J141" s="31"/>
      <c r="K141" s="35" t="s">
        <v>667</v>
      </c>
    </row>
    <row r="142" spans="2:11" x14ac:dyDescent="0.25">
      <c r="B142" s="8" t="s">
        <v>1522</v>
      </c>
      <c r="C142" s="57" t="s">
        <v>347</v>
      </c>
      <c r="D142" s="54" t="s">
        <v>1523</v>
      </c>
      <c r="E142" s="6" t="s">
        <v>835</v>
      </c>
      <c r="F142" s="19">
        <v>10000</v>
      </c>
      <c r="G142" s="24">
        <v>49424.2</v>
      </c>
      <c r="H142" s="24">
        <v>0.72</v>
      </c>
      <c r="I142" s="31">
        <v>6.0750000000000002</v>
      </c>
      <c r="J142" s="31"/>
      <c r="K142" s="35" t="s">
        <v>667</v>
      </c>
    </row>
    <row r="143" spans="2:11" x14ac:dyDescent="0.25">
      <c r="B143" s="8" t="s">
        <v>1524</v>
      </c>
      <c r="C143" s="57" t="s">
        <v>347</v>
      </c>
      <c r="D143" s="54" t="s">
        <v>1525</v>
      </c>
      <c r="E143" s="6" t="s">
        <v>835</v>
      </c>
      <c r="F143" s="19">
        <v>10000</v>
      </c>
      <c r="G143" s="24">
        <v>49381.5</v>
      </c>
      <c r="H143" s="24">
        <v>0.72</v>
      </c>
      <c r="I143" s="31">
        <v>5.9371</v>
      </c>
      <c r="J143" s="31"/>
      <c r="K143" s="35" t="s">
        <v>667</v>
      </c>
    </row>
    <row r="144" spans="2:11" x14ac:dyDescent="0.25">
      <c r="B144" s="8" t="s">
        <v>1526</v>
      </c>
      <c r="C144" s="57" t="s">
        <v>326</v>
      </c>
      <c r="D144" s="54" t="s">
        <v>1527</v>
      </c>
      <c r="E144" s="6" t="s">
        <v>835</v>
      </c>
      <c r="F144" s="19">
        <v>8500</v>
      </c>
      <c r="G144" s="24">
        <v>42425.2</v>
      </c>
      <c r="H144" s="24">
        <v>0.61</v>
      </c>
      <c r="I144" s="31">
        <v>5.8502999999999998</v>
      </c>
      <c r="J144" s="31"/>
      <c r="K144" s="35" t="s">
        <v>667</v>
      </c>
    </row>
    <row r="145" spans="2:11" x14ac:dyDescent="0.25">
      <c r="B145" s="8" t="s">
        <v>1528</v>
      </c>
      <c r="C145" s="57" t="s">
        <v>305</v>
      </c>
      <c r="D145" s="54" t="s">
        <v>1529</v>
      </c>
      <c r="E145" s="6" t="s">
        <v>835</v>
      </c>
      <c r="F145" s="19">
        <v>7500</v>
      </c>
      <c r="G145" s="24">
        <v>37264.199999999997</v>
      </c>
      <c r="H145" s="24">
        <v>0.54</v>
      </c>
      <c r="I145" s="31">
        <v>6.0780000000000003</v>
      </c>
      <c r="J145" s="31"/>
      <c r="K145" s="35" t="s">
        <v>667</v>
      </c>
    </row>
    <row r="146" spans="2:11" x14ac:dyDescent="0.25">
      <c r="B146" s="8" t="s">
        <v>1530</v>
      </c>
      <c r="C146" s="57" t="s">
        <v>41</v>
      </c>
      <c r="D146" s="54" t="s">
        <v>1531</v>
      </c>
      <c r="E146" s="6" t="s">
        <v>835</v>
      </c>
      <c r="F146" s="19">
        <v>7000</v>
      </c>
      <c r="G146" s="24">
        <v>34618.71</v>
      </c>
      <c r="H146" s="24">
        <v>0.5</v>
      </c>
      <c r="I146" s="31">
        <v>6.0002000000000004</v>
      </c>
      <c r="J146" s="31"/>
      <c r="K146" s="35"/>
    </row>
    <row r="147" spans="2:11" x14ac:dyDescent="0.25">
      <c r="B147" s="8" t="s">
        <v>1532</v>
      </c>
      <c r="C147" s="57" t="s">
        <v>1494</v>
      </c>
      <c r="D147" s="54" t="s">
        <v>1533</v>
      </c>
      <c r="E147" s="6" t="s">
        <v>835</v>
      </c>
      <c r="F147" s="19">
        <v>5000</v>
      </c>
      <c r="G147" s="24">
        <v>24983.7</v>
      </c>
      <c r="H147" s="24">
        <v>0.36</v>
      </c>
      <c r="I147" s="31">
        <v>5.9534000000000002</v>
      </c>
      <c r="J147" s="31"/>
      <c r="K147" s="35" t="s">
        <v>667</v>
      </c>
    </row>
    <row r="148" spans="2:11" x14ac:dyDescent="0.25">
      <c r="B148" s="8" t="s">
        <v>1534</v>
      </c>
      <c r="C148" s="57" t="s">
        <v>716</v>
      </c>
      <c r="D148" s="54" t="s">
        <v>1535</v>
      </c>
      <c r="E148" s="6" t="s">
        <v>835</v>
      </c>
      <c r="F148" s="19">
        <v>5000</v>
      </c>
      <c r="G148" s="24">
        <v>24780.85</v>
      </c>
      <c r="H148" s="24">
        <v>0.36</v>
      </c>
      <c r="I148" s="31">
        <v>6.0903999999999998</v>
      </c>
      <c r="J148" s="31"/>
      <c r="K148" s="35" t="s">
        <v>667</v>
      </c>
    </row>
    <row r="149" spans="2:11" x14ac:dyDescent="0.25">
      <c r="B149" s="8" t="s">
        <v>1536</v>
      </c>
      <c r="C149" s="57" t="s">
        <v>472</v>
      </c>
      <c r="D149" s="54" t="s">
        <v>1537</v>
      </c>
      <c r="E149" s="6" t="s">
        <v>835</v>
      </c>
      <c r="F149" s="19">
        <v>5000</v>
      </c>
      <c r="G149" s="24">
        <v>24764.83</v>
      </c>
      <c r="H149" s="24">
        <v>0.36</v>
      </c>
      <c r="I149" s="31">
        <v>6.5399000000000003</v>
      </c>
      <c r="J149" s="31"/>
      <c r="K149" s="35" t="s">
        <v>667</v>
      </c>
    </row>
    <row r="150" spans="2:11" x14ac:dyDescent="0.25">
      <c r="B150" s="8" t="s">
        <v>1538</v>
      </c>
      <c r="C150" s="57" t="s">
        <v>48</v>
      </c>
      <c r="D150" s="54" t="s">
        <v>1539</v>
      </c>
      <c r="E150" s="6" t="s">
        <v>835</v>
      </c>
      <c r="F150" s="19">
        <v>5000</v>
      </c>
      <c r="G150" s="24">
        <v>24684.43</v>
      </c>
      <c r="H150" s="24">
        <v>0.36</v>
      </c>
      <c r="I150" s="31">
        <v>5.9069000000000003</v>
      </c>
      <c r="J150" s="31"/>
      <c r="K150" s="35" t="s">
        <v>667</v>
      </c>
    </row>
    <row r="151" spans="2:11" x14ac:dyDescent="0.25">
      <c r="B151" s="8" t="s">
        <v>1540</v>
      </c>
      <c r="C151" s="57" t="s">
        <v>326</v>
      </c>
      <c r="D151" s="54" t="s">
        <v>1541</v>
      </c>
      <c r="E151" s="6" t="s">
        <v>835</v>
      </c>
      <c r="F151" s="19">
        <v>4500</v>
      </c>
      <c r="G151" s="24">
        <v>22261.16</v>
      </c>
      <c r="H151" s="24">
        <v>0.32</v>
      </c>
      <c r="I151" s="31">
        <v>6.0250000000000004</v>
      </c>
      <c r="J151" s="31"/>
      <c r="K151" s="35" t="s">
        <v>667</v>
      </c>
    </row>
    <row r="152" spans="2:11" x14ac:dyDescent="0.25">
      <c r="B152" s="8" t="s">
        <v>1542</v>
      </c>
      <c r="C152" s="57" t="s">
        <v>347</v>
      </c>
      <c r="D152" s="54" t="s">
        <v>1543</v>
      </c>
      <c r="E152" s="6" t="s">
        <v>835</v>
      </c>
      <c r="F152" s="19">
        <v>4000</v>
      </c>
      <c r="G152" s="24">
        <v>19925.939999999999</v>
      </c>
      <c r="H152" s="24">
        <v>0.28999999999999998</v>
      </c>
      <c r="I152" s="31">
        <v>5.8990999999999998</v>
      </c>
      <c r="J152" s="31"/>
      <c r="K152" s="35" t="s">
        <v>667</v>
      </c>
    </row>
    <row r="153" spans="2:11" x14ac:dyDescent="0.25">
      <c r="B153" s="8" t="s">
        <v>1544</v>
      </c>
      <c r="C153" s="57" t="s">
        <v>41</v>
      </c>
      <c r="D153" s="54" t="s">
        <v>1545</v>
      </c>
      <c r="E153" s="6" t="s">
        <v>835</v>
      </c>
      <c r="F153" s="19">
        <v>4000</v>
      </c>
      <c r="G153" s="24">
        <v>19786.82</v>
      </c>
      <c r="H153" s="24">
        <v>0.28999999999999998</v>
      </c>
      <c r="I153" s="31">
        <v>6.0499000000000001</v>
      </c>
      <c r="J153" s="31"/>
      <c r="K153" s="35"/>
    </row>
    <row r="154" spans="2:11" x14ac:dyDescent="0.25">
      <c r="B154" s="8" t="s">
        <v>1546</v>
      </c>
      <c r="C154" s="57" t="s">
        <v>326</v>
      </c>
      <c r="D154" s="54" t="s">
        <v>1547</v>
      </c>
      <c r="E154" s="6" t="s">
        <v>835</v>
      </c>
      <c r="F154" s="19">
        <v>3000</v>
      </c>
      <c r="G154" s="24">
        <v>14959.25</v>
      </c>
      <c r="H154" s="24">
        <v>0.22</v>
      </c>
      <c r="I154" s="31">
        <v>5.8494999999999999</v>
      </c>
      <c r="J154" s="31"/>
      <c r="K154" s="35"/>
    </row>
    <row r="155" spans="2:11" x14ac:dyDescent="0.25">
      <c r="B155" s="8" t="s">
        <v>1548</v>
      </c>
      <c r="C155" s="57" t="s">
        <v>1549</v>
      </c>
      <c r="D155" s="54" t="s">
        <v>1550</v>
      </c>
      <c r="E155" s="6" t="s">
        <v>831</v>
      </c>
      <c r="F155" s="19">
        <v>3000</v>
      </c>
      <c r="G155" s="24">
        <v>14959.25</v>
      </c>
      <c r="H155" s="24">
        <v>0.22</v>
      </c>
      <c r="I155" s="31">
        <v>5.8494999999999999</v>
      </c>
      <c r="J155" s="31"/>
      <c r="K155" s="35"/>
    </row>
    <row r="156" spans="2:11" x14ac:dyDescent="0.25">
      <c r="B156" s="8" t="s">
        <v>1551</v>
      </c>
      <c r="C156" s="57" t="s">
        <v>272</v>
      </c>
      <c r="D156" s="54" t="s">
        <v>1552</v>
      </c>
      <c r="E156" s="6" t="s">
        <v>1462</v>
      </c>
      <c r="F156" s="19">
        <v>3000</v>
      </c>
      <c r="G156" s="24">
        <v>14903.27</v>
      </c>
      <c r="H156" s="24">
        <v>0.22</v>
      </c>
      <c r="I156" s="31">
        <v>6.0747999999999998</v>
      </c>
      <c r="J156" s="31"/>
      <c r="K156" s="35"/>
    </row>
    <row r="157" spans="2:11" x14ac:dyDescent="0.25">
      <c r="B157" s="8" t="s">
        <v>1553</v>
      </c>
      <c r="C157" s="57" t="s">
        <v>1504</v>
      </c>
      <c r="D157" s="54" t="s">
        <v>1554</v>
      </c>
      <c r="E157" s="6" t="s">
        <v>831</v>
      </c>
      <c r="F157" s="19">
        <v>3000</v>
      </c>
      <c r="G157" s="24">
        <v>14840.88</v>
      </c>
      <c r="H157" s="24">
        <v>0.21</v>
      </c>
      <c r="I157" s="31">
        <v>6.1150000000000002</v>
      </c>
      <c r="J157" s="31"/>
      <c r="K157" s="35" t="s">
        <v>667</v>
      </c>
    </row>
    <row r="158" spans="2:11" x14ac:dyDescent="0.25">
      <c r="B158" s="8" t="s">
        <v>1555</v>
      </c>
      <c r="C158" s="57" t="s">
        <v>326</v>
      </c>
      <c r="D158" s="54" t="s">
        <v>1556</v>
      </c>
      <c r="E158" s="6" t="s">
        <v>835</v>
      </c>
      <c r="F158" s="19">
        <v>2500</v>
      </c>
      <c r="G158" s="24">
        <v>12464.05</v>
      </c>
      <c r="H158" s="24">
        <v>0.18</v>
      </c>
      <c r="I158" s="31">
        <v>5.8487</v>
      </c>
      <c r="J158" s="31"/>
      <c r="K158" s="35"/>
    </row>
    <row r="159" spans="2:11" x14ac:dyDescent="0.25">
      <c r="B159" s="8" t="s">
        <v>1557</v>
      </c>
      <c r="C159" s="57" t="s">
        <v>845</v>
      </c>
      <c r="D159" s="54" t="s">
        <v>1558</v>
      </c>
      <c r="E159" s="6" t="s">
        <v>835</v>
      </c>
      <c r="F159" s="19">
        <v>2500</v>
      </c>
      <c r="G159" s="24">
        <v>12362.7</v>
      </c>
      <c r="H159" s="24">
        <v>0.18</v>
      </c>
      <c r="I159" s="31">
        <v>6.0503</v>
      </c>
      <c r="J159" s="31"/>
      <c r="K159" s="35"/>
    </row>
    <row r="160" spans="2:11" x14ac:dyDescent="0.25">
      <c r="B160" s="8" t="s">
        <v>1559</v>
      </c>
      <c r="C160" s="57" t="s">
        <v>272</v>
      </c>
      <c r="D160" s="54" t="s">
        <v>1560</v>
      </c>
      <c r="E160" s="6" t="s">
        <v>1462</v>
      </c>
      <c r="F160" s="19">
        <v>2000</v>
      </c>
      <c r="G160" s="24">
        <v>9940.4699999999993</v>
      </c>
      <c r="H160" s="24">
        <v>0.14000000000000001</v>
      </c>
      <c r="I160" s="31">
        <v>6.0723000000000003</v>
      </c>
      <c r="J160" s="31"/>
      <c r="K160" s="35" t="s">
        <v>667</v>
      </c>
    </row>
    <row r="161" spans="2:11" x14ac:dyDescent="0.25">
      <c r="B161" s="8" t="s">
        <v>1561</v>
      </c>
      <c r="C161" s="57" t="s">
        <v>716</v>
      </c>
      <c r="D161" s="54" t="s">
        <v>1562</v>
      </c>
      <c r="E161" s="6" t="s">
        <v>835</v>
      </c>
      <c r="F161" s="19">
        <v>2000</v>
      </c>
      <c r="G161" s="24">
        <v>9917.27</v>
      </c>
      <c r="H161" s="24">
        <v>0.14000000000000001</v>
      </c>
      <c r="I161" s="31">
        <v>6.0896999999999997</v>
      </c>
      <c r="J161" s="31"/>
      <c r="K161" s="35" t="s">
        <v>667</v>
      </c>
    </row>
    <row r="162" spans="2:11" x14ac:dyDescent="0.25">
      <c r="B162" s="8" t="s">
        <v>1563</v>
      </c>
      <c r="C162" s="57" t="s">
        <v>1549</v>
      </c>
      <c r="D162" s="54" t="s">
        <v>1564</v>
      </c>
      <c r="E162" s="6" t="s">
        <v>831</v>
      </c>
      <c r="F162" s="19">
        <v>2000</v>
      </c>
      <c r="G162" s="24">
        <v>9895.24</v>
      </c>
      <c r="H162" s="24">
        <v>0.14000000000000001</v>
      </c>
      <c r="I162" s="31">
        <v>6.0381</v>
      </c>
      <c r="J162" s="31"/>
      <c r="K162" s="35" t="s">
        <v>667</v>
      </c>
    </row>
    <row r="163" spans="2:11" x14ac:dyDescent="0.25">
      <c r="B163" s="8" t="s">
        <v>1565</v>
      </c>
      <c r="C163" s="57" t="s">
        <v>716</v>
      </c>
      <c r="D163" s="54" t="s">
        <v>1566</v>
      </c>
      <c r="E163" s="6" t="s">
        <v>835</v>
      </c>
      <c r="F163" s="19">
        <v>2000</v>
      </c>
      <c r="G163" s="24">
        <v>9891.84</v>
      </c>
      <c r="H163" s="24">
        <v>0.14000000000000001</v>
      </c>
      <c r="I163" s="31">
        <v>6.0472999999999999</v>
      </c>
      <c r="J163" s="31"/>
      <c r="K163" s="35" t="s">
        <v>667</v>
      </c>
    </row>
    <row r="164" spans="2:11" x14ac:dyDescent="0.25">
      <c r="B164" s="8" t="s">
        <v>1567</v>
      </c>
      <c r="C164" s="57" t="s">
        <v>66</v>
      </c>
      <c r="D164" s="54" t="s">
        <v>1568</v>
      </c>
      <c r="E164" s="6" t="s">
        <v>835</v>
      </c>
      <c r="F164" s="19">
        <v>1000</v>
      </c>
      <c r="G164" s="24">
        <v>4997.63</v>
      </c>
      <c r="H164" s="24">
        <v>7.0000000000000007E-2</v>
      </c>
      <c r="I164" s="31">
        <v>5.7819000000000003</v>
      </c>
      <c r="J164" s="31"/>
      <c r="K164" s="35" t="s">
        <v>667</v>
      </c>
    </row>
    <row r="165" spans="2:11" x14ac:dyDescent="0.25">
      <c r="B165" s="8" t="s">
        <v>1569</v>
      </c>
      <c r="C165" s="57" t="s">
        <v>305</v>
      </c>
      <c r="D165" s="54" t="s">
        <v>1570</v>
      </c>
      <c r="E165" s="6" t="s">
        <v>835</v>
      </c>
      <c r="F165" s="19">
        <v>1000</v>
      </c>
      <c r="G165" s="24">
        <v>4996.8</v>
      </c>
      <c r="H165" s="24">
        <v>7.0000000000000007E-2</v>
      </c>
      <c r="I165" s="31">
        <v>5.8529</v>
      </c>
      <c r="J165" s="31"/>
      <c r="K165" s="35"/>
    </row>
    <row r="166" spans="2:11" x14ac:dyDescent="0.25">
      <c r="B166" s="8" t="s">
        <v>1571</v>
      </c>
      <c r="C166" s="57" t="s">
        <v>305</v>
      </c>
      <c r="D166" s="54" t="s">
        <v>1572</v>
      </c>
      <c r="E166" s="6" t="s">
        <v>835</v>
      </c>
      <c r="F166" s="19">
        <v>1000</v>
      </c>
      <c r="G166" s="24">
        <v>4991.93</v>
      </c>
      <c r="H166" s="24">
        <v>7.0000000000000007E-2</v>
      </c>
      <c r="I166" s="31">
        <v>5.9005999999999998</v>
      </c>
      <c r="J166" s="31"/>
      <c r="K166" s="35" t="s">
        <v>667</v>
      </c>
    </row>
    <row r="167" spans="2:11" x14ac:dyDescent="0.25">
      <c r="B167" s="8" t="s">
        <v>1573</v>
      </c>
      <c r="C167" s="57" t="s">
        <v>272</v>
      </c>
      <c r="D167" s="54" t="s">
        <v>1574</v>
      </c>
      <c r="E167" s="6" t="s">
        <v>1462</v>
      </c>
      <c r="F167" s="19">
        <v>1000</v>
      </c>
      <c r="G167" s="24">
        <v>4988.01</v>
      </c>
      <c r="H167" s="24">
        <v>7.0000000000000007E-2</v>
      </c>
      <c r="I167" s="31">
        <v>5.8491999999999997</v>
      </c>
      <c r="J167" s="31"/>
      <c r="K167" s="35" t="s">
        <v>667</v>
      </c>
    </row>
    <row r="168" spans="2:11" x14ac:dyDescent="0.25">
      <c r="C168" s="58" t="s">
        <v>185</v>
      </c>
      <c r="D168" s="54"/>
      <c r="E168" s="6"/>
      <c r="F168" s="19"/>
      <c r="G168" s="25">
        <v>2204208.77</v>
      </c>
      <c r="H168" s="25">
        <v>31.92</v>
      </c>
      <c r="I168" s="31"/>
      <c r="J168" s="31"/>
      <c r="K168" s="35"/>
    </row>
    <row r="169" spans="2:11" x14ac:dyDescent="0.25">
      <c r="C169" s="57"/>
      <c r="D169" s="54"/>
      <c r="E169" s="6"/>
      <c r="F169" s="19"/>
      <c r="G169" s="24"/>
      <c r="H169" s="24"/>
      <c r="I169" s="31"/>
      <c r="J169" s="31"/>
      <c r="K169" s="35"/>
    </row>
    <row r="170" spans="2:11" x14ac:dyDescent="0.25">
      <c r="C170" s="59" t="s">
        <v>15</v>
      </c>
      <c r="D170" s="54"/>
      <c r="E170" s="6"/>
      <c r="F170" s="19"/>
      <c r="G170" s="24"/>
      <c r="H170" s="24"/>
      <c r="I170" s="31"/>
      <c r="J170" s="31"/>
      <c r="K170" s="35"/>
    </row>
    <row r="171" spans="2:11" x14ac:dyDescent="0.25">
      <c r="B171" s="8" t="s">
        <v>1575</v>
      </c>
      <c r="C171" s="57" t="s">
        <v>1576</v>
      </c>
      <c r="D171" s="54" t="s">
        <v>1577</v>
      </c>
      <c r="E171" s="6" t="s">
        <v>199</v>
      </c>
      <c r="F171" s="19">
        <v>280000000</v>
      </c>
      <c r="G171" s="24">
        <v>277829.71999999997</v>
      </c>
      <c r="H171" s="24">
        <v>4.0199999999999996</v>
      </c>
      <c r="I171" s="31">
        <v>5.3796999999999997</v>
      </c>
      <c r="J171" s="31"/>
      <c r="K171" s="35"/>
    </row>
    <row r="172" spans="2:11" x14ac:dyDescent="0.25">
      <c r="B172" s="8" t="s">
        <v>1578</v>
      </c>
      <c r="C172" s="57" t="s">
        <v>1579</v>
      </c>
      <c r="D172" s="54" t="s">
        <v>1580</v>
      </c>
      <c r="E172" s="6" t="s">
        <v>199</v>
      </c>
      <c r="F172" s="19">
        <v>255831500</v>
      </c>
      <c r="G172" s="24">
        <v>253364.52</v>
      </c>
      <c r="H172" s="24">
        <v>3.67</v>
      </c>
      <c r="I172" s="31">
        <v>5.3044000000000002</v>
      </c>
      <c r="J172" s="31"/>
      <c r="K172" s="35"/>
    </row>
    <row r="173" spans="2:11" x14ac:dyDescent="0.25">
      <c r="B173" s="8" t="s">
        <v>1197</v>
      </c>
      <c r="C173" s="57" t="s">
        <v>1198</v>
      </c>
      <c r="D173" s="54" t="s">
        <v>1199</v>
      </c>
      <c r="E173" s="6" t="s">
        <v>199</v>
      </c>
      <c r="F173" s="19">
        <v>96974300</v>
      </c>
      <c r="G173" s="24">
        <v>96932.12</v>
      </c>
      <c r="H173" s="24">
        <v>1.4</v>
      </c>
      <c r="I173" s="31">
        <v>5.2948000000000004</v>
      </c>
      <c r="J173" s="31"/>
      <c r="K173" s="35"/>
    </row>
    <row r="174" spans="2:11" x14ac:dyDescent="0.25">
      <c r="B174" s="8" t="s">
        <v>1581</v>
      </c>
      <c r="C174" s="57" t="s">
        <v>1582</v>
      </c>
      <c r="D174" s="54" t="s">
        <v>1583</v>
      </c>
      <c r="E174" s="6" t="s">
        <v>199</v>
      </c>
      <c r="F174" s="19">
        <v>96000000</v>
      </c>
      <c r="G174" s="24">
        <v>95958.24</v>
      </c>
      <c r="H174" s="24">
        <v>1.39</v>
      </c>
      <c r="I174" s="31">
        <v>5.2948000000000004</v>
      </c>
      <c r="J174" s="31"/>
      <c r="K174" s="35"/>
    </row>
    <row r="175" spans="2:11" x14ac:dyDescent="0.25">
      <c r="B175" s="8" t="s">
        <v>1584</v>
      </c>
      <c r="C175" s="57" t="s">
        <v>1585</v>
      </c>
      <c r="D175" s="54" t="s">
        <v>1586</v>
      </c>
      <c r="E175" s="6" t="s">
        <v>199</v>
      </c>
      <c r="F175" s="19">
        <v>96777000</v>
      </c>
      <c r="G175" s="24">
        <v>95661.55</v>
      </c>
      <c r="H175" s="24">
        <v>1.39</v>
      </c>
      <c r="I175" s="31">
        <v>5.3201000000000001</v>
      </c>
      <c r="J175" s="31"/>
      <c r="K175" s="35"/>
    </row>
    <row r="176" spans="2:11" x14ac:dyDescent="0.25">
      <c r="B176" s="8" t="s">
        <v>1587</v>
      </c>
      <c r="C176" s="57" t="s">
        <v>1588</v>
      </c>
      <c r="D176" s="54" t="s">
        <v>1589</v>
      </c>
      <c r="E176" s="6" t="s">
        <v>199</v>
      </c>
      <c r="F176" s="19">
        <v>90000000</v>
      </c>
      <c r="G176" s="24">
        <v>89408.7</v>
      </c>
      <c r="H176" s="24">
        <v>1.29</v>
      </c>
      <c r="I176" s="31">
        <v>5.3647</v>
      </c>
      <c r="J176" s="31"/>
      <c r="K176" s="35"/>
    </row>
    <row r="177" spans="1:11" x14ac:dyDescent="0.25">
      <c r="B177" s="8" t="s">
        <v>1590</v>
      </c>
      <c r="C177" s="57" t="s">
        <v>1591</v>
      </c>
      <c r="D177" s="54" t="s">
        <v>1592</v>
      </c>
      <c r="E177" s="6" t="s">
        <v>199</v>
      </c>
      <c r="F177" s="19">
        <v>81500000</v>
      </c>
      <c r="G177" s="24">
        <v>80644.41</v>
      </c>
      <c r="H177" s="24">
        <v>1.17</v>
      </c>
      <c r="I177" s="31">
        <v>5.3047000000000004</v>
      </c>
      <c r="J177" s="31"/>
      <c r="K177" s="35"/>
    </row>
    <row r="178" spans="1:11" x14ac:dyDescent="0.25">
      <c r="B178" s="8" t="s">
        <v>1593</v>
      </c>
      <c r="C178" s="57" t="s">
        <v>1594</v>
      </c>
      <c r="D178" s="54" t="s">
        <v>1595</v>
      </c>
      <c r="E178" s="6" t="s">
        <v>199</v>
      </c>
      <c r="F178" s="19">
        <v>64500000</v>
      </c>
      <c r="G178" s="24">
        <v>63943.95</v>
      </c>
      <c r="H178" s="24">
        <v>0.93</v>
      </c>
      <c r="I178" s="31">
        <v>5.3796999999999997</v>
      </c>
      <c r="J178" s="31"/>
      <c r="K178" s="35"/>
    </row>
    <row r="179" spans="1:11" x14ac:dyDescent="0.25">
      <c r="B179" s="8" t="s">
        <v>1596</v>
      </c>
      <c r="C179" s="57" t="s">
        <v>1597</v>
      </c>
      <c r="D179" s="54" t="s">
        <v>1598</v>
      </c>
      <c r="E179" s="6" t="s">
        <v>199</v>
      </c>
      <c r="F179" s="19">
        <v>25000000</v>
      </c>
      <c r="G179" s="24">
        <v>24737.55</v>
      </c>
      <c r="H179" s="24">
        <v>0.36</v>
      </c>
      <c r="I179" s="31">
        <v>5.3047000000000004</v>
      </c>
      <c r="J179" s="31"/>
      <c r="K179" s="35"/>
    </row>
    <row r="180" spans="1:11" x14ac:dyDescent="0.25">
      <c r="B180" s="8" t="s">
        <v>1599</v>
      </c>
      <c r="C180" s="57" t="s">
        <v>1600</v>
      </c>
      <c r="D180" s="54" t="s">
        <v>1601</v>
      </c>
      <c r="E180" s="6" t="s">
        <v>199</v>
      </c>
      <c r="F180" s="19">
        <v>10000000</v>
      </c>
      <c r="G180" s="24">
        <v>9913.7900000000009</v>
      </c>
      <c r="H180" s="24">
        <v>0.14000000000000001</v>
      </c>
      <c r="I180" s="31">
        <v>5.3796999999999997</v>
      </c>
      <c r="J180" s="31"/>
      <c r="K180" s="35"/>
    </row>
    <row r="181" spans="1:11" x14ac:dyDescent="0.25">
      <c r="C181" s="58" t="s">
        <v>185</v>
      </c>
      <c r="D181" s="54"/>
      <c r="E181" s="6"/>
      <c r="F181" s="19"/>
      <c r="G181" s="25">
        <v>1088394.55</v>
      </c>
      <c r="H181" s="25">
        <v>15.76</v>
      </c>
      <c r="I181" s="31"/>
      <c r="J181" s="31"/>
      <c r="K181" s="35"/>
    </row>
    <row r="182" spans="1:11" x14ac:dyDescent="0.25">
      <c r="C182" s="57"/>
      <c r="D182" s="54"/>
      <c r="E182" s="6"/>
      <c r="F182" s="19"/>
      <c r="G182" s="24"/>
      <c r="H182" s="24"/>
      <c r="I182" s="31"/>
      <c r="J182" s="31"/>
      <c r="K182" s="35"/>
    </row>
    <row r="183" spans="1:11" x14ac:dyDescent="0.25">
      <c r="C183" s="58" t="s">
        <v>16</v>
      </c>
      <c r="D183" s="54"/>
      <c r="E183" s="6"/>
      <c r="F183" s="19"/>
      <c r="G183" s="24" t="s">
        <v>2</v>
      </c>
      <c r="H183" s="24" t="s">
        <v>2</v>
      </c>
      <c r="I183" s="31"/>
      <c r="J183" s="31"/>
      <c r="K183" s="35"/>
    </row>
    <row r="184" spans="1:11" x14ac:dyDescent="0.25">
      <c r="C184" s="57"/>
      <c r="D184" s="54"/>
      <c r="E184" s="6"/>
      <c r="F184" s="19"/>
      <c r="G184" s="24"/>
      <c r="H184" s="24"/>
      <c r="I184" s="31"/>
      <c r="J184" s="31"/>
      <c r="K184" s="35"/>
    </row>
    <row r="185" spans="1:11" x14ac:dyDescent="0.25">
      <c r="C185" s="58" t="s">
        <v>17</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A187" s="10"/>
      <c r="B187" s="28"/>
      <c r="C187" s="58" t="s">
        <v>18</v>
      </c>
      <c r="D187" s="54"/>
      <c r="E187" s="6"/>
      <c r="F187" s="19"/>
      <c r="G187" s="24"/>
      <c r="H187" s="24"/>
      <c r="I187" s="31"/>
      <c r="J187" s="31"/>
      <c r="K187" s="35"/>
    </row>
    <row r="188" spans="1:11" x14ac:dyDescent="0.25">
      <c r="A188" s="28"/>
      <c r="B188" s="28"/>
      <c r="C188" s="58" t="s">
        <v>19</v>
      </c>
      <c r="D188" s="54"/>
      <c r="E188" s="6"/>
      <c r="F188" s="19"/>
      <c r="G188" s="24" t="s">
        <v>2</v>
      </c>
      <c r="H188" s="24" t="s">
        <v>2</v>
      </c>
      <c r="I188" s="31"/>
      <c r="J188" s="31"/>
      <c r="K188" s="35"/>
    </row>
    <row r="189" spans="1:11" x14ac:dyDescent="0.25">
      <c r="A189" s="28"/>
      <c r="B189" s="28"/>
      <c r="C189" s="58"/>
      <c r="D189" s="54"/>
      <c r="E189" s="6"/>
      <c r="F189" s="19"/>
      <c r="G189" s="24"/>
      <c r="H189" s="24"/>
      <c r="I189" s="31"/>
      <c r="J189" s="31"/>
      <c r="K189" s="35"/>
    </row>
    <row r="190" spans="1:11" x14ac:dyDescent="0.25">
      <c r="C190" s="59" t="s">
        <v>20</v>
      </c>
      <c r="D190" s="54"/>
      <c r="E190" s="6"/>
      <c r="F190" s="19"/>
      <c r="G190" s="24"/>
      <c r="H190" s="24"/>
      <c r="I190" s="31"/>
      <c r="J190" s="31"/>
      <c r="K190" s="35"/>
    </row>
    <row r="191" spans="1:11" x14ac:dyDescent="0.25">
      <c r="B191" s="8" t="s">
        <v>896</v>
      </c>
      <c r="C191" s="57" t="s">
        <v>5198</v>
      </c>
      <c r="D191" s="54" t="s">
        <v>897</v>
      </c>
      <c r="E191" s="6" t="s">
        <v>898</v>
      </c>
      <c r="F191" s="19">
        <v>158633.068</v>
      </c>
      <c r="G191" s="24">
        <v>18232.77</v>
      </c>
      <c r="H191" s="24">
        <v>0.26</v>
      </c>
      <c r="I191" s="31">
        <v>5.49</v>
      </c>
      <c r="J191" s="31"/>
      <c r="K191" s="35"/>
    </row>
    <row r="192" spans="1:11" x14ac:dyDescent="0.25">
      <c r="C192" s="58" t="s">
        <v>185</v>
      </c>
      <c r="D192" s="54"/>
      <c r="E192" s="6"/>
      <c r="F192" s="19"/>
      <c r="G192" s="25">
        <v>18232.77</v>
      </c>
      <c r="H192" s="25">
        <v>0.26</v>
      </c>
      <c r="I192" s="31"/>
      <c r="J192" s="31"/>
      <c r="K192" s="35"/>
    </row>
    <row r="193" spans="1:54" x14ac:dyDescent="0.25">
      <c r="C193" s="57"/>
      <c r="D193" s="54"/>
      <c r="E193" s="6"/>
      <c r="F193" s="19"/>
      <c r="G193" s="24"/>
      <c r="H193" s="24"/>
      <c r="I193" s="31"/>
      <c r="J193" s="31"/>
      <c r="K193" s="35"/>
    </row>
    <row r="194" spans="1:54" x14ac:dyDescent="0.25">
      <c r="C194" s="58" t="s">
        <v>21</v>
      </c>
      <c r="D194" s="54"/>
      <c r="E194" s="6"/>
      <c r="F194" s="19"/>
      <c r="G194" s="24" t="s">
        <v>2</v>
      </c>
      <c r="H194" s="24" t="s">
        <v>2</v>
      </c>
      <c r="I194" s="31"/>
      <c r="J194" s="31"/>
      <c r="K194" s="35"/>
    </row>
    <row r="195" spans="1:54" x14ac:dyDescent="0.25">
      <c r="C195" s="57"/>
      <c r="D195" s="54"/>
      <c r="E195" s="6"/>
      <c r="F195" s="19"/>
      <c r="G195" s="24"/>
      <c r="H195" s="24"/>
      <c r="I195" s="31"/>
      <c r="J195" s="31"/>
      <c r="K195" s="35"/>
    </row>
    <row r="196" spans="1:54" x14ac:dyDescent="0.25">
      <c r="C196" s="58" t="s">
        <v>22</v>
      </c>
      <c r="D196" s="54"/>
      <c r="E196" s="6"/>
      <c r="F196" s="19"/>
      <c r="G196" s="24" t="s">
        <v>2</v>
      </c>
      <c r="H196" s="24" t="s">
        <v>2</v>
      </c>
      <c r="I196" s="31"/>
      <c r="J196" s="31"/>
      <c r="K196" s="35"/>
    </row>
    <row r="197" spans="1:54" x14ac:dyDescent="0.25">
      <c r="C197" s="57"/>
      <c r="D197" s="54"/>
      <c r="E197" s="6"/>
      <c r="F197" s="19"/>
      <c r="G197" s="24"/>
      <c r="H197" s="24"/>
      <c r="I197" s="31"/>
      <c r="J197" s="31"/>
      <c r="K197" s="35"/>
    </row>
    <row r="198" spans="1:54" x14ac:dyDescent="0.25">
      <c r="C198" s="58" t="s">
        <v>23</v>
      </c>
      <c r="D198" s="54"/>
      <c r="E198" s="6"/>
      <c r="F198" s="19"/>
      <c r="G198" s="24" t="s">
        <v>2</v>
      </c>
      <c r="H198" s="24" t="s">
        <v>2</v>
      </c>
      <c r="I198" s="31"/>
      <c r="J198" s="31"/>
      <c r="K198" s="35"/>
    </row>
    <row r="199" spans="1:54" x14ac:dyDescent="0.25">
      <c r="C199" s="57"/>
      <c r="D199" s="54"/>
      <c r="E199" s="6"/>
      <c r="F199" s="19"/>
      <c r="G199" s="24"/>
      <c r="H199" s="24"/>
      <c r="I199" s="31"/>
      <c r="J199" s="31"/>
      <c r="K199" s="35"/>
    </row>
    <row r="200" spans="1:54" x14ac:dyDescent="0.25">
      <c r="C200" s="59" t="s">
        <v>24</v>
      </c>
      <c r="D200" s="54"/>
      <c r="E200" s="6"/>
      <c r="F200" s="19"/>
      <c r="G200" s="24"/>
      <c r="H200" s="24"/>
      <c r="I200" s="31"/>
      <c r="J200" s="31"/>
      <c r="K200" s="35"/>
    </row>
    <row r="201" spans="1:54" x14ac:dyDescent="0.25">
      <c r="B201" s="8" t="s">
        <v>200</v>
      </c>
      <c r="C201" s="57" t="s">
        <v>201</v>
      </c>
      <c r="D201" s="54"/>
      <c r="E201" s="6"/>
      <c r="F201" s="19"/>
      <c r="G201" s="24">
        <v>1175</v>
      </c>
      <c r="H201" s="24">
        <v>0.02</v>
      </c>
      <c r="I201" s="31"/>
      <c r="J201" s="31"/>
      <c r="K201" s="35"/>
    </row>
    <row r="202" spans="1:54" x14ac:dyDescent="0.25">
      <c r="C202" s="58" t="s">
        <v>185</v>
      </c>
      <c r="D202" s="54"/>
      <c r="E202" s="6"/>
      <c r="F202" s="19"/>
      <c r="G202" s="25">
        <v>1175</v>
      </c>
      <c r="H202" s="25">
        <v>0.02</v>
      </c>
      <c r="I202" s="31"/>
      <c r="J202" s="31"/>
      <c r="K202" s="35"/>
    </row>
    <row r="203" spans="1:54" x14ac:dyDescent="0.25">
      <c r="C203" s="57"/>
      <c r="D203" s="54"/>
      <c r="E203" s="6"/>
      <c r="F203" s="19"/>
      <c r="G203" s="24"/>
      <c r="H203" s="24"/>
      <c r="I203" s="31"/>
      <c r="J203" s="31"/>
      <c r="K203" s="35"/>
    </row>
    <row r="204" spans="1:54" x14ac:dyDescent="0.25">
      <c r="A204" s="10"/>
      <c r="B204" s="28"/>
      <c r="C204" s="58" t="s">
        <v>25</v>
      </c>
      <c r="D204" s="54"/>
      <c r="E204" s="6"/>
      <c r="F204" s="19"/>
      <c r="G204" s="24"/>
      <c r="H204" s="24"/>
      <c r="I204" s="31"/>
      <c r="J204" s="31"/>
      <c r="K204" s="35"/>
    </row>
    <row r="205" spans="1:54" s="2" customFormat="1" ht="13.5" x14ac:dyDescent="0.25">
      <c r="A205" s="28"/>
      <c r="B205" s="28"/>
      <c r="C205" s="57" t="s">
        <v>5183</v>
      </c>
      <c r="D205" s="54"/>
      <c r="E205" s="6"/>
      <c r="F205" s="19"/>
      <c r="G205" s="24" t="s">
        <v>2</v>
      </c>
      <c r="H205" s="24" t="s">
        <v>2</v>
      </c>
      <c r="I205" s="31"/>
      <c r="J205" s="31"/>
      <c r="K205" s="35"/>
      <c r="L205" s="3"/>
      <c r="AI205" s="3"/>
      <c r="AV205" s="3"/>
      <c r="AX205" s="3"/>
      <c r="BB205" s="3"/>
    </row>
    <row r="206" spans="1:54" x14ac:dyDescent="0.25">
      <c r="B206" s="8"/>
      <c r="C206" s="57" t="s">
        <v>202</v>
      </c>
      <c r="D206" s="54"/>
      <c r="E206" s="6"/>
      <c r="F206" s="19"/>
      <c r="G206" s="24">
        <v>-182777.64</v>
      </c>
      <c r="H206" s="24">
        <v>-2.61</v>
      </c>
      <c r="I206" s="31"/>
      <c r="J206" s="31"/>
      <c r="K206" s="35"/>
    </row>
    <row r="207" spans="1:54" x14ac:dyDescent="0.25">
      <c r="C207" s="58" t="s">
        <v>185</v>
      </c>
      <c r="D207" s="54"/>
      <c r="E207" s="6"/>
      <c r="F207" s="19"/>
      <c r="G207" s="25">
        <v>-182777.64</v>
      </c>
      <c r="H207" s="25">
        <v>-2.61</v>
      </c>
      <c r="I207" s="31"/>
      <c r="J207" s="31"/>
      <c r="K207" s="35"/>
    </row>
    <row r="208" spans="1:54" x14ac:dyDescent="0.25">
      <c r="C208" s="57"/>
      <c r="D208" s="54"/>
      <c r="E208" s="6"/>
      <c r="F208" s="19"/>
      <c r="G208" s="24"/>
      <c r="H208" s="24"/>
      <c r="I208" s="31"/>
      <c r="J208" s="31"/>
      <c r="K208" s="35"/>
    </row>
    <row r="209" spans="3:11" x14ac:dyDescent="0.25">
      <c r="C209" s="60" t="s">
        <v>203</v>
      </c>
      <c r="D209" s="55"/>
      <c r="E209" s="5"/>
      <c r="F209" s="20"/>
      <c r="G209" s="26">
        <v>6904757.7800000003</v>
      </c>
      <c r="H209" s="26">
        <v>100</v>
      </c>
      <c r="I209" s="32"/>
      <c r="J209" s="32"/>
      <c r="K209" s="36"/>
    </row>
    <row r="212" spans="3:11" x14ac:dyDescent="0.25">
      <c r="C212" s="1" t="s">
        <v>204</v>
      </c>
    </row>
    <row r="213" spans="3:11" x14ac:dyDescent="0.25">
      <c r="C213" s="37" t="s">
        <v>205</v>
      </c>
      <c r="D213" s="37"/>
      <c r="E213" s="37"/>
      <c r="F213" s="37"/>
      <c r="G213" s="37"/>
      <c r="H213" s="37"/>
      <c r="I213" s="37"/>
      <c r="J213" s="37"/>
      <c r="K213" s="37"/>
    </row>
    <row r="214" spans="3:11" x14ac:dyDescent="0.25">
      <c r="C214" s="2" t="s">
        <v>206</v>
      </c>
    </row>
    <row r="215" spans="3:11" x14ac:dyDescent="0.25">
      <c r="C215" s="2" t="s">
        <v>207</v>
      </c>
    </row>
    <row r="216" spans="3:11" ht="30" customHeight="1" x14ac:dyDescent="0.25">
      <c r="C216" s="84" t="s">
        <v>208</v>
      </c>
      <c r="D216" s="85"/>
      <c r="E216" s="85"/>
      <c r="F216" s="85"/>
      <c r="G216" s="85"/>
      <c r="H216" s="85"/>
      <c r="I216" s="85"/>
      <c r="J216" s="85"/>
      <c r="K216" s="85"/>
    </row>
    <row r="217" spans="3:11" x14ac:dyDescent="0.25">
      <c r="C217" s="2" t="s">
        <v>209</v>
      </c>
    </row>
    <row r="218" spans="3:11" x14ac:dyDescent="0.25">
      <c r="C218" s="2" t="s">
        <v>5222</v>
      </c>
    </row>
    <row r="220" spans="3:11" x14ac:dyDescent="0.25">
      <c r="C220" s="1" t="s">
        <v>5327</v>
      </c>
      <c r="E220" s="82" t="s">
        <v>5328</v>
      </c>
    </row>
    <row r="221" spans="3:11" x14ac:dyDescent="0.25">
      <c r="E221" s="2" t="s">
        <v>5342</v>
      </c>
    </row>
  </sheetData>
  <mergeCells count="1">
    <mergeCell ref="C216:K216"/>
  </mergeCells>
  <hyperlinks>
    <hyperlink ref="J2" location="'Index'!A1" display="'Index'!A1" xr:uid="{B7EC7F46-BF68-4CAA-97ED-4DF5C8A404DB}"/>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CC1E-EA72-422F-A0C5-D2A87400D86E}">
  <sheetPr codeName="Sheet1"/>
  <dimension ref="A1:IV98"/>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1602</v>
      </c>
      <c r="J2" s="38" t="s">
        <v>4923</v>
      </c>
    </row>
    <row r="3" spans="1:54" ht="16.5" x14ac:dyDescent="0.3">
      <c r="C3" s="1" t="s">
        <v>28</v>
      </c>
      <c r="D3" s="21" t="s">
        <v>1603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1604</v>
      </c>
      <c r="C18" s="57" t="s">
        <v>740</v>
      </c>
      <c r="D18" s="54" t="s">
        <v>1605</v>
      </c>
      <c r="E18" s="6" t="s">
        <v>671</v>
      </c>
      <c r="F18" s="19">
        <v>1500</v>
      </c>
      <c r="G18" s="24">
        <v>15986.79</v>
      </c>
      <c r="H18" s="24">
        <v>3.4</v>
      </c>
      <c r="I18" s="31">
        <v>7.4215</v>
      </c>
      <c r="J18" s="31"/>
      <c r="K18" s="35" t="s">
        <v>667</v>
      </c>
    </row>
    <row r="19" spans="2:11" x14ac:dyDescent="0.25">
      <c r="B19" s="8" t="s">
        <v>1256</v>
      </c>
      <c r="C19" s="57" t="s">
        <v>638</v>
      </c>
      <c r="D19" s="54" t="s">
        <v>1257</v>
      </c>
      <c r="E19" s="6" t="s">
        <v>671</v>
      </c>
      <c r="F19" s="19">
        <v>15000</v>
      </c>
      <c r="G19" s="24">
        <v>14919.51</v>
      </c>
      <c r="H19" s="24">
        <v>3.17</v>
      </c>
      <c r="I19" s="31">
        <v>7.0119999999999996</v>
      </c>
      <c r="J19" s="31"/>
      <c r="K19" s="35" t="s">
        <v>667</v>
      </c>
    </row>
    <row r="20" spans="2:11" x14ac:dyDescent="0.25">
      <c r="B20" s="8" t="s">
        <v>1606</v>
      </c>
      <c r="C20" s="57" t="s">
        <v>716</v>
      </c>
      <c r="D20" s="54" t="s">
        <v>1607</v>
      </c>
      <c r="E20" s="6" t="s">
        <v>718</v>
      </c>
      <c r="F20" s="19">
        <v>12500</v>
      </c>
      <c r="G20" s="24">
        <v>12716.65</v>
      </c>
      <c r="H20" s="24">
        <v>2.7</v>
      </c>
      <c r="I20" s="31">
        <v>6.6704999999999997</v>
      </c>
      <c r="J20" s="31"/>
      <c r="K20" s="35" t="s">
        <v>667</v>
      </c>
    </row>
    <row r="21" spans="2:11" x14ac:dyDescent="0.25">
      <c r="B21" s="8" t="s">
        <v>1608</v>
      </c>
      <c r="C21" s="57" t="s">
        <v>710</v>
      </c>
      <c r="D21" s="54" t="s">
        <v>1609</v>
      </c>
      <c r="E21" s="6" t="s">
        <v>671</v>
      </c>
      <c r="F21" s="19">
        <v>12500</v>
      </c>
      <c r="G21" s="24">
        <v>12661.76</v>
      </c>
      <c r="H21" s="24">
        <v>2.69</v>
      </c>
      <c r="I21" s="31">
        <v>6.55</v>
      </c>
      <c r="J21" s="31"/>
      <c r="K21" s="35" t="s">
        <v>667</v>
      </c>
    </row>
    <row r="22" spans="2:11" x14ac:dyDescent="0.25">
      <c r="B22" s="8" t="s">
        <v>798</v>
      </c>
      <c r="C22" s="57" t="s">
        <v>657</v>
      </c>
      <c r="D22" s="54" t="s">
        <v>799</v>
      </c>
      <c r="E22" s="6" t="s">
        <v>684</v>
      </c>
      <c r="F22" s="19">
        <v>22500</v>
      </c>
      <c r="G22" s="24">
        <v>11641.52</v>
      </c>
      <c r="H22" s="24">
        <v>2.4700000000000002</v>
      </c>
      <c r="I22" s="31">
        <v>7.4550000000000001</v>
      </c>
      <c r="J22" s="31"/>
      <c r="K22" s="35" t="s">
        <v>667</v>
      </c>
    </row>
    <row r="23" spans="2:11" x14ac:dyDescent="0.25">
      <c r="B23" s="8" t="s">
        <v>1610</v>
      </c>
      <c r="C23" s="57" t="s">
        <v>1611</v>
      </c>
      <c r="D23" s="54" t="s">
        <v>1612</v>
      </c>
      <c r="E23" s="6" t="s">
        <v>671</v>
      </c>
      <c r="F23" s="19">
        <v>10000</v>
      </c>
      <c r="G23" s="24">
        <v>10102.030000000001</v>
      </c>
      <c r="H23" s="24">
        <v>2.15</v>
      </c>
      <c r="I23" s="31">
        <v>7.4390000000000001</v>
      </c>
      <c r="J23" s="31"/>
      <c r="K23" s="35" t="s">
        <v>667</v>
      </c>
    </row>
    <row r="24" spans="2:11" x14ac:dyDescent="0.25">
      <c r="B24" s="8" t="s">
        <v>1613</v>
      </c>
      <c r="C24" s="57" t="s">
        <v>704</v>
      </c>
      <c r="D24" s="54" t="s">
        <v>1614</v>
      </c>
      <c r="E24" s="6" t="s">
        <v>671</v>
      </c>
      <c r="F24" s="19">
        <v>10000</v>
      </c>
      <c r="G24" s="24">
        <v>10015.16</v>
      </c>
      <c r="H24" s="24">
        <v>2.13</v>
      </c>
      <c r="I24" s="31">
        <v>6.7850000000000001</v>
      </c>
      <c r="J24" s="31"/>
      <c r="K24" s="35" t="s">
        <v>667</v>
      </c>
    </row>
    <row r="25" spans="2:11" x14ac:dyDescent="0.25">
      <c r="B25" s="8" t="s">
        <v>852</v>
      </c>
      <c r="C25" s="57" t="s">
        <v>716</v>
      </c>
      <c r="D25" s="54" t="s">
        <v>853</v>
      </c>
      <c r="E25" s="6" t="s">
        <v>671</v>
      </c>
      <c r="F25" s="19">
        <v>7500</v>
      </c>
      <c r="G25" s="24">
        <v>7642.4</v>
      </c>
      <c r="H25" s="24">
        <v>1.62</v>
      </c>
      <c r="I25" s="31">
        <v>6.6950000000000003</v>
      </c>
      <c r="J25" s="31"/>
      <c r="K25" s="35" t="s">
        <v>667</v>
      </c>
    </row>
    <row r="26" spans="2:11" x14ac:dyDescent="0.25">
      <c r="C26" s="58" t="s">
        <v>185</v>
      </c>
      <c r="D26" s="54"/>
      <c r="E26" s="6"/>
      <c r="F26" s="19"/>
      <c r="G26" s="25">
        <v>95685.82</v>
      </c>
      <c r="H26" s="25">
        <v>20.329999999999998</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8</v>
      </c>
      <c r="D30" s="54"/>
      <c r="E30" s="6"/>
      <c r="F30" s="19"/>
      <c r="G30" s="24"/>
      <c r="H30" s="24"/>
      <c r="I30" s="31"/>
      <c r="J30" s="31"/>
      <c r="K30" s="35"/>
    </row>
    <row r="31" spans="2:11" x14ac:dyDescent="0.25">
      <c r="B31" s="8" t="s">
        <v>810</v>
      </c>
      <c r="C31" s="57" t="s">
        <v>5245</v>
      </c>
      <c r="D31" s="54" t="s">
        <v>811</v>
      </c>
      <c r="E31" s="6" t="s">
        <v>812</v>
      </c>
      <c r="F31" s="19">
        <v>147</v>
      </c>
      <c r="G31" s="24">
        <v>11278.74</v>
      </c>
      <c r="H31" s="24">
        <v>2.4</v>
      </c>
      <c r="I31" s="31">
        <v>7.5750000000000002</v>
      </c>
      <c r="J31" s="31"/>
      <c r="K31" s="35" t="s">
        <v>667</v>
      </c>
    </row>
    <row r="32" spans="2:11" x14ac:dyDescent="0.25">
      <c r="B32" s="8" t="s">
        <v>888</v>
      </c>
      <c r="C32" s="57" t="s">
        <v>5248</v>
      </c>
      <c r="D32" s="54" t="s">
        <v>889</v>
      </c>
      <c r="E32" s="6" t="s">
        <v>812</v>
      </c>
      <c r="F32" s="19">
        <v>100</v>
      </c>
      <c r="G32" s="24">
        <v>10149.36</v>
      </c>
      <c r="H32" s="24">
        <v>2.16</v>
      </c>
      <c r="I32" s="31">
        <v>7.38</v>
      </c>
      <c r="J32" s="31"/>
      <c r="K32" s="35" t="s">
        <v>667</v>
      </c>
    </row>
    <row r="33" spans="2:11" x14ac:dyDescent="0.25">
      <c r="B33" s="8" t="s">
        <v>886</v>
      </c>
      <c r="C33" s="57" t="s">
        <v>5247</v>
      </c>
      <c r="D33" s="54" t="s">
        <v>887</v>
      </c>
      <c r="E33" s="6" t="s">
        <v>812</v>
      </c>
      <c r="F33" s="19">
        <v>75</v>
      </c>
      <c r="G33" s="24">
        <v>7612.15</v>
      </c>
      <c r="H33" s="24">
        <v>1.62</v>
      </c>
      <c r="I33" s="31">
        <v>7.2249999999999996</v>
      </c>
      <c r="J33" s="31"/>
      <c r="K33" s="35" t="s">
        <v>667</v>
      </c>
    </row>
    <row r="34" spans="2:11" x14ac:dyDescent="0.25">
      <c r="C34" s="58" t="s">
        <v>185</v>
      </c>
      <c r="D34" s="54"/>
      <c r="E34" s="6"/>
      <c r="F34" s="19"/>
      <c r="G34" s="25">
        <v>29040.25</v>
      </c>
      <c r="H34" s="25">
        <v>6.18</v>
      </c>
      <c r="I34" s="31"/>
      <c r="J34" s="31"/>
      <c r="K34" s="35"/>
    </row>
    <row r="35" spans="2:11" x14ac:dyDescent="0.25">
      <c r="C35" s="57"/>
      <c r="D35" s="54"/>
      <c r="E35" s="6"/>
      <c r="F35" s="19"/>
      <c r="G35" s="24"/>
      <c r="H35" s="24"/>
      <c r="I35" s="31"/>
      <c r="J35" s="31"/>
      <c r="K35" s="35"/>
    </row>
    <row r="36" spans="2:11" x14ac:dyDescent="0.25">
      <c r="C36" s="59" t="s">
        <v>9</v>
      </c>
      <c r="D36" s="54"/>
      <c r="E36" s="6"/>
      <c r="F36" s="19"/>
      <c r="G36" s="24"/>
      <c r="H36" s="24"/>
      <c r="I36" s="31"/>
      <c r="J36" s="31"/>
      <c r="K36" s="35"/>
    </row>
    <row r="37" spans="2:11" x14ac:dyDescent="0.25">
      <c r="B37" s="8" t="s">
        <v>822</v>
      </c>
      <c r="C37" s="57" t="s">
        <v>823</v>
      </c>
      <c r="D37" s="54" t="s">
        <v>824</v>
      </c>
      <c r="E37" s="6" t="s">
        <v>199</v>
      </c>
      <c r="F37" s="19">
        <v>168500000</v>
      </c>
      <c r="G37" s="24">
        <v>168213.89</v>
      </c>
      <c r="H37" s="24">
        <v>35.74</v>
      </c>
      <c r="I37" s="31">
        <v>6.6077966000000004</v>
      </c>
      <c r="J37" s="31"/>
      <c r="K37" s="35"/>
    </row>
    <row r="38" spans="2:11" x14ac:dyDescent="0.25">
      <c r="B38" s="8" t="s">
        <v>819</v>
      </c>
      <c r="C38" s="57" t="s">
        <v>820</v>
      </c>
      <c r="D38" s="54" t="s">
        <v>821</v>
      </c>
      <c r="E38" s="6" t="s">
        <v>199</v>
      </c>
      <c r="F38" s="19">
        <v>52500000</v>
      </c>
      <c r="G38" s="24">
        <v>51297.49</v>
      </c>
      <c r="H38" s="24">
        <v>10.9</v>
      </c>
      <c r="I38" s="31">
        <v>7.0509966999999998</v>
      </c>
      <c r="J38" s="31"/>
      <c r="K38" s="35"/>
    </row>
    <row r="39" spans="2:11" x14ac:dyDescent="0.25">
      <c r="B39" s="8" t="s">
        <v>1187</v>
      </c>
      <c r="C39" s="57" t="s">
        <v>1188</v>
      </c>
      <c r="D39" s="54" t="s">
        <v>1189</v>
      </c>
      <c r="E39" s="6" t="s">
        <v>199</v>
      </c>
      <c r="F39" s="19">
        <v>38000000</v>
      </c>
      <c r="G39" s="24">
        <v>39454.94</v>
      </c>
      <c r="H39" s="24">
        <v>8.3800000000000008</v>
      </c>
      <c r="I39" s="31">
        <v>6.6439459000000003</v>
      </c>
      <c r="J39" s="31"/>
      <c r="K39" s="35"/>
    </row>
    <row r="40" spans="2:11" x14ac:dyDescent="0.25">
      <c r="B40" s="8" t="s">
        <v>1616</v>
      </c>
      <c r="C40" s="57" t="s">
        <v>1617</v>
      </c>
      <c r="D40" s="54" t="s">
        <v>1618</v>
      </c>
      <c r="E40" s="6" t="s">
        <v>199</v>
      </c>
      <c r="F40" s="19">
        <v>17740700</v>
      </c>
      <c r="G40" s="24">
        <v>17572.68</v>
      </c>
      <c r="H40" s="24">
        <v>3.73</v>
      </c>
      <c r="I40" s="31">
        <v>6.5606064000000002</v>
      </c>
      <c r="J40" s="31"/>
      <c r="K40" s="35"/>
    </row>
    <row r="41" spans="2:11" x14ac:dyDescent="0.25">
      <c r="B41" s="8" t="s">
        <v>1619</v>
      </c>
      <c r="C41" s="57" t="s">
        <v>1620</v>
      </c>
      <c r="D41" s="54" t="s">
        <v>1621</v>
      </c>
      <c r="E41" s="6" t="s">
        <v>199</v>
      </c>
      <c r="F41" s="19">
        <v>12500000</v>
      </c>
      <c r="G41" s="24">
        <v>12779.13</v>
      </c>
      <c r="H41" s="24">
        <v>2.71</v>
      </c>
      <c r="I41" s="31">
        <v>6.2127651000000004</v>
      </c>
      <c r="J41" s="31"/>
      <c r="K41" s="35"/>
    </row>
    <row r="42" spans="2:11" x14ac:dyDescent="0.25">
      <c r="B42" s="8" t="s">
        <v>1622</v>
      </c>
      <c r="C42" s="57" t="s">
        <v>1623</v>
      </c>
      <c r="D42" s="54" t="s">
        <v>1624</v>
      </c>
      <c r="E42" s="6" t="s">
        <v>199</v>
      </c>
      <c r="F42" s="19">
        <v>10000000</v>
      </c>
      <c r="G42" s="24">
        <v>9916.7900000000009</v>
      </c>
      <c r="H42" s="24">
        <v>2.11</v>
      </c>
      <c r="I42" s="31">
        <v>6.3135123000000002</v>
      </c>
      <c r="J42" s="31"/>
      <c r="K42" s="35"/>
    </row>
    <row r="43" spans="2:11" x14ac:dyDescent="0.25">
      <c r="B43" s="8" t="s">
        <v>1625</v>
      </c>
      <c r="C43" s="57" t="s">
        <v>1626</v>
      </c>
      <c r="D43" s="54" t="s">
        <v>1627</v>
      </c>
      <c r="E43" s="6" t="s">
        <v>199</v>
      </c>
      <c r="F43" s="19">
        <v>5000000</v>
      </c>
      <c r="G43" s="24">
        <v>5143.84</v>
      </c>
      <c r="H43" s="24">
        <v>1.0900000000000001</v>
      </c>
      <c r="I43" s="31">
        <v>6.4970167999999999</v>
      </c>
      <c r="J43" s="31"/>
      <c r="K43" s="35"/>
    </row>
    <row r="44" spans="2:11" x14ac:dyDescent="0.25">
      <c r="C44" s="58" t="s">
        <v>185</v>
      </c>
      <c r="D44" s="54"/>
      <c r="E44" s="6"/>
      <c r="F44" s="19"/>
      <c r="G44" s="25">
        <v>304378.76</v>
      </c>
      <c r="H44" s="25">
        <v>64.66</v>
      </c>
      <c r="I44" s="31"/>
      <c r="J44" s="31"/>
      <c r="K44" s="35"/>
    </row>
    <row r="45" spans="2:11" x14ac:dyDescent="0.25">
      <c r="C45" s="57"/>
      <c r="D45" s="54"/>
      <c r="E45" s="6"/>
      <c r="F45" s="19"/>
      <c r="G45" s="24"/>
      <c r="H45" s="24"/>
      <c r="I45" s="31"/>
      <c r="J45" s="31"/>
      <c r="K45" s="35"/>
    </row>
    <row r="46" spans="2:11" x14ac:dyDescent="0.25">
      <c r="C46" s="59" t="s">
        <v>10</v>
      </c>
      <c r="D46" s="54"/>
      <c r="E46" s="6"/>
      <c r="F46" s="19"/>
      <c r="G46" s="24"/>
      <c r="H46" s="24"/>
      <c r="I46" s="31"/>
      <c r="J46" s="31"/>
      <c r="K46" s="35"/>
    </row>
    <row r="47" spans="2:11" x14ac:dyDescent="0.25">
      <c r="B47" s="8" t="s">
        <v>1628</v>
      </c>
      <c r="C47" s="57" t="s">
        <v>1629</v>
      </c>
      <c r="D47" s="54" t="s">
        <v>1630</v>
      </c>
      <c r="E47" s="6" t="s">
        <v>199</v>
      </c>
      <c r="F47" s="19">
        <v>11500000</v>
      </c>
      <c r="G47" s="24">
        <v>11511.14</v>
      </c>
      <c r="H47" s="24">
        <v>2.4500000000000002</v>
      </c>
      <c r="I47" s="31">
        <v>7.3775633999999997</v>
      </c>
      <c r="J47" s="31"/>
      <c r="K47" s="35"/>
    </row>
    <row r="48" spans="2:11" x14ac:dyDescent="0.25">
      <c r="B48" s="8" t="s">
        <v>1631</v>
      </c>
      <c r="C48" s="57" t="s">
        <v>1632</v>
      </c>
      <c r="D48" s="54" t="s">
        <v>1633</v>
      </c>
      <c r="E48" s="6" t="s">
        <v>199</v>
      </c>
      <c r="F48" s="19">
        <v>3000000</v>
      </c>
      <c r="G48" s="24">
        <v>3038.75</v>
      </c>
      <c r="H48" s="24">
        <v>0.65</v>
      </c>
      <c r="I48" s="31">
        <v>7.3376489999999999</v>
      </c>
      <c r="J48" s="31"/>
      <c r="K48" s="35"/>
    </row>
    <row r="49" spans="1:11" x14ac:dyDescent="0.25">
      <c r="C49" s="58" t="s">
        <v>185</v>
      </c>
      <c r="D49" s="54"/>
      <c r="E49" s="6"/>
      <c r="F49" s="19"/>
      <c r="G49" s="25">
        <v>14549.89</v>
      </c>
      <c r="H49" s="25">
        <v>3.1</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A52" s="28"/>
      <c r="B52" s="28"/>
      <c r="C52" s="58" t="s">
        <v>13</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14</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15</v>
      </c>
      <c r="D56" s="54"/>
      <c r="E56" s="6"/>
      <c r="F56" s="19"/>
      <c r="G56" s="24"/>
      <c r="H56" s="24"/>
      <c r="I56" s="31"/>
      <c r="J56" s="31"/>
      <c r="K56" s="35"/>
    </row>
    <row r="57" spans="1:11" x14ac:dyDescent="0.25">
      <c r="B57" s="8" t="s">
        <v>1634</v>
      </c>
      <c r="C57" s="57" t="s">
        <v>1635</v>
      </c>
      <c r="D57" s="54" t="s">
        <v>1636</v>
      </c>
      <c r="E57" s="6" t="s">
        <v>199</v>
      </c>
      <c r="F57" s="19">
        <v>16500000</v>
      </c>
      <c r="G57" s="24">
        <v>16374.5</v>
      </c>
      <c r="H57" s="24">
        <v>3.48</v>
      </c>
      <c r="I57" s="31">
        <v>5.3796999999999997</v>
      </c>
      <c r="J57" s="31"/>
      <c r="K57" s="35"/>
    </row>
    <row r="58" spans="1:11" x14ac:dyDescent="0.25">
      <c r="C58" s="58" t="s">
        <v>185</v>
      </c>
      <c r="D58" s="54"/>
      <c r="E58" s="6"/>
      <c r="F58" s="19"/>
      <c r="G58" s="25">
        <v>16374.5</v>
      </c>
      <c r="H58" s="25">
        <v>3.48</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11" x14ac:dyDescent="0.25">
      <c r="A65" s="28"/>
      <c r="B65" s="28"/>
      <c r="C65" s="58" t="s">
        <v>19</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20</v>
      </c>
      <c r="D67" s="54"/>
      <c r="E67" s="6"/>
      <c r="F67" s="19"/>
      <c r="G67" s="24"/>
      <c r="H67" s="24"/>
      <c r="I67" s="31"/>
      <c r="J67" s="31"/>
      <c r="K67" s="35"/>
    </row>
    <row r="68" spans="1:11" x14ac:dyDescent="0.25">
      <c r="B68" s="8" t="s">
        <v>896</v>
      </c>
      <c r="C68" s="57" t="s">
        <v>5198</v>
      </c>
      <c r="D68" s="54" t="s">
        <v>897</v>
      </c>
      <c r="E68" s="6" t="s">
        <v>898</v>
      </c>
      <c r="F68" s="19">
        <v>8871.7109999999993</v>
      </c>
      <c r="G68" s="24">
        <v>1019.69</v>
      </c>
      <c r="H68" s="24">
        <v>0.22</v>
      </c>
      <c r="I68" s="31">
        <v>5.49</v>
      </c>
      <c r="J68" s="31"/>
      <c r="K68" s="35"/>
    </row>
    <row r="69" spans="1:11" x14ac:dyDescent="0.25">
      <c r="C69" s="58" t="s">
        <v>185</v>
      </c>
      <c r="D69" s="54"/>
      <c r="E69" s="6"/>
      <c r="F69" s="19"/>
      <c r="G69" s="25">
        <v>1019.69</v>
      </c>
      <c r="H69" s="25">
        <v>0.22</v>
      </c>
      <c r="I69" s="31"/>
      <c r="J69" s="31"/>
      <c r="K69" s="35"/>
    </row>
    <row r="70" spans="1:11" x14ac:dyDescent="0.25">
      <c r="C70" s="57"/>
      <c r="D70" s="54"/>
      <c r="E70" s="6"/>
      <c r="F70" s="19"/>
      <c r="G70" s="24"/>
      <c r="H70" s="24"/>
      <c r="I70" s="31"/>
      <c r="J70" s="31"/>
      <c r="K70" s="35"/>
    </row>
    <row r="71" spans="1:11" x14ac:dyDescent="0.25">
      <c r="C71" s="58" t="s">
        <v>21</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22</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23</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200</v>
      </c>
      <c r="C78" s="57" t="s">
        <v>201</v>
      </c>
      <c r="D78" s="54"/>
      <c r="E78" s="6"/>
      <c r="F78" s="19"/>
      <c r="G78" s="24">
        <v>7971.23</v>
      </c>
      <c r="H78" s="24">
        <v>1.69</v>
      </c>
      <c r="I78" s="31"/>
      <c r="J78" s="31"/>
      <c r="K78" s="35"/>
    </row>
    <row r="79" spans="1:11" x14ac:dyDescent="0.25">
      <c r="C79" s="58" t="s">
        <v>185</v>
      </c>
      <c r="D79" s="54"/>
      <c r="E79" s="6"/>
      <c r="F79" s="19"/>
      <c r="G79" s="25">
        <v>7971.23</v>
      </c>
      <c r="H79" s="25">
        <v>1.69</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5183</v>
      </c>
      <c r="D82" s="54"/>
      <c r="E82" s="6"/>
      <c r="F82" s="19"/>
      <c r="G82" s="24" t="s">
        <v>2</v>
      </c>
      <c r="H82" s="24" t="s">
        <v>2</v>
      </c>
      <c r="I82" s="31"/>
      <c r="J82" s="31"/>
      <c r="K82" s="35"/>
      <c r="L82" s="3"/>
      <c r="AI82" s="3"/>
      <c r="AV82" s="3"/>
      <c r="AX82" s="3"/>
      <c r="BB82" s="3"/>
    </row>
    <row r="83" spans="1:54" x14ac:dyDescent="0.25">
      <c r="B83" s="8"/>
      <c r="C83" s="57" t="s">
        <v>202</v>
      </c>
      <c r="D83" s="54"/>
      <c r="E83" s="6"/>
      <c r="F83" s="19"/>
      <c r="G83" s="24">
        <v>1699.6</v>
      </c>
      <c r="H83" s="24">
        <v>0.33999999999999997</v>
      </c>
      <c r="I83" s="31"/>
      <c r="J83" s="31"/>
      <c r="K83" s="35"/>
    </row>
    <row r="84" spans="1:54" x14ac:dyDescent="0.25">
      <c r="C84" s="58" t="s">
        <v>185</v>
      </c>
      <c r="D84" s="54"/>
      <c r="E84" s="6"/>
      <c r="F84" s="19"/>
      <c r="G84" s="25">
        <v>1699.6</v>
      </c>
      <c r="H84" s="25">
        <v>0.33999999999999997</v>
      </c>
      <c r="I84" s="31"/>
      <c r="J84" s="31"/>
      <c r="K84" s="35"/>
    </row>
    <row r="85" spans="1:54" x14ac:dyDescent="0.25">
      <c r="C85" s="57"/>
      <c r="D85" s="54"/>
      <c r="E85" s="6"/>
      <c r="F85" s="19"/>
      <c r="G85" s="24"/>
      <c r="H85" s="24"/>
      <c r="I85" s="31"/>
      <c r="J85" s="31"/>
      <c r="K85" s="35"/>
    </row>
    <row r="86" spans="1:54" x14ac:dyDescent="0.25">
      <c r="C86" s="60" t="s">
        <v>203</v>
      </c>
      <c r="D86" s="55"/>
      <c r="E86" s="5"/>
      <c r="F86" s="20"/>
      <c r="G86" s="26">
        <v>470719.74</v>
      </c>
      <c r="H86" s="26">
        <v>99.999999999999986</v>
      </c>
      <c r="I86" s="32"/>
      <c r="J86" s="32"/>
      <c r="K86" s="36"/>
    </row>
    <row r="89" spans="1:54" x14ac:dyDescent="0.25">
      <c r="C89" s="1" t="s">
        <v>204</v>
      </c>
    </row>
    <row r="90" spans="1:54" x14ac:dyDescent="0.25">
      <c r="C90" s="37" t="s">
        <v>205</v>
      </c>
      <c r="D90" s="37"/>
      <c r="E90" s="37"/>
      <c r="F90" s="37"/>
      <c r="G90" s="37"/>
      <c r="H90" s="37"/>
      <c r="I90" s="37"/>
      <c r="J90" s="37"/>
      <c r="K90" s="37"/>
    </row>
    <row r="91" spans="1:54" x14ac:dyDescent="0.25">
      <c r="C91" s="2" t="s">
        <v>206</v>
      </c>
    </row>
    <row r="92" spans="1:54" x14ac:dyDescent="0.25">
      <c r="C92" s="2" t="s">
        <v>207</v>
      </c>
    </row>
    <row r="93" spans="1:54" ht="30" customHeight="1" x14ac:dyDescent="0.25">
      <c r="C93" s="84" t="s">
        <v>208</v>
      </c>
      <c r="D93" s="85"/>
      <c r="E93" s="85"/>
      <c r="F93" s="85"/>
      <c r="G93" s="85"/>
      <c r="H93" s="85"/>
      <c r="I93" s="85"/>
      <c r="J93" s="85"/>
      <c r="K93" s="85"/>
    </row>
    <row r="94" spans="1:54" x14ac:dyDescent="0.25">
      <c r="C94" s="2" t="s">
        <v>209</v>
      </c>
    </row>
    <row r="95" spans="1:54" x14ac:dyDescent="0.25">
      <c r="C95" s="2" t="s">
        <v>5236</v>
      </c>
    </row>
    <row r="97" spans="3:5" x14ac:dyDescent="0.25">
      <c r="C97" s="1" t="s">
        <v>5327</v>
      </c>
      <c r="E97" s="82" t="s">
        <v>5328</v>
      </c>
    </row>
    <row r="98" spans="3:5" x14ac:dyDescent="0.25">
      <c r="E98" s="2" t="s">
        <v>5343</v>
      </c>
    </row>
  </sheetData>
  <mergeCells count="1">
    <mergeCell ref="C93:K93"/>
  </mergeCells>
  <hyperlinks>
    <hyperlink ref="J2" location="'Index'!A1" display="'Index'!A1" xr:uid="{B077CBB8-D97A-4084-ABB7-3F01C8545CFE}"/>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E11C-52FE-4792-B22D-82482807A721}">
  <sheetPr codeName="Sheet1"/>
  <dimension ref="A1:IV212"/>
  <sheetViews>
    <sheetView showGridLines="0" zoomScale="90" zoomScaleNormal="90" workbookViewId="0">
      <pane ySplit="6" topLeftCell="A1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1637</v>
      </c>
      <c r="J2" s="38" t="s">
        <v>4923</v>
      </c>
    </row>
    <row r="3" spans="1:54" ht="16.5" x14ac:dyDescent="0.3">
      <c r="C3" s="1" t="s">
        <v>28</v>
      </c>
      <c r="D3" s="21" t="s">
        <v>1638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1639</v>
      </c>
      <c r="C24" s="57" t="s">
        <v>1640</v>
      </c>
      <c r="D24" s="54" t="s">
        <v>1641</v>
      </c>
      <c r="E24" s="6" t="s">
        <v>199</v>
      </c>
      <c r="F24" s="19">
        <v>48397000</v>
      </c>
      <c r="G24" s="24">
        <v>48470.61</v>
      </c>
      <c r="H24" s="24">
        <v>1.32</v>
      </c>
      <c r="I24" s="31">
        <v>5.7877999999999998</v>
      </c>
      <c r="J24" s="31"/>
      <c r="K24" s="35"/>
    </row>
    <row r="25" spans="1:11" x14ac:dyDescent="0.25">
      <c r="B25" s="8" t="s">
        <v>1642</v>
      </c>
      <c r="C25" s="57" t="s">
        <v>1643</v>
      </c>
      <c r="D25" s="54" t="s">
        <v>1644</v>
      </c>
      <c r="E25" s="6" t="s">
        <v>199</v>
      </c>
      <c r="F25" s="19">
        <v>40145000</v>
      </c>
      <c r="G25" s="24">
        <v>40153.03</v>
      </c>
      <c r="H25" s="24">
        <v>1.1000000000000001</v>
      </c>
      <c r="I25" s="31">
        <v>5.5659000000000001</v>
      </c>
      <c r="J25" s="31"/>
      <c r="K25" s="35"/>
    </row>
    <row r="26" spans="1:11" x14ac:dyDescent="0.25">
      <c r="B26" s="8" t="s">
        <v>1645</v>
      </c>
      <c r="C26" s="57" t="s">
        <v>1646</v>
      </c>
      <c r="D26" s="54" t="s">
        <v>1647</v>
      </c>
      <c r="E26" s="6" t="s">
        <v>199</v>
      </c>
      <c r="F26" s="19">
        <v>11154000</v>
      </c>
      <c r="G26" s="24">
        <v>11202.03</v>
      </c>
      <c r="H26" s="24">
        <v>0.31</v>
      </c>
      <c r="I26" s="31">
        <v>5.7123999999999997</v>
      </c>
      <c r="J26" s="31"/>
      <c r="K26" s="35"/>
    </row>
    <row r="27" spans="1:11" x14ac:dyDescent="0.25">
      <c r="B27" s="8" t="s">
        <v>1648</v>
      </c>
      <c r="C27" s="57" t="s">
        <v>1649</v>
      </c>
      <c r="D27" s="54" t="s">
        <v>1650</v>
      </c>
      <c r="E27" s="6" t="s">
        <v>199</v>
      </c>
      <c r="F27" s="19">
        <v>8263000</v>
      </c>
      <c r="G27" s="24">
        <v>8307.65</v>
      </c>
      <c r="H27" s="24">
        <v>0.23</v>
      </c>
      <c r="I27" s="31">
        <v>5.5186999999999999</v>
      </c>
      <c r="J27" s="31"/>
      <c r="K27" s="35"/>
    </row>
    <row r="28" spans="1:11" x14ac:dyDescent="0.25">
      <c r="C28" s="58" t="s">
        <v>185</v>
      </c>
      <c r="D28" s="54"/>
      <c r="E28" s="6"/>
      <c r="F28" s="19"/>
      <c r="G28" s="25">
        <v>108133.32</v>
      </c>
      <c r="H28" s="25">
        <v>2.96</v>
      </c>
      <c r="I28" s="31"/>
      <c r="J28" s="31"/>
      <c r="K28" s="35"/>
    </row>
    <row r="29" spans="1:11" x14ac:dyDescent="0.25">
      <c r="C29" s="57"/>
      <c r="D29" s="54"/>
      <c r="E29" s="6"/>
      <c r="F29" s="19"/>
      <c r="G29" s="24"/>
      <c r="H29" s="24"/>
      <c r="I29" s="31"/>
      <c r="J29" s="31"/>
      <c r="K29" s="35"/>
    </row>
    <row r="30" spans="1:11" x14ac:dyDescent="0.25">
      <c r="C30" s="59" t="s">
        <v>10</v>
      </c>
      <c r="D30" s="54"/>
      <c r="E30" s="6"/>
      <c r="F30" s="19"/>
      <c r="G30" s="24"/>
      <c r="H30" s="24"/>
      <c r="I30" s="31"/>
      <c r="J30" s="31"/>
      <c r="K30" s="35"/>
    </row>
    <row r="31" spans="1:11" x14ac:dyDescent="0.25">
      <c r="B31" s="8" t="s">
        <v>1322</v>
      </c>
      <c r="C31" s="57" t="s">
        <v>1323</v>
      </c>
      <c r="D31" s="54" t="s">
        <v>1324</v>
      </c>
      <c r="E31" s="6" t="s">
        <v>199</v>
      </c>
      <c r="F31" s="19">
        <v>20500000</v>
      </c>
      <c r="G31" s="24">
        <v>20515.7</v>
      </c>
      <c r="H31" s="24">
        <v>0.56000000000000005</v>
      </c>
      <c r="I31" s="31">
        <v>5.52515</v>
      </c>
      <c r="J31" s="31"/>
      <c r="K31" s="35"/>
    </row>
    <row r="32" spans="1:11" x14ac:dyDescent="0.25">
      <c r="B32" s="8" t="s">
        <v>1651</v>
      </c>
      <c r="C32" s="57" t="s">
        <v>1652</v>
      </c>
      <c r="D32" s="54" t="s">
        <v>1653</v>
      </c>
      <c r="E32" s="6" t="s">
        <v>199</v>
      </c>
      <c r="F32" s="19">
        <v>16000000</v>
      </c>
      <c r="G32" s="24">
        <v>16107.82</v>
      </c>
      <c r="H32" s="24">
        <v>0.44</v>
      </c>
      <c r="I32" s="31">
        <v>5.5426000000000002</v>
      </c>
      <c r="J32" s="31"/>
      <c r="K32" s="35"/>
    </row>
    <row r="33" spans="2:11" x14ac:dyDescent="0.25">
      <c r="B33" s="8" t="s">
        <v>1654</v>
      </c>
      <c r="C33" s="57" t="s">
        <v>1655</v>
      </c>
      <c r="D33" s="54" t="s">
        <v>1656</v>
      </c>
      <c r="E33" s="6" t="s">
        <v>199</v>
      </c>
      <c r="F33" s="19">
        <v>11934600</v>
      </c>
      <c r="G33" s="24">
        <v>12053.76</v>
      </c>
      <c r="H33" s="24">
        <v>0.33</v>
      </c>
      <c r="I33" s="31">
        <v>5.6950500000000002</v>
      </c>
      <c r="J33" s="31"/>
      <c r="K33" s="35"/>
    </row>
    <row r="34" spans="2:11" x14ac:dyDescent="0.25">
      <c r="B34" s="8" t="s">
        <v>1657</v>
      </c>
      <c r="C34" s="57" t="s">
        <v>1658</v>
      </c>
      <c r="D34" s="54" t="s">
        <v>1659</v>
      </c>
      <c r="E34" s="6" t="s">
        <v>199</v>
      </c>
      <c r="F34" s="19">
        <v>10000000</v>
      </c>
      <c r="G34" s="24">
        <v>10126.49</v>
      </c>
      <c r="H34" s="24">
        <v>0.28000000000000003</v>
      </c>
      <c r="I34" s="31">
        <v>5.7915425999999997</v>
      </c>
      <c r="J34" s="31"/>
      <c r="K34" s="35"/>
    </row>
    <row r="35" spans="2:11" x14ac:dyDescent="0.25">
      <c r="B35" s="8" t="s">
        <v>1660</v>
      </c>
      <c r="C35" s="57" t="s">
        <v>1661</v>
      </c>
      <c r="D35" s="54" t="s">
        <v>1662</v>
      </c>
      <c r="E35" s="6" t="s">
        <v>199</v>
      </c>
      <c r="F35" s="19">
        <v>10000000</v>
      </c>
      <c r="G35" s="24">
        <v>10050.719999999999</v>
      </c>
      <c r="H35" s="24">
        <v>0.27</v>
      </c>
      <c r="I35" s="31">
        <v>5.6401500000000002</v>
      </c>
      <c r="J35" s="31"/>
      <c r="K35" s="35"/>
    </row>
    <row r="36" spans="2:11" x14ac:dyDescent="0.25">
      <c r="B36" s="8" t="s">
        <v>1663</v>
      </c>
      <c r="C36" s="57" t="s">
        <v>1664</v>
      </c>
      <c r="D36" s="54" t="s">
        <v>1665</v>
      </c>
      <c r="E36" s="6" t="s">
        <v>199</v>
      </c>
      <c r="F36" s="19">
        <v>8000000</v>
      </c>
      <c r="G36" s="24">
        <v>8024.11</v>
      </c>
      <c r="H36" s="24">
        <v>0.22</v>
      </c>
      <c r="I36" s="31">
        <v>5.5086500000000003</v>
      </c>
      <c r="J36" s="31"/>
      <c r="K36" s="35"/>
    </row>
    <row r="37" spans="2:11" x14ac:dyDescent="0.25">
      <c r="B37" s="8" t="s">
        <v>1666</v>
      </c>
      <c r="C37" s="57" t="s">
        <v>1667</v>
      </c>
      <c r="D37" s="54" t="s">
        <v>1668</v>
      </c>
      <c r="E37" s="6" t="s">
        <v>199</v>
      </c>
      <c r="F37" s="19">
        <v>7500000</v>
      </c>
      <c r="G37" s="24">
        <v>7552.46</v>
      </c>
      <c r="H37" s="24">
        <v>0.21</v>
      </c>
      <c r="I37" s="31">
        <v>5.56</v>
      </c>
      <c r="J37" s="31"/>
      <c r="K37" s="35"/>
    </row>
    <row r="38" spans="2:11" x14ac:dyDescent="0.25">
      <c r="B38" s="8" t="s">
        <v>1669</v>
      </c>
      <c r="C38" s="57" t="s">
        <v>1670</v>
      </c>
      <c r="D38" s="54" t="s">
        <v>1671</v>
      </c>
      <c r="E38" s="6" t="s">
        <v>199</v>
      </c>
      <c r="F38" s="19">
        <v>7500000</v>
      </c>
      <c r="G38" s="24">
        <v>7522.23</v>
      </c>
      <c r="H38" s="24">
        <v>0.21</v>
      </c>
      <c r="I38" s="31">
        <v>5.5119999999999996</v>
      </c>
      <c r="J38" s="31"/>
      <c r="K38" s="35"/>
    </row>
    <row r="39" spans="2:11" x14ac:dyDescent="0.25">
      <c r="B39" s="8" t="s">
        <v>1313</v>
      </c>
      <c r="C39" s="57" t="s">
        <v>1314</v>
      </c>
      <c r="D39" s="54" t="s">
        <v>1315</v>
      </c>
      <c r="E39" s="6" t="s">
        <v>199</v>
      </c>
      <c r="F39" s="19">
        <v>7500000</v>
      </c>
      <c r="G39" s="24">
        <v>7522.07</v>
      </c>
      <c r="H39" s="24">
        <v>0.21</v>
      </c>
      <c r="I39" s="31">
        <v>5.5301</v>
      </c>
      <c r="J39" s="31"/>
      <c r="K39" s="35"/>
    </row>
    <row r="40" spans="2:11" x14ac:dyDescent="0.25">
      <c r="B40" s="8" t="s">
        <v>1672</v>
      </c>
      <c r="C40" s="57" t="s">
        <v>1673</v>
      </c>
      <c r="D40" s="54" t="s">
        <v>1674</v>
      </c>
      <c r="E40" s="6" t="s">
        <v>199</v>
      </c>
      <c r="F40" s="19">
        <v>7500000</v>
      </c>
      <c r="G40" s="24">
        <v>7512.45</v>
      </c>
      <c r="H40" s="24">
        <v>0.2</v>
      </c>
      <c r="I40" s="31">
        <v>5.4249499999999999</v>
      </c>
      <c r="J40" s="31"/>
      <c r="K40" s="35"/>
    </row>
    <row r="41" spans="2:11" x14ac:dyDescent="0.25">
      <c r="B41" s="8" t="s">
        <v>1675</v>
      </c>
      <c r="C41" s="57" t="s">
        <v>1676</v>
      </c>
      <c r="D41" s="54" t="s">
        <v>1677</v>
      </c>
      <c r="E41" s="6" t="s">
        <v>199</v>
      </c>
      <c r="F41" s="19">
        <v>7500000</v>
      </c>
      <c r="G41" s="24">
        <v>7504.42</v>
      </c>
      <c r="H41" s="24">
        <v>0.2</v>
      </c>
      <c r="I41" s="31">
        <v>5.42</v>
      </c>
      <c r="J41" s="31"/>
      <c r="K41" s="35"/>
    </row>
    <row r="42" spans="2:11" x14ac:dyDescent="0.25">
      <c r="B42" s="8" t="s">
        <v>1678</v>
      </c>
      <c r="C42" s="57" t="s">
        <v>1679</v>
      </c>
      <c r="D42" s="54" t="s">
        <v>1680</v>
      </c>
      <c r="E42" s="6" t="s">
        <v>199</v>
      </c>
      <c r="F42" s="19">
        <v>6500000</v>
      </c>
      <c r="G42" s="24">
        <v>6519.22</v>
      </c>
      <c r="H42" s="24">
        <v>0.18</v>
      </c>
      <c r="I42" s="31">
        <v>5.49</v>
      </c>
      <c r="J42" s="31"/>
      <c r="K42" s="35"/>
    </row>
    <row r="43" spans="2:11" x14ac:dyDescent="0.25">
      <c r="B43" s="8" t="s">
        <v>1316</v>
      </c>
      <c r="C43" s="57" t="s">
        <v>1317</v>
      </c>
      <c r="D43" s="54" t="s">
        <v>1318</v>
      </c>
      <c r="E43" s="6" t="s">
        <v>199</v>
      </c>
      <c r="F43" s="19">
        <v>5500000</v>
      </c>
      <c r="G43" s="24">
        <v>5516.26</v>
      </c>
      <c r="H43" s="24">
        <v>0.15</v>
      </c>
      <c r="I43" s="31">
        <v>5.49</v>
      </c>
      <c r="J43" s="31"/>
      <c r="K43" s="35"/>
    </row>
    <row r="44" spans="2:11" x14ac:dyDescent="0.25">
      <c r="B44" s="8" t="s">
        <v>1681</v>
      </c>
      <c r="C44" s="57" t="s">
        <v>1682</v>
      </c>
      <c r="D44" s="54" t="s">
        <v>1683</v>
      </c>
      <c r="E44" s="6" t="s">
        <v>199</v>
      </c>
      <c r="F44" s="19">
        <v>5000000</v>
      </c>
      <c r="G44" s="24">
        <v>5062.01</v>
      </c>
      <c r="H44" s="24">
        <v>0.14000000000000001</v>
      </c>
      <c r="I44" s="31">
        <v>5.8113517999999997</v>
      </c>
      <c r="J44" s="31"/>
      <c r="K44" s="35"/>
    </row>
    <row r="45" spans="2:11" x14ac:dyDescent="0.25">
      <c r="B45" s="8" t="s">
        <v>1684</v>
      </c>
      <c r="C45" s="57" t="s">
        <v>1685</v>
      </c>
      <c r="D45" s="54" t="s">
        <v>1686</v>
      </c>
      <c r="E45" s="6" t="s">
        <v>199</v>
      </c>
      <c r="F45" s="19">
        <v>5000000</v>
      </c>
      <c r="G45" s="24">
        <v>5002.95</v>
      </c>
      <c r="H45" s="24">
        <v>0.14000000000000001</v>
      </c>
      <c r="I45" s="31">
        <v>5.4450500000000002</v>
      </c>
      <c r="J45" s="31"/>
      <c r="K45" s="35"/>
    </row>
    <row r="46" spans="2:11" x14ac:dyDescent="0.25">
      <c r="B46" s="8" t="s">
        <v>1687</v>
      </c>
      <c r="C46" s="57" t="s">
        <v>1688</v>
      </c>
      <c r="D46" s="54" t="s">
        <v>1689</v>
      </c>
      <c r="E46" s="6" t="s">
        <v>199</v>
      </c>
      <c r="F46" s="19">
        <v>3043000</v>
      </c>
      <c r="G46" s="24">
        <v>3073.13</v>
      </c>
      <c r="H46" s="24">
        <v>0.08</v>
      </c>
      <c r="I46" s="31">
        <v>5.7142999999999997</v>
      </c>
      <c r="J46" s="31"/>
      <c r="K46" s="35"/>
    </row>
    <row r="47" spans="2:11" x14ac:dyDescent="0.25">
      <c r="B47" s="8" t="s">
        <v>1690</v>
      </c>
      <c r="C47" s="57" t="s">
        <v>1691</v>
      </c>
      <c r="D47" s="54" t="s">
        <v>1692</v>
      </c>
      <c r="E47" s="6" t="s">
        <v>199</v>
      </c>
      <c r="F47" s="19">
        <v>3000000</v>
      </c>
      <c r="G47" s="24">
        <v>3029.99</v>
      </c>
      <c r="H47" s="24">
        <v>0.08</v>
      </c>
      <c r="I47" s="31">
        <v>5.7317999999999998</v>
      </c>
      <c r="J47" s="31"/>
      <c r="K47" s="35"/>
    </row>
    <row r="48" spans="2:11" x14ac:dyDescent="0.25">
      <c r="B48" s="8" t="s">
        <v>1693</v>
      </c>
      <c r="C48" s="57" t="s">
        <v>1694</v>
      </c>
      <c r="D48" s="54" t="s">
        <v>1695</v>
      </c>
      <c r="E48" s="6" t="s">
        <v>199</v>
      </c>
      <c r="F48" s="19">
        <v>2500000</v>
      </c>
      <c r="G48" s="24">
        <v>2531.04</v>
      </c>
      <c r="H48" s="24">
        <v>7.0000000000000007E-2</v>
      </c>
      <c r="I48" s="31">
        <v>5.8077575000000001</v>
      </c>
      <c r="J48" s="31"/>
      <c r="K48" s="35"/>
    </row>
    <row r="49" spans="1:11" x14ac:dyDescent="0.25">
      <c r="B49" s="8" t="s">
        <v>1696</v>
      </c>
      <c r="C49" s="57" t="s">
        <v>1697</v>
      </c>
      <c r="D49" s="54" t="s">
        <v>1698</v>
      </c>
      <c r="E49" s="6" t="s">
        <v>199</v>
      </c>
      <c r="F49" s="19">
        <v>2500000</v>
      </c>
      <c r="G49" s="24">
        <v>2510.4</v>
      </c>
      <c r="H49" s="24">
        <v>7.0000000000000007E-2</v>
      </c>
      <c r="I49" s="31">
        <v>5.5119999999999996</v>
      </c>
      <c r="J49" s="31"/>
      <c r="K49" s="35"/>
    </row>
    <row r="50" spans="1:11" x14ac:dyDescent="0.25">
      <c r="B50" s="8" t="s">
        <v>1699</v>
      </c>
      <c r="C50" s="57" t="s">
        <v>1700</v>
      </c>
      <c r="D50" s="54" t="s">
        <v>1701</v>
      </c>
      <c r="E50" s="6" t="s">
        <v>199</v>
      </c>
      <c r="F50" s="19">
        <v>2500000</v>
      </c>
      <c r="G50" s="24">
        <v>2507.42</v>
      </c>
      <c r="H50" s="24">
        <v>7.0000000000000007E-2</v>
      </c>
      <c r="I50" s="31">
        <v>5.4999500000000001</v>
      </c>
      <c r="J50" s="31"/>
      <c r="K50" s="35"/>
    </row>
    <row r="51" spans="1:11" x14ac:dyDescent="0.25">
      <c r="B51" s="8" t="s">
        <v>1702</v>
      </c>
      <c r="C51" s="57" t="s">
        <v>1703</v>
      </c>
      <c r="D51" s="54" t="s">
        <v>1704</v>
      </c>
      <c r="E51" s="6" t="s">
        <v>199</v>
      </c>
      <c r="F51" s="19">
        <v>2500000</v>
      </c>
      <c r="G51" s="24">
        <v>2507.4</v>
      </c>
      <c r="H51" s="24">
        <v>7.0000000000000007E-2</v>
      </c>
      <c r="I51" s="31">
        <v>5.5250000000000004</v>
      </c>
      <c r="J51" s="31"/>
      <c r="K51" s="35"/>
    </row>
    <row r="52" spans="1:11" x14ac:dyDescent="0.25">
      <c r="B52" s="8" t="s">
        <v>1705</v>
      </c>
      <c r="C52" s="57" t="s">
        <v>1706</v>
      </c>
      <c r="D52" s="54" t="s">
        <v>1707</v>
      </c>
      <c r="E52" s="6" t="s">
        <v>199</v>
      </c>
      <c r="F52" s="19">
        <v>2500000</v>
      </c>
      <c r="G52" s="24">
        <v>2507.39</v>
      </c>
      <c r="H52" s="24">
        <v>7.0000000000000007E-2</v>
      </c>
      <c r="I52" s="31">
        <v>5.49</v>
      </c>
      <c r="J52" s="31"/>
      <c r="K52" s="35"/>
    </row>
    <row r="53" spans="1:11" x14ac:dyDescent="0.25">
      <c r="B53" s="8" t="s">
        <v>1708</v>
      </c>
      <c r="C53" s="57" t="s">
        <v>1709</v>
      </c>
      <c r="D53" s="54" t="s">
        <v>1710</v>
      </c>
      <c r="E53" s="6" t="s">
        <v>199</v>
      </c>
      <c r="F53" s="19">
        <v>2500000</v>
      </c>
      <c r="G53" s="24">
        <v>2504.14</v>
      </c>
      <c r="H53" s="24">
        <v>7.0000000000000007E-2</v>
      </c>
      <c r="I53" s="31">
        <v>5.43485</v>
      </c>
      <c r="J53" s="31"/>
      <c r="K53" s="35"/>
    </row>
    <row r="54" spans="1:11" x14ac:dyDescent="0.25">
      <c r="B54" s="8" t="s">
        <v>1711</v>
      </c>
      <c r="C54" s="57" t="s">
        <v>1673</v>
      </c>
      <c r="D54" s="54" t="s">
        <v>1712</v>
      </c>
      <c r="E54" s="6" t="s">
        <v>199</v>
      </c>
      <c r="F54" s="19">
        <v>2500000</v>
      </c>
      <c r="G54" s="24">
        <v>2501.5</v>
      </c>
      <c r="H54" s="24">
        <v>7.0000000000000007E-2</v>
      </c>
      <c r="I54" s="31">
        <v>5.4249499999999999</v>
      </c>
      <c r="J54" s="31"/>
      <c r="K54" s="35"/>
    </row>
    <row r="55" spans="1:11" x14ac:dyDescent="0.25">
      <c r="C55" s="58" t="s">
        <v>185</v>
      </c>
      <c r="D55" s="54"/>
      <c r="E55" s="6"/>
      <c r="F55" s="19"/>
      <c r="G55" s="25">
        <v>160265.07999999999</v>
      </c>
      <c r="H55" s="25">
        <v>4.3899999999999997</v>
      </c>
      <c r="I55" s="31"/>
      <c r="J55" s="31"/>
      <c r="K55" s="35"/>
    </row>
    <row r="56" spans="1:11" x14ac:dyDescent="0.25">
      <c r="C56" s="57"/>
      <c r="D56" s="54"/>
      <c r="E56" s="6"/>
      <c r="F56" s="19"/>
      <c r="G56" s="24"/>
      <c r="H56" s="24"/>
      <c r="I56" s="31"/>
      <c r="J56" s="31"/>
      <c r="K56" s="35"/>
    </row>
    <row r="57" spans="1:11" x14ac:dyDescent="0.25">
      <c r="A57" s="10"/>
      <c r="B57" s="28"/>
      <c r="C57" s="58" t="s">
        <v>11</v>
      </c>
      <c r="D57" s="54"/>
      <c r="E57" s="6"/>
      <c r="F57" s="19"/>
      <c r="G57" s="24"/>
      <c r="H57" s="24"/>
      <c r="I57" s="31"/>
      <c r="J57" s="31"/>
      <c r="K57" s="35"/>
    </row>
    <row r="58" spans="1:11" x14ac:dyDescent="0.25">
      <c r="C58" s="59" t="s">
        <v>13</v>
      </c>
      <c r="D58" s="54"/>
      <c r="E58" s="6"/>
      <c r="F58" s="19"/>
      <c r="G58" s="24"/>
      <c r="H58" s="24"/>
      <c r="I58" s="31"/>
      <c r="J58" s="31"/>
      <c r="K58" s="35"/>
    </row>
    <row r="59" spans="1:11" x14ac:dyDescent="0.25">
      <c r="B59" s="8" t="s">
        <v>1713</v>
      </c>
      <c r="C59" s="57" t="s">
        <v>704</v>
      </c>
      <c r="D59" s="54" t="s">
        <v>1714</v>
      </c>
      <c r="E59" s="6" t="s">
        <v>835</v>
      </c>
      <c r="F59" s="19">
        <v>20000</v>
      </c>
      <c r="G59" s="24">
        <v>98382.8</v>
      </c>
      <c r="H59" s="24">
        <v>2.68</v>
      </c>
      <c r="I59" s="31">
        <v>6</v>
      </c>
      <c r="J59" s="31"/>
      <c r="K59" s="35" t="s">
        <v>667</v>
      </c>
    </row>
    <row r="60" spans="1:11" x14ac:dyDescent="0.25">
      <c r="B60" s="8" t="s">
        <v>1715</v>
      </c>
      <c r="C60" s="57" t="s">
        <v>1716</v>
      </c>
      <c r="D60" s="54" t="s">
        <v>1717</v>
      </c>
      <c r="E60" s="6" t="s">
        <v>835</v>
      </c>
      <c r="F60" s="19">
        <v>14000</v>
      </c>
      <c r="G60" s="24">
        <v>69010.06</v>
      </c>
      <c r="H60" s="24">
        <v>1.88</v>
      </c>
      <c r="I60" s="31">
        <v>5.9500999999999999</v>
      </c>
      <c r="J60" s="31"/>
      <c r="K60" s="35" t="s">
        <v>667</v>
      </c>
    </row>
    <row r="61" spans="1:11" x14ac:dyDescent="0.25">
      <c r="B61" s="8" t="s">
        <v>1718</v>
      </c>
      <c r="C61" s="57" t="s">
        <v>1719</v>
      </c>
      <c r="D61" s="54" t="s">
        <v>1720</v>
      </c>
      <c r="E61" s="6" t="s">
        <v>831</v>
      </c>
      <c r="F61" s="19">
        <v>12200</v>
      </c>
      <c r="G61" s="24">
        <v>59045.93</v>
      </c>
      <c r="H61" s="24">
        <v>1.61</v>
      </c>
      <c r="I61" s="31">
        <v>6.5650000000000004</v>
      </c>
      <c r="J61" s="31"/>
      <c r="K61" s="35" t="s">
        <v>667</v>
      </c>
    </row>
    <row r="62" spans="1:11" x14ac:dyDescent="0.25">
      <c r="B62" s="8" t="s">
        <v>1721</v>
      </c>
      <c r="C62" s="57" t="s">
        <v>1722</v>
      </c>
      <c r="D62" s="54" t="s">
        <v>1723</v>
      </c>
      <c r="E62" s="6" t="s">
        <v>835</v>
      </c>
      <c r="F62" s="19">
        <v>10000</v>
      </c>
      <c r="G62" s="24">
        <v>48953.75</v>
      </c>
      <c r="H62" s="24">
        <v>1.34</v>
      </c>
      <c r="I62" s="31">
        <v>6.7249999999999996</v>
      </c>
      <c r="J62" s="31"/>
      <c r="K62" s="35" t="s">
        <v>667</v>
      </c>
    </row>
    <row r="63" spans="1:11" x14ac:dyDescent="0.25">
      <c r="B63" s="8" t="s">
        <v>1724</v>
      </c>
      <c r="C63" s="57" t="s">
        <v>1389</v>
      </c>
      <c r="D63" s="54" t="s">
        <v>1725</v>
      </c>
      <c r="E63" s="6" t="s">
        <v>835</v>
      </c>
      <c r="F63" s="19">
        <v>10000</v>
      </c>
      <c r="G63" s="24">
        <v>48481.5</v>
      </c>
      <c r="H63" s="24">
        <v>1.32</v>
      </c>
      <c r="I63" s="31">
        <v>6.8049999999999997</v>
      </c>
      <c r="J63" s="31"/>
      <c r="K63" s="35" t="s">
        <v>667</v>
      </c>
    </row>
    <row r="64" spans="1:11" x14ac:dyDescent="0.25">
      <c r="B64" s="8" t="s">
        <v>1726</v>
      </c>
      <c r="C64" s="57" t="s">
        <v>710</v>
      </c>
      <c r="D64" s="54" t="s">
        <v>1727</v>
      </c>
      <c r="E64" s="6" t="s">
        <v>835</v>
      </c>
      <c r="F64" s="19">
        <v>10000</v>
      </c>
      <c r="G64" s="24">
        <v>48420.85</v>
      </c>
      <c r="H64" s="24">
        <v>1.32</v>
      </c>
      <c r="I64" s="31">
        <v>6.2324000000000002</v>
      </c>
      <c r="J64" s="31"/>
      <c r="K64" s="35" t="s">
        <v>667</v>
      </c>
    </row>
    <row r="65" spans="2:11" x14ac:dyDescent="0.25">
      <c r="B65" s="8" t="s">
        <v>1728</v>
      </c>
      <c r="C65" s="57" t="s">
        <v>1729</v>
      </c>
      <c r="D65" s="54" t="s">
        <v>1730</v>
      </c>
      <c r="E65" s="6" t="s">
        <v>835</v>
      </c>
      <c r="F65" s="19">
        <v>8000</v>
      </c>
      <c r="G65" s="24">
        <v>38476.080000000002</v>
      </c>
      <c r="H65" s="24">
        <v>1.05</v>
      </c>
      <c r="I65" s="31">
        <v>8.4049999999999994</v>
      </c>
      <c r="J65" s="31"/>
      <c r="K65" s="35" t="s">
        <v>667</v>
      </c>
    </row>
    <row r="66" spans="2:11" x14ac:dyDescent="0.25">
      <c r="B66" s="8" t="s">
        <v>1731</v>
      </c>
      <c r="C66" s="57" t="s">
        <v>1732</v>
      </c>
      <c r="D66" s="54" t="s">
        <v>1733</v>
      </c>
      <c r="E66" s="6" t="s">
        <v>835</v>
      </c>
      <c r="F66" s="19">
        <v>7000</v>
      </c>
      <c r="G66" s="24">
        <v>34470.07</v>
      </c>
      <c r="H66" s="24">
        <v>0.94</v>
      </c>
      <c r="I66" s="31">
        <v>6.4499000000000004</v>
      </c>
      <c r="J66" s="31"/>
      <c r="K66" s="35" t="s">
        <v>667</v>
      </c>
    </row>
    <row r="67" spans="2:11" x14ac:dyDescent="0.25">
      <c r="B67" s="8" t="s">
        <v>1734</v>
      </c>
      <c r="C67" s="57" t="s">
        <v>833</v>
      </c>
      <c r="D67" s="54" t="s">
        <v>1735</v>
      </c>
      <c r="E67" s="6" t="s">
        <v>835</v>
      </c>
      <c r="F67" s="19">
        <v>7000</v>
      </c>
      <c r="G67" s="24">
        <v>34298.67</v>
      </c>
      <c r="H67" s="24">
        <v>0.94</v>
      </c>
      <c r="I67" s="31">
        <v>6.6050000000000004</v>
      </c>
      <c r="J67" s="31"/>
      <c r="K67" s="35" t="s">
        <v>667</v>
      </c>
    </row>
    <row r="68" spans="2:11" x14ac:dyDescent="0.25">
      <c r="B68" s="8" t="s">
        <v>1736</v>
      </c>
      <c r="C68" s="57" t="s">
        <v>252</v>
      </c>
      <c r="D68" s="54" t="s">
        <v>1737</v>
      </c>
      <c r="E68" s="6" t="s">
        <v>835</v>
      </c>
      <c r="F68" s="19">
        <v>6500</v>
      </c>
      <c r="G68" s="24">
        <v>32066.06</v>
      </c>
      <c r="H68" s="24">
        <v>0.87</v>
      </c>
      <c r="I68" s="31">
        <v>6.6749000000000001</v>
      </c>
      <c r="J68" s="31"/>
      <c r="K68" s="35" t="s">
        <v>667</v>
      </c>
    </row>
    <row r="69" spans="2:11" x14ac:dyDescent="0.25">
      <c r="B69" s="8" t="s">
        <v>1738</v>
      </c>
      <c r="C69" s="57" t="s">
        <v>1739</v>
      </c>
      <c r="D69" s="54" t="s">
        <v>1740</v>
      </c>
      <c r="E69" s="6" t="s">
        <v>835</v>
      </c>
      <c r="F69" s="19">
        <v>6000</v>
      </c>
      <c r="G69" s="24">
        <v>29635.05</v>
      </c>
      <c r="H69" s="24">
        <v>0.81</v>
      </c>
      <c r="I69" s="31">
        <v>7.1351000000000004</v>
      </c>
      <c r="J69" s="31"/>
      <c r="K69" s="35" t="s">
        <v>667</v>
      </c>
    </row>
    <row r="70" spans="2:11" x14ac:dyDescent="0.25">
      <c r="B70" s="8" t="s">
        <v>1741</v>
      </c>
      <c r="C70" s="57" t="s">
        <v>341</v>
      </c>
      <c r="D70" s="54" t="s">
        <v>1742</v>
      </c>
      <c r="E70" s="6" t="s">
        <v>835</v>
      </c>
      <c r="F70" s="19">
        <v>6000</v>
      </c>
      <c r="G70" s="24">
        <v>29434.799999999999</v>
      </c>
      <c r="H70" s="24">
        <v>0.8</v>
      </c>
      <c r="I70" s="31">
        <v>6.5500999999999996</v>
      </c>
      <c r="J70" s="31"/>
      <c r="K70" s="35" t="s">
        <v>667</v>
      </c>
    </row>
    <row r="71" spans="2:11" x14ac:dyDescent="0.25">
      <c r="B71" s="8" t="s">
        <v>1743</v>
      </c>
      <c r="C71" s="57" t="s">
        <v>1389</v>
      </c>
      <c r="D71" s="54" t="s">
        <v>1744</v>
      </c>
      <c r="E71" s="6" t="s">
        <v>835</v>
      </c>
      <c r="F71" s="19">
        <v>6000</v>
      </c>
      <c r="G71" s="24">
        <v>29031.15</v>
      </c>
      <c r="H71" s="24">
        <v>0.79</v>
      </c>
      <c r="I71" s="31">
        <v>6.8051000000000004</v>
      </c>
      <c r="J71" s="31"/>
      <c r="K71" s="35" t="s">
        <v>667</v>
      </c>
    </row>
    <row r="72" spans="2:11" x14ac:dyDescent="0.25">
      <c r="B72" s="8" t="s">
        <v>1745</v>
      </c>
      <c r="C72" s="57" t="s">
        <v>677</v>
      </c>
      <c r="D72" s="54" t="s">
        <v>1746</v>
      </c>
      <c r="E72" s="6" t="s">
        <v>835</v>
      </c>
      <c r="F72" s="19">
        <v>6000</v>
      </c>
      <c r="G72" s="24">
        <v>28728.6</v>
      </c>
      <c r="H72" s="24">
        <v>0.78</v>
      </c>
      <c r="I72" s="31">
        <v>6.6749999999999998</v>
      </c>
      <c r="J72" s="31"/>
      <c r="K72" s="35" t="s">
        <v>667</v>
      </c>
    </row>
    <row r="73" spans="2:11" x14ac:dyDescent="0.25">
      <c r="B73" s="8" t="s">
        <v>1747</v>
      </c>
      <c r="C73" s="57" t="s">
        <v>1214</v>
      </c>
      <c r="D73" s="54" t="s">
        <v>1748</v>
      </c>
      <c r="E73" s="6" t="s">
        <v>831</v>
      </c>
      <c r="F73" s="19">
        <v>5600</v>
      </c>
      <c r="G73" s="24">
        <v>27548.44</v>
      </c>
      <c r="H73" s="24">
        <v>0.75</v>
      </c>
      <c r="I73" s="31">
        <v>6.1048999999999998</v>
      </c>
      <c r="J73" s="31"/>
      <c r="K73" s="35" t="s">
        <v>667</v>
      </c>
    </row>
    <row r="74" spans="2:11" x14ac:dyDescent="0.25">
      <c r="B74" s="8" t="s">
        <v>1749</v>
      </c>
      <c r="C74" s="57" t="s">
        <v>1716</v>
      </c>
      <c r="D74" s="54" t="s">
        <v>1750</v>
      </c>
      <c r="E74" s="6" t="s">
        <v>835</v>
      </c>
      <c r="F74" s="19">
        <v>5500</v>
      </c>
      <c r="G74" s="24">
        <v>26993.31</v>
      </c>
      <c r="H74" s="24">
        <v>0.74</v>
      </c>
      <c r="I74" s="31">
        <v>6.01</v>
      </c>
      <c r="J74" s="31"/>
      <c r="K74" s="35" t="s">
        <v>667</v>
      </c>
    </row>
    <row r="75" spans="2:11" x14ac:dyDescent="0.25">
      <c r="B75" s="8" t="s">
        <v>1751</v>
      </c>
      <c r="C75" s="57" t="s">
        <v>1752</v>
      </c>
      <c r="D75" s="54" t="s">
        <v>1753</v>
      </c>
      <c r="E75" s="6" t="s">
        <v>835</v>
      </c>
      <c r="F75" s="19">
        <v>5000</v>
      </c>
      <c r="G75" s="24">
        <v>24708.15</v>
      </c>
      <c r="H75" s="24">
        <v>0.67</v>
      </c>
      <c r="I75" s="31">
        <v>7.1856</v>
      </c>
      <c r="J75" s="31"/>
      <c r="K75" s="35" t="s">
        <v>667</v>
      </c>
    </row>
    <row r="76" spans="2:11" x14ac:dyDescent="0.25">
      <c r="B76" s="8" t="s">
        <v>1754</v>
      </c>
      <c r="C76" s="57" t="s">
        <v>1755</v>
      </c>
      <c r="D76" s="54" t="s">
        <v>1756</v>
      </c>
      <c r="E76" s="6" t="s">
        <v>835</v>
      </c>
      <c r="F76" s="19">
        <v>5000</v>
      </c>
      <c r="G76" s="24">
        <v>24696.78</v>
      </c>
      <c r="H76" s="24">
        <v>0.67</v>
      </c>
      <c r="I76" s="31">
        <v>6.7900999999999998</v>
      </c>
      <c r="J76" s="31"/>
      <c r="K76" s="35" t="s">
        <v>667</v>
      </c>
    </row>
    <row r="77" spans="2:11" x14ac:dyDescent="0.25">
      <c r="B77" s="8" t="s">
        <v>1757</v>
      </c>
      <c r="C77" s="57" t="s">
        <v>1389</v>
      </c>
      <c r="D77" s="54" t="s">
        <v>1758</v>
      </c>
      <c r="E77" s="6" t="s">
        <v>835</v>
      </c>
      <c r="F77" s="19">
        <v>5000</v>
      </c>
      <c r="G77" s="24">
        <v>24649.75</v>
      </c>
      <c r="H77" s="24">
        <v>0.67</v>
      </c>
      <c r="I77" s="31">
        <v>6.5651999999999999</v>
      </c>
      <c r="J77" s="31"/>
      <c r="K77" s="35" t="s">
        <v>667</v>
      </c>
    </row>
    <row r="78" spans="2:11" x14ac:dyDescent="0.25">
      <c r="B78" s="8" t="s">
        <v>1759</v>
      </c>
      <c r="C78" s="57" t="s">
        <v>1760</v>
      </c>
      <c r="D78" s="54" t="s">
        <v>1761</v>
      </c>
      <c r="E78" s="6" t="s">
        <v>835</v>
      </c>
      <c r="F78" s="19">
        <v>5000</v>
      </c>
      <c r="G78" s="24">
        <v>24475.279999999999</v>
      </c>
      <c r="H78" s="24">
        <v>0.67</v>
      </c>
      <c r="I78" s="31">
        <v>6.9249999999999998</v>
      </c>
      <c r="J78" s="31"/>
      <c r="K78" s="35" t="s">
        <v>667</v>
      </c>
    </row>
    <row r="79" spans="2:11" x14ac:dyDescent="0.25">
      <c r="B79" s="8" t="s">
        <v>1762</v>
      </c>
      <c r="C79" s="57" t="s">
        <v>1389</v>
      </c>
      <c r="D79" s="54" t="s">
        <v>1763</v>
      </c>
      <c r="E79" s="6" t="s">
        <v>835</v>
      </c>
      <c r="F79" s="19">
        <v>5000</v>
      </c>
      <c r="G79" s="24">
        <v>24236.35</v>
      </c>
      <c r="H79" s="24">
        <v>0.66</v>
      </c>
      <c r="I79" s="31">
        <v>6.8051000000000004</v>
      </c>
      <c r="J79" s="31"/>
      <c r="K79" s="35" t="s">
        <v>667</v>
      </c>
    </row>
    <row r="80" spans="2:11" x14ac:dyDescent="0.25">
      <c r="B80" s="8" t="s">
        <v>1764</v>
      </c>
      <c r="C80" s="57" t="s">
        <v>1732</v>
      </c>
      <c r="D80" s="54" t="s">
        <v>1765</v>
      </c>
      <c r="E80" s="6" t="s">
        <v>835</v>
      </c>
      <c r="F80" s="19">
        <v>5000</v>
      </c>
      <c r="G80" s="24">
        <v>24106.43</v>
      </c>
      <c r="H80" s="24">
        <v>0.66</v>
      </c>
      <c r="I80" s="31">
        <v>6.6</v>
      </c>
      <c r="J80" s="31"/>
      <c r="K80" s="35" t="s">
        <v>667</v>
      </c>
    </row>
    <row r="81" spans="2:11" x14ac:dyDescent="0.25">
      <c r="B81" s="8" t="s">
        <v>1766</v>
      </c>
      <c r="C81" s="57" t="s">
        <v>1389</v>
      </c>
      <c r="D81" s="54" t="s">
        <v>1767</v>
      </c>
      <c r="E81" s="6" t="s">
        <v>835</v>
      </c>
      <c r="F81" s="19">
        <v>4000</v>
      </c>
      <c r="G81" s="24">
        <v>19759.52</v>
      </c>
      <c r="H81" s="24">
        <v>0.54</v>
      </c>
      <c r="I81" s="31">
        <v>6.6300999999999997</v>
      </c>
      <c r="J81" s="31"/>
      <c r="K81" s="35" t="s">
        <v>667</v>
      </c>
    </row>
    <row r="82" spans="2:11" x14ac:dyDescent="0.25">
      <c r="B82" s="8" t="s">
        <v>1768</v>
      </c>
      <c r="C82" s="57" t="s">
        <v>524</v>
      </c>
      <c r="D82" s="54" t="s">
        <v>1769</v>
      </c>
      <c r="E82" s="6" t="s">
        <v>835</v>
      </c>
      <c r="F82" s="19">
        <v>4000</v>
      </c>
      <c r="G82" s="24">
        <v>19671.7</v>
      </c>
      <c r="H82" s="24">
        <v>0.54</v>
      </c>
      <c r="I82" s="31">
        <v>6.55</v>
      </c>
      <c r="J82" s="31"/>
      <c r="K82" s="35" t="s">
        <v>667</v>
      </c>
    </row>
    <row r="83" spans="2:11" x14ac:dyDescent="0.25">
      <c r="B83" s="8" t="s">
        <v>1770</v>
      </c>
      <c r="C83" s="57" t="s">
        <v>1755</v>
      </c>
      <c r="D83" s="54" t="s">
        <v>1771</v>
      </c>
      <c r="E83" s="6" t="s">
        <v>835</v>
      </c>
      <c r="F83" s="19">
        <v>4000</v>
      </c>
      <c r="G83" s="24">
        <v>19638.560000000001</v>
      </c>
      <c r="H83" s="24">
        <v>0.54</v>
      </c>
      <c r="I83" s="31">
        <v>6.8550000000000004</v>
      </c>
      <c r="J83" s="31"/>
      <c r="K83" s="35" t="s">
        <v>667</v>
      </c>
    </row>
    <row r="84" spans="2:11" x14ac:dyDescent="0.25">
      <c r="B84" s="8" t="s">
        <v>1772</v>
      </c>
      <c r="C84" s="57" t="s">
        <v>1732</v>
      </c>
      <c r="D84" s="54" t="s">
        <v>1773</v>
      </c>
      <c r="E84" s="6" t="s">
        <v>835</v>
      </c>
      <c r="F84" s="19">
        <v>4000</v>
      </c>
      <c r="G84" s="24">
        <v>19620.34</v>
      </c>
      <c r="H84" s="24">
        <v>0.54</v>
      </c>
      <c r="I84" s="31">
        <v>6.5399000000000003</v>
      </c>
      <c r="J84" s="31"/>
      <c r="K84" s="35" t="s">
        <v>667</v>
      </c>
    </row>
    <row r="85" spans="2:11" x14ac:dyDescent="0.25">
      <c r="B85" s="8" t="s">
        <v>1774</v>
      </c>
      <c r="C85" s="57" t="s">
        <v>833</v>
      </c>
      <c r="D85" s="54" t="s">
        <v>1775</v>
      </c>
      <c r="E85" s="6" t="s">
        <v>835</v>
      </c>
      <c r="F85" s="19">
        <v>4000</v>
      </c>
      <c r="G85" s="24">
        <v>19613.14</v>
      </c>
      <c r="H85" s="24">
        <v>0.54</v>
      </c>
      <c r="I85" s="31">
        <v>6.6050000000000004</v>
      </c>
      <c r="J85" s="31"/>
      <c r="K85" s="35" t="s">
        <v>667</v>
      </c>
    </row>
    <row r="86" spans="2:11" x14ac:dyDescent="0.25">
      <c r="B86" s="8" t="s">
        <v>1776</v>
      </c>
      <c r="C86" s="57" t="s">
        <v>1722</v>
      </c>
      <c r="D86" s="54" t="s">
        <v>1777</v>
      </c>
      <c r="E86" s="6" t="s">
        <v>835</v>
      </c>
      <c r="F86" s="19">
        <v>4000</v>
      </c>
      <c r="G86" s="24">
        <v>18916.599999999999</v>
      </c>
      <c r="H86" s="24">
        <v>0.52</v>
      </c>
      <c r="I86" s="31">
        <v>6.9450000000000003</v>
      </c>
      <c r="J86" s="31"/>
      <c r="K86" s="35" t="s">
        <v>667</v>
      </c>
    </row>
    <row r="87" spans="2:11" x14ac:dyDescent="0.25">
      <c r="B87" s="8" t="s">
        <v>1778</v>
      </c>
      <c r="C87" s="57" t="s">
        <v>252</v>
      </c>
      <c r="D87" s="54" t="s">
        <v>1779</v>
      </c>
      <c r="E87" s="6" t="s">
        <v>835</v>
      </c>
      <c r="F87" s="19">
        <v>3500</v>
      </c>
      <c r="G87" s="24">
        <v>17247.02</v>
      </c>
      <c r="H87" s="24">
        <v>0.47</v>
      </c>
      <c r="I87" s="31">
        <v>6.6098999999999997</v>
      </c>
      <c r="J87" s="31"/>
      <c r="K87" s="35" t="s">
        <v>667</v>
      </c>
    </row>
    <row r="88" spans="2:11" x14ac:dyDescent="0.25">
      <c r="B88" s="8" t="s">
        <v>1780</v>
      </c>
      <c r="C88" s="57" t="s">
        <v>1781</v>
      </c>
      <c r="D88" s="54" t="s">
        <v>1782</v>
      </c>
      <c r="E88" s="6" t="s">
        <v>835</v>
      </c>
      <c r="F88" s="19">
        <v>3000</v>
      </c>
      <c r="G88" s="24">
        <v>14877.84</v>
      </c>
      <c r="H88" s="24">
        <v>0.41</v>
      </c>
      <c r="I88" s="31">
        <v>6.9701000000000004</v>
      </c>
      <c r="J88" s="31"/>
      <c r="K88" s="35" t="s">
        <v>667</v>
      </c>
    </row>
    <row r="89" spans="2:11" x14ac:dyDescent="0.25">
      <c r="B89" s="8" t="s">
        <v>1783</v>
      </c>
      <c r="C89" s="57" t="s">
        <v>677</v>
      </c>
      <c r="D89" s="54" t="s">
        <v>1784</v>
      </c>
      <c r="E89" s="6" t="s">
        <v>835</v>
      </c>
      <c r="F89" s="19">
        <v>3000</v>
      </c>
      <c r="G89" s="24">
        <v>14790.27</v>
      </c>
      <c r="H89" s="24">
        <v>0.4</v>
      </c>
      <c r="I89" s="31">
        <v>6.3901000000000003</v>
      </c>
      <c r="J89" s="31"/>
      <c r="K89" s="35" t="s">
        <v>667</v>
      </c>
    </row>
    <row r="90" spans="2:11" x14ac:dyDescent="0.25">
      <c r="B90" s="8" t="s">
        <v>1785</v>
      </c>
      <c r="C90" s="57" t="s">
        <v>1389</v>
      </c>
      <c r="D90" s="54" t="s">
        <v>1786</v>
      </c>
      <c r="E90" s="6" t="s">
        <v>835</v>
      </c>
      <c r="F90" s="19">
        <v>2500</v>
      </c>
      <c r="G90" s="24">
        <v>12111.61</v>
      </c>
      <c r="H90" s="24">
        <v>0.33</v>
      </c>
      <c r="I90" s="31">
        <v>6.8049999999999997</v>
      </c>
      <c r="J90" s="31"/>
      <c r="K90" s="35" t="s">
        <v>667</v>
      </c>
    </row>
    <row r="91" spans="2:11" x14ac:dyDescent="0.25">
      <c r="B91" s="8" t="s">
        <v>1787</v>
      </c>
      <c r="C91" s="57" t="s">
        <v>252</v>
      </c>
      <c r="D91" s="54" t="s">
        <v>1788</v>
      </c>
      <c r="E91" s="6" t="s">
        <v>835</v>
      </c>
      <c r="F91" s="19">
        <v>2000</v>
      </c>
      <c r="G91" s="24">
        <v>9878.9599999999991</v>
      </c>
      <c r="H91" s="24">
        <v>0.27</v>
      </c>
      <c r="I91" s="31">
        <v>6.6749999999999998</v>
      </c>
      <c r="J91" s="31"/>
      <c r="K91" s="35" t="s">
        <v>667</v>
      </c>
    </row>
    <row r="92" spans="2:11" x14ac:dyDescent="0.25">
      <c r="B92" s="8" t="s">
        <v>1789</v>
      </c>
      <c r="C92" s="57" t="s">
        <v>1790</v>
      </c>
      <c r="D92" s="54" t="s">
        <v>1791</v>
      </c>
      <c r="E92" s="6" t="s">
        <v>835</v>
      </c>
      <c r="F92" s="19">
        <v>2000</v>
      </c>
      <c r="G92" s="24">
        <v>9841.0400000000009</v>
      </c>
      <c r="H92" s="24">
        <v>0.27</v>
      </c>
      <c r="I92" s="31">
        <v>6.6999000000000004</v>
      </c>
      <c r="J92" s="31"/>
      <c r="K92" s="35" t="s">
        <v>667</v>
      </c>
    </row>
    <row r="93" spans="2:11" x14ac:dyDescent="0.25">
      <c r="B93" s="8" t="s">
        <v>1792</v>
      </c>
      <c r="C93" s="57" t="s">
        <v>1790</v>
      </c>
      <c r="D93" s="54" t="s">
        <v>1793</v>
      </c>
      <c r="E93" s="6" t="s">
        <v>835</v>
      </c>
      <c r="F93" s="19">
        <v>2000</v>
      </c>
      <c r="G93" s="24">
        <v>9833.17</v>
      </c>
      <c r="H93" s="24">
        <v>0.27</v>
      </c>
      <c r="I93" s="31">
        <v>6.8051000000000004</v>
      </c>
      <c r="J93" s="31"/>
      <c r="K93" s="35" t="s">
        <v>667</v>
      </c>
    </row>
    <row r="94" spans="2:11" x14ac:dyDescent="0.25">
      <c r="B94" s="8" t="s">
        <v>1794</v>
      </c>
      <c r="C94" s="57" t="s">
        <v>252</v>
      </c>
      <c r="D94" s="54" t="s">
        <v>1795</v>
      </c>
      <c r="E94" s="6" t="s">
        <v>835</v>
      </c>
      <c r="F94" s="19">
        <v>2000</v>
      </c>
      <c r="G94" s="24">
        <v>9657.2000000000007</v>
      </c>
      <c r="H94" s="24">
        <v>0.26</v>
      </c>
      <c r="I94" s="31">
        <v>7.08</v>
      </c>
      <c r="J94" s="31"/>
      <c r="K94" s="35" t="s">
        <v>667</v>
      </c>
    </row>
    <row r="95" spans="2:11" x14ac:dyDescent="0.25">
      <c r="B95" s="8" t="s">
        <v>1796</v>
      </c>
      <c r="C95" s="57" t="s">
        <v>1797</v>
      </c>
      <c r="D95" s="54" t="s">
        <v>1798</v>
      </c>
      <c r="E95" s="6" t="s">
        <v>835</v>
      </c>
      <c r="F95" s="19">
        <v>1400</v>
      </c>
      <c r="G95" s="24">
        <v>6857.8</v>
      </c>
      <c r="H95" s="24">
        <v>0.19</v>
      </c>
      <c r="I95" s="31">
        <v>6.5248999999999997</v>
      </c>
      <c r="J95" s="31"/>
      <c r="K95" s="35" t="s">
        <v>667</v>
      </c>
    </row>
    <row r="96" spans="2:11" x14ac:dyDescent="0.25">
      <c r="B96" s="8" t="s">
        <v>1799</v>
      </c>
      <c r="C96" s="57" t="s">
        <v>833</v>
      </c>
      <c r="D96" s="54" t="s">
        <v>1800</v>
      </c>
      <c r="E96" s="6" t="s">
        <v>835</v>
      </c>
      <c r="F96" s="19">
        <v>700</v>
      </c>
      <c r="G96" s="24">
        <v>3486.3</v>
      </c>
      <c r="H96" s="24">
        <v>0.1</v>
      </c>
      <c r="I96" s="31">
        <v>6.52</v>
      </c>
      <c r="J96" s="31"/>
      <c r="K96" s="35" t="s">
        <v>667</v>
      </c>
    </row>
    <row r="97" spans="2:11" x14ac:dyDescent="0.25">
      <c r="C97" s="58" t="s">
        <v>185</v>
      </c>
      <c r="D97" s="54"/>
      <c r="E97" s="6"/>
      <c r="F97" s="19"/>
      <c r="G97" s="25">
        <v>1055650.93</v>
      </c>
      <c r="H97" s="25">
        <v>28.81</v>
      </c>
      <c r="I97" s="31"/>
      <c r="J97" s="31"/>
      <c r="K97" s="35"/>
    </row>
    <row r="98" spans="2:11" x14ac:dyDescent="0.25">
      <c r="C98" s="57"/>
      <c r="D98" s="54"/>
      <c r="E98" s="6"/>
      <c r="F98" s="19"/>
      <c r="G98" s="24"/>
      <c r="H98" s="24"/>
      <c r="I98" s="31"/>
      <c r="J98" s="31"/>
      <c r="K98" s="35"/>
    </row>
    <row r="99" spans="2:11" x14ac:dyDescent="0.25">
      <c r="C99" s="59" t="s">
        <v>14</v>
      </c>
      <c r="D99" s="54"/>
      <c r="E99" s="6"/>
      <c r="F99" s="19"/>
      <c r="G99" s="24"/>
      <c r="H99" s="24"/>
      <c r="I99" s="31"/>
      <c r="J99" s="31"/>
      <c r="K99" s="35"/>
    </row>
    <row r="100" spans="2:11" x14ac:dyDescent="0.25">
      <c r="B100" s="8" t="s">
        <v>1802</v>
      </c>
      <c r="C100" s="57" t="s">
        <v>272</v>
      </c>
      <c r="D100" s="54" t="s">
        <v>1803</v>
      </c>
      <c r="E100" s="6" t="s">
        <v>1462</v>
      </c>
      <c r="F100" s="19">
        <v>30000</v>
      </c>
      <c r="G100" s="24">
        <v>145151.85</v>
      </c>
      <c r="H100" s="24">
        <v>3.96</v>
      </c>
      <c r="I100" s="31">
        <v>6.22</v>
      </c>
      <c r="J100" s="31"/>
      <c r="K100" s="35" t="s">
        <v>667</v>
      </c>
    </row>
    <row r="101" spans="2:11" x14ac:dyDescent="0.25">
      <c r="B101" s="8" t="s">
        <v>1804</v>
      </c>
      <c r="C101" s="57" t="s">
        <v>305</v>
      </c>
      <c r="D101" s="54" t="s">
        <v>1805</v>
      </c>
      <c r="E101" s="6" t="s">
        <v>835</v>
      </c>
      <c r="F101" s="19">
        <v>24000</v>
      </c>
      <c r="G101" s="24">
        <v>117924.12</v>
      </c>
      <c r="H101" s="24">
        <v>3.22</v>
      </c>
      <c r="I101" s="31">
        <v>5.8948999999999998</v>
      </c>
      <c r="J101" s="31"/>
      <c r="K101" s="35" t="s">
        <v>667</v>
      </c>
    </row>
    <row r="102" spans="2:11" x14ac:dyDescent="0.25">
      <c r="B102" s="8" t="s">
        <v>1806</v>
      </c>
      <c r="C102" s="57" t="s">
        <v>41</v>
      </c>
      <c r="D102" s="54" t="s">
        <v>1807</v>
      </c>
      <c r="E102" s="6" t="s">
        <v>835</v>
      </c>
      <c r="F102" s="19">
        <v>18500</v>
      </c>
      <c r="G102" s="24">
        <v>90839.35</v>
      </c>
      <c r="H102" s="24">
        <v>2.48</v>
      </c>
      <c r="I102" s="31">
        <v>5.9050000000000002</v>
      </c>
      <c r="J102" s="31"/>
      <c r="K102" s="35" t="s">
        <v>667</v>
      </c>
    </row>
    <row r="103" spans="2:11" x14ac:dyDescent="0.25">
      <c r="B103" s="8" t="s">
        <v>1808</v>
      </c>
      <c r="C103" s="57" t="s">
        <v>716</v>
      </c>
      <c r="D103" s="54" t="s">
        <v>1809</v>
      </c>
      <c r="E103" s="6" t="s">
        <v>835</v>
      </c>
      <c r="F103" s="19">
        <v>16000</v>
      </c>
      <c r="G103" s="24">
        <v>78733.679999999993</v>
      </c>
      <c r="H103" s="24">
        <v>2.15</v>
      </c>
      <c r="I103" s="31">
        <v>5.93</v>
      </c>
      <c r="J103" s="31"/>
      <c r="K103" s="35" t="s">
        <v>667</v>
      </c>
    </row>
    <row r="104" spans="2:11" x14ac:dyDescent="0.25">
      <c r="B104" s="8" t="s">
        <v>1810</v>
      </c>
      <c r="C104" s="57" t="s">
        <v>305</v>
      </c>
      <c r="D104" s="54" t="s">
        <v>1811</v>
      </c>
      <c r="E104" s="6" t="s">
        <v>835</v>
      </c>
      <c r="F104" s="19">
        <v>16000</v>
      </c>
      <c r="G104" s="24">
        <v>78641.039999999994</v>
      </c>
      <c r="H104" s="24">
        <v>2.15</v>
      </c>
      <c r="I104" s="31">
        <v>5.8948999999999998</v>
      </c>
      <c r="J104" s="31"/>
      <c r="K104" s="35"/>
    </row>
    <row r="105" spans="2:11" x14ac:dyDescent="0.25">
      <c r="B105" s="8" t="s">
        <v>1812</v>
      </c>
      <c r="C105" s="57" t="s">
        <v>41</v>
      </c>
      <c r="D105" s="54" t="s">
        <v>1813</v>
      </c>
      <c r="E105" s="6" t="s">
        <v>835</v>
      </c>
      <c r="F105" s="19">
        <v>15000</v>
      </c>
      <c r="G105" s="24">
        <v>72602.55</v>
      </c>
      <c r="H105" s="24">
        <v>1.98</v>
      </c>
      <c r="I105" s="31">
        <v>6.2450000000000001</v>
      </c>
      <c r="J105" s="31"/>
      <c r="K105" s="35" t="s">
        <v>667</v>
      </c>
    </row>
    <row r="106" spans="2:11" x14ac:dyDescent="0.25">
      <c r="B106" s="8" t="s">
        <v>1814</v>
      </c>
      <c r="C106" s="57" t="s">
        <v>41</v>
      </c>
      <c r="D106" s="54" t="s">
        <v>1815</v>
      </c>
      <c r="E106" s="6" t="s">
        <v>835</v>
      </c>
      <c r="F106" s="19">
        <v>15000</v>
      </c>
      <c r="G106" s="24">
        <v>71335.95</v>
      </c>
      <c r="H106" s="24">
        <v>1.95</v>
      </c>
      <c r="I106" s="31">
        <v>6.3768000000000002</v>
      </c>
      <c r="J106" s="31"/>
      <c r="K106" s="35" t="s">
        <v>667</v>
      </c>
    </row>
    <row r="107" spans="2:11" x14ac:dyDescent="0.25">
      <c r="B107" s="8" t="s">
        <v>1816</v>
      </c>
      <c r="C107" s="57" t="s">
        <v>1494</v>
      </c>
      <c r="D107" s="54" t="s">
        <v>1817</v>
      </c>
      <c r="E107" s="6" t="s">
        <v>835</v>
      </c>
      <c r="F107" s="19">
        <v>14000</v>
      </c>
      <c r="G107" s="24">
        <v>69002.36</v>
      </c>
      <c r="H107" s="24">
        <v>1.88</v>
      </c>
      <c r="I107" s="31">
        <v>5.9968000000000004</v>
      </c>
      <c r="J107" s="31"/>
      <c r="K107" s="35" t="s">
        <v>667</v>
      </c>
    </row>
    <row r="108" spans="2:11" x14ac:dyDescent="0.25">
      <c r="B108" s="8" t="s">
        <v>1818</v>
      </c>
      <c r="C108" s="57" t="s">
        <v>1819</v>
      </c>
      <c r="D108" s="54" t="s">
        <v>1820</v>
      </c>
      <c r="E108" s="6" t="s">
        <v>835</v>
      </c>
      <c r="F108" s="19">
        <v>12000</v>
      </c>
      <c r="G108" s="24">
        <v>58265.34</v>
      </c>
      <c r="H108" s="24">
        <v>1.59</v>
      </c>
      <c r="I108" s="31">
        <v>6.3548999999999998</v>
      </c>
      <c r="J108" s="31"/>
      <c r="K108" s="35" t="s">
        <v>667</v>
      </c>
    </row>
    <row r="109" spans="2:11" x14ac:dyDescent="0.25">
      <c r="B109" s="8" t="s">
        <v>1821</v>
      </c>
      <c r="C109" s="57" t="s">
        <v>66</v>
      </c>
      <c r="D109" s="54" t="s">
        <v>1822</v>
      </c>
      <c r="E109" s="6" t="s">
        <v>835</v>
      </c>
      <c r="F109" s="19">
        <v>11500</v>
      </c>
      <c r="G109" s="24">
        <v>56697.88</v>
      </c>
      <c r="H109" s="24">
        <v>1.55</v>
      </c>
      <c r="I109" s="31">
        <v>5.8678999999999997</v>
      </c>
      <c r="J109" s="31"/>
      <c r="K109" s="35"/>
    </row>
    <row r="110" spans="2:11" x14ac:dyDescent="0.25">
      <c r="B110" s="8" t="s">
        <v>1823</v>
      </c>
      <c r="C110" s="57" t="s">
        <v>272</v>
      </c>
      <c r="D110" s="54" t="s">
        <v>1824</v>
      </c>
      <c r="E110" s="6" t="s">
        <v>1462</v>
      </c>
      <c r="F110" s="19">
        <v>10500</v>
      </c>
      <c r="G110" s="24">
        <v>50451.03</v>
      </c>
      <c r="H110" s="24">
        <v>1.38</v>
      </c>
      <c r="I110" s="31">
        <v>6.335</v>
      </c>
      <c r="J110" s="31"/>
      <c r="K110" s="35" t="s">
        <v>667</v>
      </c>
    </row>
    <row r="111" spans="2:11" x14ac:dyDescent="0.25">
      <c r="B111" s="8" t="s">
        <v>1825</v>
      </c>
      <c r="C111" s="57" t="s">
        <v>842</v>
      </c>
      <c r="D111" s="54" t="s">
        <v>1826</v>
      </c>
      <c r="E111" s="6" t="s">
        <v>835</v>
      </c>
      <c r="F111" s="19">
        <v>10000</v>
      </c>
      <c r="G111" s="24">
        <v>49804.85</v>
      </c>
      <c r="H111" s="24">
        <v>1.36</v>
      </c>
      <c r="I111" s="31">
        <v>6.5007999999999999</v>
      </c>
      <c r="J111" s="31"/>
      <c r="K111" s="35" t="s">
        <v>667</v>
      </c>
    </row>
    <row r="112" spans="2:11" x14ac:dyDescent="0.25">
      <c r="B112" s="8" t="s">
        <v>1827</v>
      </c>
      <c r="C112" s="57" t="s">
        <v>326</v>
      </c>
      <c r="D112" s="54" t="s">
        <v>1828</v>
      </c>
      <c r="E112" s="6" t="s">
        <v>835</v>
      </c>
      <c r="F112" s="19">
        <v>10000</v>
      </c>
      <c r="G112" s="24">
        <v>49300.6</v>
      </c>
      <c r="H112" s="24">
        <v>1.35</v>
      </c>
      <c r="I112" s="31">
        <v>5.8841000000000001</v>
      </c>
      <c r="J112" s="31"/>
      <c r="K112" s="35"/>
    </row>
    <row r="113" spans="2:11" x14ac:dyDescent="0.25">
      <c r="B113" s="8" t="s">
        <v>1829</v>
      </c>
      <c r="C113" s="57" t="s">
        <v>272</v>
      </c>
      <c r="D113" s="54" t="s">
        <v>1830</v>
      </c>
      <c r="E113" s="6" t="s">
        <v>1462</v>
      </c>
      <c r="F113" s="19">
        <v>10000</v>
      </c>
      <c r="G113" s="24">
        <v>49245.05</v>
      </c>
      <c r="H113" s="24">
        <v>1.34</v>
      </c>
      <c r="I113" s="31">
        <v>5.8901000000000003</v>
      </c>
      <c r="J113" s="31"/>
      <c r="K113" s="35"/>
    </row>
    <row r="114" spans="2:11" x14ac:dyDescent="0.25">
      <c r="B114" s="8" t="s">
        <v>1831</v>
      </c>
      <c r="C114" s="57" t="s">
        <v>845</v>
      </c>
      <c r="D114" s="54" t="s">
        <v>1832</v>
      </c>
      <c r="E114" s="6" t="s">
        <v>835</v>
      </c>
      <c r="F114" s="19">
        <v>10000</v>
      </c>
      <c r="G114" s="24">
        <v>49091.55</v>
      </c>
      <c r="H114" s="24">
        <v>1.34</v>
      </c>
      <c r="I114" s="31">
        <v>5.9249000000000001</v>
      </c>
      <c r="J114" s="31"/>
      <c r="K114" s="35" t="s">
        <v>667</v>
      </c>
    </row>
    <row r="115" spans="2:11" x14ac:dyDescent="0.25">
      <c r="B115" s="8" t="s">
        <v>1833</v>
      </c>
      <c r="C115" s="57" t="s">
        <v>272</v>
      </c>
      <c r="D115" s="54" t="s">
        <v>1834</v>
      </c>
      <c r="E115" s="6" t="s">
        <v>1462</v>
      </c>
      <c r="F115" s="19">
        <v>10000</v>
      </c>
      <c r="G115" s="24">
        <v>48552.1</v>
      </c>
      <c r="H115" s="24">
        <v>1.32</v>
      </c>
      <c r="I115" s="31">
        <v>6.2199</v>
      </c>
      <c r="J115" s="31"/>
      <c r="K115" s="35" t="s">
        <v>667</v>
      </c>
    </row>
    <row r="116" spans="2:11" x14ac:dyDescent="0.25">
      <c r="B116" s="8" t="s">
        <v>1835</v>
      </c>
      <c r="C116" s="57" t="s">
        <v>326</v>
      </c>
      <c r="D116" s="54" t="s">
        <v>1836</v>
      </c>
      <c r="E116" s="6" t="s">
        <v>835</v>
      </c>
      <c r="F116" s="19">
        <v>10000</v>
      </c>
      <c r="G116" s="24">
        <v>48544.05</v>
      </c>
      <c r="H116" s="24">
        <v>1.32</v>
      </c>
      <c r="I116" s="31">
        <v>6.22</v>
      </c>
      <c r="J116" s="31"/>
      <c r="K116" s="35" t="s">
        <v>667</v>
      </c>
    </row>
    <row r="117" spans="2:11" x14ac:dyDescent="0.25">
      <c r="B117" s="8" t="s">
        <v>1837</v>
      </c>
      <c r="C117" s="57" t="s">
        <v>1838</v>
      </c>
      <c r="D117" s="54" t="s">
        <v>1839</v>
      </c>
      <c r="E117" s="6" t="s">
        <v>835</v>
      </c>
      <c r="F117" s="19">
        <v>10000</v>
      </c>
      <c r="G117" s="24">
        <v>48459.6</v>
      </c>
      <c r="H117" s="24">
        <v>1.32</v>
      </c>
      <c r="I117" s="31">
        <v>6.5549999999999997</v>
      </c>
      <c r="J117" s="31"/>
      <c r="K117" s="35" t="s">
        <v>667</v>
      </c>
    </row>
    <row r="118" spans="2:11" x14ac:dyDescent="0.25">
      <c r="B118" s="8" t="s">
        <v>1840</v>
      </c>
      <c r="C118" s="57" t="s">
        <v>1494</v>
      </c>
      <c r="D118" s="54" t="s">
        <v>1841</v>
      </c>
      <c r="E118" s="6" t="s">
        <v>835</v>
      </c>
      <c r="F118" s="19">
        <v>10000</v>
      </c>
      <c r="G118" s="24">
        <v>48432.75</v>
      </c>
      <c r="H118" s="24">
        <v>1.32</v>
      </c>
      <c r="I118" s="31">
        <v>6.3501000000000003</v>
      </c>
      <c r="J118" s="31"/>
      <c r="K118" s="35" t="s">
        <v>667</v>
      </c>
    </row>
    <row r="119" spans="2:11" x14ac:dyDescent="0.25">
      <c r="B119" s="8" t="s">
        <v>1842</v>
      </c>
      <c r="C119" s="57" t="s">
        <v>845</v>
      </c>
      <c r="D119" s="54" t="s">
        <v>1843</v>
      </c>
      <c r="E119" s="6" t="s">
        <v>835</v>
      </c>
      <c r="F119" s="19">
        <v>10000</v>
      </c>
      <c r="G119" s="24">
        <v>47528.75</v>
      </c>
      <c r="H119" s="24">
        <v>1.3</v>
      </c>
      <c r="I119" s="31">
        <v>6.3898999999999999</v>
      </c>
      <c r="J119" s="31"/>
      <c r="K119" s="35" t="s">
        <v>667</v>
      </c>
    </row>
    <row r="120" spans="2:11" x14ac:dyDescent="0.25">
      <c r="B120" s="8" t="s">
        <v>1844</v>
      </c>
      <c r="C120" s="57" t="s">
        <v>66</v>
      </c>
      <c r="D120" s="54" t="s">
        <v>1845</v>
      </c>
      <c r="E120" s="6" t="s">
        <v>835</v>
      </c>
      <c r="F120" s="19">
        <v>9000</v>
      </c>
      <c r="G120" s="24">
        <v>44435.57</v>
      </c>
      <c r="H120" s="24">
        <v>1.21</v>
      </c>
      <c r="I120" s="31">
        <v>5.8689999999999998</v>
      </c>
      <c r="J120" s="31"/>
      <c r="K120" s="35" t="s">
        <v>667</v>
      </c>
    </row>
    <row r="121" spans="2:11" x14ac:dyDescent="0.25">
      <c r="B121" s="8" t="s">
        <v>1846</v>
      </c>
      <c r="C121" s="57" t="s">
        <v>1847</v>
      </c>
      <c r="D121" s="54" t="s">
        <v>1848</v>
      </c>
      <c r="E121" s="6" t="s">
        <v>835</v>
      </c>
      <c r="F121" s="19">
        <v>9000</v>
      </c>
      <c r="G121" s="24">
        <v>44373.02</v>
      </c>
      <c r="H121" s="24">
        <v>1.21</v>
      </c>
      <c r="I121" s="31">
        <v>5.9972000000000003</v>
      </c>
      <c r="J121" s="31"/>
      <c r="K121" s="35" t="s">
        <v>667</v>
      </c>
    </row>
    <row r="122" spans="2:11" x14ac:dyDescent="0.25">
      <c r="B122" s="8" t="s">
        <v>1849</v>
      </c>
      <c r="C122" s="57" t="s">
        <v>1497</v>
      </c>
      <c r="D122" s="54" t="s">
        <v>1850</v>
      </c>
      <c r="E122" s="6" t="s">
        <v>835</v>
      </c>
      <c r="F122" s="19">
        <v>9000</v>
      </c>
      <c r="G122" s="24">
        <v>44186.45</v>
      </c>
      <c r="H122" s="24">
        <v>1.21</v>
      </c>
      <c r="I122" s="31">
        <v>5.8949999999999996</v>
      </c>
      <c r="J122" s="31"/>
      <c r="K122" s="35" t="s">
        <v>667</v>
      </c>
    </row>
    <row r="123" spans="2:11" x14ac:dyDescent="0.25">
      <c r="B123" s="8" t="s">
        <v>1851</v>
      </c>
      <c r="C123" s="57" t="s">
        <v>716</v>
      </c>
      <c r="D123" s="54" t="s">
        <v>1852</v>
      </c>
      <c r="E123" s="6" t="s">
        <v>835</v>
      </c>
      <c r="F123" s="19">
        <v>8500</v>
      </c>
      <c r="G123" s="24">
        <v>41807.21</v>
      </c>
      <c r="H123" s="24">
        <v>1.1399999999999999</v>
      </c>
      <c r="I123" s="31">
        <v>5.9298999999999999</v>
      </c>
      <c r="J123" s="31"/>
      <c r="K123" s="35" t="s">
        <v>667</v>
      </c>
    </row>
    <row r="124" spans="2:11" x14ac:dyDescent="0.25">
      <c r="B124" s="8" t="s">
        <v>1853</v>
      </c>
      <c r="C124" s="57" t="s">
        <v>326</v>
      </c>
      <c r="D124" s="54" t="s">
        <v>1854</v>
      </c>
      <c r="E124" s="6" t="s">
        <v>835</v>
      </c>
      <c r="F124" s="19">
        <v>8000</v>
      </c>
      <c r="G124" s="24">
        <v>39358</v>
      </c>
      <c r="H124" s="24">
        <v>1.07</v>
      </c>
      <c r="I124" s="31">
        <v>5.8949999999999996</v>
      </c>
      <c r="J124" s="31"/>
      <c r="K124" s="35" t="s">
        <v>667</v>
      </c>
    </row>
    <row r="125" spans="2:11" x14ac:dyDescent="0.25">
      <c r="B125" s="8" t="s">
        <v>1855</v>
      </c>
      <c r="C125" s="57" t="s">
        <v>1549</v>
      </c>
      <c r="D125" s="54" t="s">
        <v>1856</v>
      </c>
      <c r="E125" s="6" t="s">
        <v>831</v>
      </c>
      <c r="F125" s="19">
        <v>7500</v>
      </c>
      <c r="G125" s="24">
        <v>36228.230000000003</v>
      </c>
      <c r="H125" s="24">
        <v>0.99</v>
      </c>
      <c r="I125" s="31">
        <v>6.22</v>
      </c>
      <c r="J125" s="31"/>
      <c r="K125" s="35"/>
    </row>
    <row r="126" spans="2:11" x14ac:dyDescent="0.25">
      <c r="B126" s="8" t="s">
        <v>1857</v>
      </c>
      <c r="C126" s="57" t="s">
        <v>1497</v>
      </c>
      <c r="D126" s="54" t="s">
        <v>1858</v>
      </c>
      <c r="E126" s="6" t="s">
        <v>835</v>
      </c>
      <c r="F126" s="19">
        <v>7000</v>
      </c>
      <c r="G126" s="24">
        <v>33603.360000000001</v>
      </c>
      <c r="H126" s="24">
        <v>0.92</v>
      </c>
      <c r="I126" s="31">
        <v>6.3475000000000001</v>
      </c>
      <c r="J126" s="31"/>
      <c r="K126" s="35" t="s">
        <v>667</v>
      </c>
    </row>
    <row r="127" spans="2:11" x14ac:dyDescent="0.25">
      <c r="B127" s="8" t="s">
        <v>1859</v>
      </c>
      <c r="C127" s="57" t="s">
        <v>472</v>
      </c>
      <c r="D127" s="54" t="s">
        <v>1860</v>
      </c>
      <c r="E127" s="6" t="s">
        <v>835</v>
      </c>
      <c r="F127" s="19">
        <v>6000</v>
      </c>
      <c r="G127" s="24">
        <v>29436.03</v>
      </c>
      <c r="H127" s="24">
        <v>0.8</v>
      </c>
      <c r="I127" s="31">
        <v>6.6600999999999999</v>
      </c>
      <c r="J127" s="31"/>
      <c r="K127" s="35" t="s">
        <v>667</v>
      </c>
    </row>
    <row r="128" spans="2:11" x14ac:dyDescent="0.25">
      <c r="B128" s="8" t="s">
        <v>1861</v>
      </c>
      <c r="C128" s="57" t="s">
        <v>1838</v>
      </c>
      <c r="D128" s="54" t="s">
        <v>1862</v>
      </c>
      <c r="E128" s="6" t="s">
        <v>835</v>
      </c>
      <c r="F128" s="19">
        <v>6000</v>
      </c>
      <c r="G128" s="24">
        <v>29111.25</v>
      </c>
      <c r="H128" s="24">
        <v>0.79</v>
      </c>
      <c r="I128" s="31">
        <v>6.5549999999999997</v>
      </c>
      <c r="J128" s="31"/>
      <c r="K128" s="35" t="s">
        <v>667</v>
      </c>
    </row>
    <row r="129" spans="2:11" x14ac:dyDescent="0.25">
      <c r="B129" s="8" t="s">
        <v>1863</v>
      </c>
      <c r="C129" s="57" t="s">
        <v>845</v>
      </c>
      <c r="D129" s="54" t="s">
        <v>1864</v>
      </c>
      <c r="E129" s="6" t="s">
        <v>835</v>
      </c>
      <c r="F129" s="19">
        <v>5500</v>
      </c>
      <c r="G129" s="24">
        <v>26791.77</v>
      </c>
      <c r="H129" s="24">
        <v>0.73</v>
      </c>
      <c r="I129" s="31">
        <v>6.2251000000000003</v>
      </c>
      <c r="J129" s="31"/>
      <c r="K129" s="35" t="s">
        <v>667</v>
      </c>
    </row>
    <row r="130" spans="2:11" x14ac:dyDescent="0.25">
      <c r="B130" s="8" t="s">
        <v>1865</v>
      </c>
      <c r="C130" s="57" t="s">
        <v>1549</v>
      </c>
      <c r="D130" s="54" t="s">
        <v>1866</v>
      </c>
      <c r="E130" s="6" t="s">
        <v>831</v>
      </c>
      <c r="F130" s="19">
        <v>5000</v>
      </c>
      <c r="G130" s="24">
        <v>24621.599999999999</v>
      </c>
      <c r="H130" s="24">
        <v>0.67</v>
      </c>
      <c r="I130" s="31">
        <v>5.9050000000000002</v>
      </c>
      <c r="J130" s="31"/>
      <c r="K130" s="35" t="s">
        <v>667</v>
      </c>
    </row>
    <row r="131" spans="2:11" x14ac:dyDescent="0.25">
      <c r="B131" s="8" t="s">
        <v>1867</v>
      </c>
      <c r="C131" s="57" t="s">
        <v>845</v>
      </c>
      <c r="D131" s="54" t="s">
        <v>1868</v>
      </c>
      <c r="E131" s="6" t="s">
        <v>835</v>
      </c>
      <c r="F131" s="19">
        <v>5000</v>
      </c>
      <c r="G131" s="24">
        <v>24541.85</v>
      </c>
      <c r="H131" s="24">
        <v>0.67</v>
      </c>
      <c r="I131" s="31">
        <v>5.9250999999999996</v>
      </c>
      <c r="J131" s="31"/>
      <c r="K131" s="35" t="s">
        <v>667</v>
      </c>
    </row>
    <row r="132" spans="2:11" x14ac:dyDescent="0.25">
      <c r="B132" s="8" t="s">
        <v>1869</v>
      </c>
      <c r="C132" s="57" t="s">
        <v>347</v>
      </c>
      <c r="D132" s="54" t="s">
        <v>1870</v>
      </c>
      <c r="E132" s="6" t="s">
        <v>835</v>
      </c>
      <c r="F132" s="19">
        <v>5000</v>
      </c>
      <c r="G132" s="24">
        <v>24539.98</v>
      </c>
      <c r="H132" s="24">
        <v>0.67</v>
      </c>
      <c r="I132" s="31">
        <v>5.95</v>
      </c>
      <c r="J132" s="31"/>
      <c r="K132" s="35" t="s">
        <v>667</v>
      </c>
    </row>
    <row r="133" spans="2:11" x14ac:dyDescent="0.25">
      <c r="B133" s="8" t="s">
        <v>1871</v>
      </c>
      <c r="C133" s="57" t="s">
        <v>1838</v>
      </c>
      <c r="D133" s="54" t="s">
        <v>1872</v>
      </c>
      <c r="E133" s="6" t="s">
        <v>835</v>
      </c>
      <c r="F133" s="19">
        <v>5000</v>
      </c>
      <c r="G133" s="24">
        <v>24523.58</v>
      </c>
      <c r="H133" s="24">
        <v>0.67</v>
      </c>
      <c r="I133" s="31">
        <v>6.2201000000000004</v>
      </c>
      <c r="J133" s="31"/>
      <c r="K133" s="35" t="s">
        <v>667</v>
      </c>
    </row>
    <row r="134" spans="2:11" x14ac:dyDescent="0.25">
      <c r="B134" s="8" t="s">
        <v>1873</v>
      </c>
      <c r="C134" s="57" t="s">
        <v>48</v>
      </c>
      <c r="D134" s="54" t="s">
        <v>1874</v>
      </c>
      <c r="E134" s="6" t="s">
        <v>835</v>
      </c>
      <c r="F134" s="19">
        <v>5000</v>
      </c>
      <c r="G134" s="24">
        <v>24314.15</v>
      </c>
      <c r="H134" s="24">
        <v>0.66</v>
      </c>
      <c r="I134" s="31">
        <v>6.2398999999999996</v>
      </c>
      <c r="J134" s="31"/>
      <c r="K134" s="35" t="s">
        <v>667</v>
      </c>
    </row>
    <row r="135" spans="2:11" x14ac:dyDescent="0.25">
      <c r="B135" s="8" t="s">
        <v>1875</v>
      </c>
      <c r="C135" s="57" t="s">
        <v>1549</v>
      </c>
      <c r="D135" s="54" t="s">
        <v>1876</v>
      </c>
      <c r="E135" s="6" t="s">
        <v>831</v>
      </c>
      <c r="F135" s="19">
        <v>5000</v>
      </c>
      <c r="G135" s="24">
        <v>24272.03</v>
      </c>
      <c r="H135" s="24">
        <v>0.66</v>
      </c>
      <c r="I135" s="31">
        <v>6.22</v>
      </c>
      <c r="J135" s="31"/>
      <c r="K135" s="35"/>
    </row>
    <row r="136" spans="2:11" x14ac:dyDescent="0.25">
      <c r="B136" s="8" t="s">
        <v>1877</v>
      </c>
      <c r="C136" s="57" t="s">
        <v>41</v>
      </c>
      <c r="D136" s="54" t="s">
        <v>1878</v>
      </c>
      <c r="E136" s="6" t="s">
        <v>835</v>
      </c>
      <c r="F136" s="19">
        <v>5000</v>
      </c>
      <c r="G136" s="24">
        <v>23965.83</v>
      </c>
      <c r="H136" s="24">
        <v>0.65</v>
      </c>
      <c r="I136" s="31">
        <v>6.3768000000000002</v>
      </c>
      <c r="J136" s="31"/>
      <c r="K136" s="35" t="s">
        <v>667</v>
      </c>
    </row>
    <row r="137" spans="2:11" x14ac:dyDescent="0.25">
      <c r="B137" s="8" t="s">
        <v>1879</v>
      </c>
      <c r="C137" s="57" t="s">
        <v>48</v>
      </c>
      <c r="D137" s="54" t="s">
        <v>1880</v>
      </c>
      <c r="E137" s="6" t="s">
        <v>835</v>
      </c>
      <c r="F137" s="19">
        <v>5000</v>
      </c>
      <c r="G137" s="24">
        <v>23507.93</v>
      </c>
      <c r="H137" s="24">
        <v>0.64</v>
      </c>
      <c r="I137" s="31">
        <v>6.4175000000000004</v>
      </c>
      <c r="J137" s="31"/>
      <c r="K137" s="35" t="s">
        <v>667</v>
      </c>
    </row>
    <row r="138" spans="2:11" x14ac:dyDescent="0.25">
      <c r="B138" s="8" t="s">
        <v>1881</v>
      </c>
      <c r="C138" s="57" t="s">
        <v>1882</v>
      </c>
      <c r="D138" s="54" t="s">
        <v>1883</v>
      </c>
      <c r="E138" s="6" t="s">
        <v>835</v>
      </c>
      <c r="F138" s="19">
        <v>4500</v>
      </c>
      <c r="G138" s="24">
        <v>21387.53</v>
      </c>
      <c r="H138" s="24">
        <v>0.57999999999999996</v>
      </c>
      <c r="I138" s="31">
        <v>6.6849999999999996</v>
      </c>
      <c r="J138" s="31"/>
      <c r="K138" s="35" t="s">
        <v>667</v>
      </c>
    </row>
    <row r="139" spans="2:11" x14ac:dyDescent="0.25">
      <c r="B139" s="8" t="s">
        <v>1884</v>
      </c>
      <c r="C139" s="57" t="s">
        <v>1494</v>
      </c>
      <c r="D139" s="54" t="s">
        <v>1885</v>
      </c>
      <c r="E139" s="6" t="s">
        <v>835</v>
      </c>
      <c r="F139" s="19">
        <v>4000</v>
      </c>
      <c r="G139" s="24">
        <v>19780.759999999998</v>
      </c>
      <c r="H139" s="24">
        <v>0.54</v>
      </c>
      <c r="I139" s="31">
        <v>6.1298000000000004</v>
      </c>
      <c r="J139" s="31"/>
      <c r="K139" s="35" t="s">
        <v>667</v>
      </c>
    </row>
    <row r="140" spans="2:11" x14ac:dyDescent="0.25">
      <c r="B140" s="8" t="s">
        <v>1886</v>
      </c>
      <c r="C140" s="57" t="s">
        <v>272</v>
      </c>
      <c r="D140" s="54" t="s">
        <v>1887</v>
      </c>
      <c r="E140" s="6" t="s">
        <v>1462</v>
      </c>
      <c r="F140" s="19">
        <v>4000</v>
      </c>
      <c r="G140" s="24">
        <v>19682.38</v>
      </c>
      <c r="H140" s="24">
        <v>0.54</v>
      </c>
      <c r="I140" s="31">
        <v>5.8901000000000003</v>
      </c>
      <c r="J140" s="31"/>
      <c r="K140" s="35" t="s">
        <v>667</v>
      </c>
    </row>
    <row r="141" spans="2:11" x14ac:dyDescent="0.25">
      <c r="B141" s="8" t="s">
        <v>1888</v>
      </c>
      <c r="C141" s="57" t="s">
        <v>716</v>
      </c>
      <c r="D141" s="54" t="s">
        <v>1889</v>
      </c>
      <c r="E141" s="6" t="s">
        <v>835</v>
      </c>
      <c r="F141" s="19">
        <v>4000</v>
      </c>
      <c r="G141" s="24">
        <v>19636.32</v>
      </c>
      <c r="H141" s="24">
        <v>0.54</v>
      </c>
      <c r="I141" s="31">
        <v>5.9298999999999999</v>
      </c>
      <c r="J141" s="31"/>
      <c r="K141" s="35" t="s">
        <v>667</v>
      </c>
    </row>
    <row r="142" spans="2:11" x14ac:dyDescent="0.25">
      <c r="B142" s="8" t="s">
        <v>1890</v>
      </c>
      <c r="C142" s="57" t="s">
        <v>1882</v>
      </c>
      <c r="D142" s="54" t="s">
        <v>1891</v>
      </c>
      <c r="E142" s="6" t="s">
        <v>835</v>
      </c>
      <c r="F142" s="19">
        <v>4000</v>
      </c>
      <c r="G142" s="24">
        <v>19067.580000000002</v>
      </c>
      <c r="H142" s="24">
        <v>0.52</v>
      </c>
      <c r="I142" s="31">
        <v>6.6849999999999996</v>
      </c>
      <c r="J142" s="31"/>
      <c r="K142" s="35" t="s">
        <v>667</v>
      </c>
    </row>
    <row r="143" spans="2:11" x14ac:dyDescent="0.25">
      <c r="B143" s="8" t="s">
        <v>1892</v>
      </c>
      <c r="C143" s="57" t="s">
        <v>66</v>
      </c>
      <c r="D143" s="54" t="s">
        <v>1893</v>
      </c>
      <c r="E143" s="6" t="s">
        <v>835</v>
      </c>
      <c r="F143" s="19">
        <v>4000</v>
      </c>
      <c r="G143" s="24">
        <v>19023.259999999998</v>
      </c>
      <c r="H143" s="24">
        <v>0.52</v>
      </c>
      <c r="I143" s="31">
        <v>6.31</v>
      </c>
      <c r="J143" s="31"/>
      <c r="K143" s="35" t="s">
        <v>667</v>
      </c>
    </row>
    <row r="144" spans="2:11" x14ac:dyDescent="0.25">
      <c r="B144" s="8" t="s">
        <v>1894</v>
      </c>
      <c r="C144" s="57" t="s">
        <v>716</v>
      </c>
      <c r="D144" s="54" t="s">
        <v>1895</v>
      </c>
      <c r="E144" s="6" t="s">
        <v>835</v>
      </c>
      <c r="F144" s="19">
        <v>3000</v>
      </c>
      <c r="G144" s="24">
        <v>14729.58</v>
      </c>
      <c r="H144" s="24">
        <v>0.4</v>
      </c>
      <c r="I144" s="31">
        <v>5.9301000000000004</v>
      </c>
      <c r="J144" s="31"/>
      <c r="K144" s="35" t="s">
        <v>667</v>
      </c>
    </row>
    <row r="145" spans="2:11" x14ac:dyDescent="0.25">
      <c r="B145" s="8" t="s">
        <v>1896</v>
      </c>
      <c r="C145" s="57" t="s">
        <v>472</v>
      </c>
      <c r="D145" s="54" t="s">
        <v>1897</v>
      </c>
      <c r="E145" s="6" t="s">
        <v>835</v>
      </c>
      <c r="F145" s="19">
        <v>3000</v>
      </c>
      <c r="G145" s="24">
        <v>14715.39</v>
      </c>
      <c r="H145" s="24">
        <v>0.4</v>
      </c>
      <c r="I145" s="31">
        <v>6.6599000000000004</v>
      </c>
      <c r="J145" s="31"/>
      <c r="K145" s="35" t="s">
        <v>667</v>
      </c>
    </row>
    <row r="146" spans="2:11" x14ac:dyDescent="0.25">
      <c r="B146" s="8" t="s">
        <v>1898</v>
      </c>
      <c r="C146" s="57" t="s">
        <v>1882</v>
      </c>
      <c r="D146" s="54" t="s">
        <v>1899</v>
      </c>
      <c r="E146" s="6" t="s">
        <v>835</v>
      </c>
      <c r="F146" s="19">
        <v>2000</v>
      </c>
      <c r="G146" s="24">
        <v>9897.8799999999992</v>
      </c>
      <c r="H146" s="24">
        <v>0.27</v>
      </c>
      <c r="I146" s="31">
        <v>6.3830999999999998</v>
      </c>
      <c r="J146" s="31"/>
      <c r="K146" s="35" t="s">
        <v>667</v>
      </c>
    </row>
    <row r="147" spans="2:11" x14ac:dyDescent="0.25">
      <c r="B147" s="8" t="s">
        <v>1900</v>
      </c>
      <c r="C147" s="57" t="s">
        <v>1882</v>
      </c>
      <c r="D147" s="54" t="s">
        <v>1901</v>
      </c>
      <c r="E147" s="6" t="s">
        <v>835</v>
      </c>
      <c r="F147" s="19">
        <v>2000</v>
      </c>
      <c r="G147" s="24">
        <v>9890.18</v>
      </c>
      <c r="H147" s="24">
        <v>0.27</v>
      </c>
      <c r="I147" s="31">
        <v>6.3330000000000002</v>
      </c>
      <c r="J147" s="31"/>
      <c r="K147" s="35" t="s">
        <v>667</v>
      </c>
    </row>
    <row r="148" spans="2:11" x14ac:dyDescent="0.25">
      <c r="B148" s="8" t="s">
        <v>1902</v>
      </c>
      <c r="C148" s="57" t="s">
        <v>326</v>
      </c>
      <c r="D148" s="54" t="s">
        <v>1903</v>
      </c>
      <c r="E148" s="6" t="s">
        <v>835</v>
      </c>
      <c r="F148" s="19">
        <v>2000</v>
      </c>
      <c r="G148" s="24">
        <v>9830.1200000000008</v>
      </c>
      <c r="H148" s="24">
        <v>0.27</v>
      </c>
      <c r="I148" s="31">
        <v>5.8951000000000002</v>
      </c>
      <c r="J148" s="31"/>
      <c r="K148" s="35" t="s">
        <v>667</v>
      </c>
    </row>
    <row r="149" spans="2:11" x14ac:dyDescent="0.25">
      <c r="B149" s="8" t="s">
        <v>1904</v>
      </c>
      <c r="C149" s="57" t="s">
        <v>1497</v>
      </c>
      <c r="D149" s="54" t="s">
        <v>1905</v>
      </c>
      <c r="E149" s="6" t="s">
        <v>835</v>
      </c>
      <c r="F149" s="19">
        <v>2000</v>
      </c>
      <c r="G149" s="24">
        <v>9741.4500000000007</v>
      </c>
      <c r="H149" s="24">
        <v>0.27</v>
      </c>
      <c r="I149" s="31">
        <v>6.2100999999999997</v>
      </c>
      <c r="J149" s="31"/>
      <c r="K149" s="35" t="s">
        <v>667</v>
      </c>
    </row>
    <row r="150" spans="2:11" x14ac:dyDescent="0.25">
      <c r="B150" s="8" t="s">
        <v>1906</v>
      </c>
      <c r="C150" s="57" t="s">
        <v>48</v>
      </c>
      <c r="D150" s="54" t="s">
        <v>1907</v>
      </c>
      <c r="E150" s="6" t="s">
        <v>835</v>
      </c>
      <c r="F150" s="19">
        <v>2000</v>
      </c>
      <c r="G150" s="24">
        <v>9680.59</v>
      </c>
      <c r="H150" s="24">
        <v>0.26</v>
      </c>
      <c r="I150" s="31">
        <v>6.24</v>
      </c>
      <c r="J150" s="31"/>
      <c r="K150" s="35" t="s">
        <v>667</v>
      </c>
    </row>
    <row r="151" spans="2:11" x14ac:dyDescent="0.25">
      <c r="B151" s="8" t="s">
        <v>1908</v>
      </c>
      <c r="C151" s="57" t="s">
        <v>41</v>
      </c>
      <c r="D151" s="54" t="s">
        <v>1909</v>
      </c>
      <c r="E151" s="6" t="s">
        <v>835</v>
      </c>
      <c r="F151" s="19">
        <v>2000</v>
      </c>
      <c r="G151" s="24">
        <v>9661.14</v>
      </c>
      <c r="H151" s="24">
        <v>0.26</v>
      </c>
      <c r="I151" s="31">
        <v>6.2450000000000001</v>
      </c>
      <c r="J151" s="31"/>
      <c r="K151" s="35" t="s">
        <v>667</v>
      </c>
    </row>
    <row r="152" spans="2:11" x14ac:dyDescent="0.25">
      <c r="B152" s="8" t="s">
        <v>1910</v>
      </c>
      <c r="C152" s="57" t="s">
        <v>272</v>
      </c>
      <c r="D152" s="54" t="s">
        <v>1911</v>
      </c>
      <c r="E152" s="6" t="s">
        <v>1462</v>
      </c>
      <c r="F152" s="19">
        <v>2000</v>
      </c>
      <c r="G152" s="24">
        <v>9522.3700000000008</v>
      </c>
      <c r="H152" s="24">
        <v>0.26</v>
      </c>
      <c r="I152" s="31">
        <v>6.335</v>
      </c>
      <c r="J152" s="31"/>
      <c r="K152" s="35" t="s">
        <v>667</v>
      </c>
    </row>
    <row r="153" spans="2:11" x14ac:dyDescent="0.25">
      <c r="B153" s="8" t="s">
        <v>1912</v>
      </c>
      <c r="C153" s="57" t="s">
        <v>845</v>
      </c>
      <c r="D153" s="54" t="s">
        <v>1913</v>
      </c>
      <c r="E153" s="6" t="s">
        <v>835</v>
      </c>
      <c r="F153" s="19">
        <v>1000</v>
      </c>
      <c r="G153" s="24">
        <v>4929.8</v>
      </c>
      <c r="H153" s="24">
        <v>0.13</v>
      </c>
      <c r="I153" s="31">
        <v>5.9067999999999996</v>
      </c>
      <c r="J153" s="31"/>
      <c r="K153" s="35"/>
    </row>
    <row r="154" spans="2:11" x14ac:dyDescent="0.25">
      <c r="B154" s="8" t="s">
        <v>1914</v>
      </c>
      <c r="C154" s="57" t="s">
        <v>272</v>
      </c>
      <c r="D154" s="54" t="s">
        <v>1915</v>
      </c>
      <c r="E154" s="6" t="s">
        <v>1462</v>
      </c>
      <c r="F154" s="19">
        <v>500</v>
      </c>
      <c r="G154" s="24">
        <v>2466.19</v>
      </c>
      <c r="H154" s="24">
        <v>7.0000000000000007E-2</v>
      </c>
      <c r="I154" s="31">
        <v>5.8880999999999997</v>
      </c>
      <c r="J154" s="31"/>
      <c r="K154" s="35"/>
    </row>
    <row r="155" spans="2:11" x14ac:dyDescent="0.25">
      <c r="B155" s="8" t="s">
        <v>1916</v>
      </c>
      <c r="C155" s="57" t="s">
        <v>48</v>
      </c>
      <c r="D155" s="54" t="s">
        <v>1917</v>
      </c>
      <c r="E155" s="6" t="s">
        <v>835</v>
      </c>
      <c r="F155" s="19">
        <v>500</v>
      </c>
      <c r="G155" s="24">
        <v>2420.5500000000002</v>
      </c>
      <c r="H155" s="24">
        <v>7.0000000000000007E-2</v>
      </c>
      <c r="I155" s="31">
        <v>6.24</v>
      </c>
      <c r="J155" s="31"/>
      <c r="K155" s="35"/>
    </row>
    <row r="156" spans="2:11" x14ac:dyDescent="0.25">
      <c r="C156" s="58" t="s">
        <v>185</v>
      </c>
      <c r="D156" s="54"/>
      <c r="E156" s="6"/>
      <c r="F156" s="19"/>
      <c r="G156" s="25">
        <v>2118285.36</v>
      </c>
      <c r="H156" s="25">
        <v>57.79</v>
      </c>
      <c r="I156" s="31"/>
      <c r="J156" s="31"/>
      <c r="K156" s="35"/>
    </row>
    <row r="157" spans="2:11" x14ac:dyDescent="0.25">
      <c r="C157" s="57"/>
      <c r="D157" s="54"/>
      <c r="E157" s="6"/>
      <c r="F157" s="19"/>
      <c r="G157" s="24"/>
      <c r="H157" s="24"/>
      <c r="I157" s="31"/>
      <c r="J157" s="31"/>
      <c r="K157" s="35"/>
    </row>
    <row r="158" spans="2:11" x14ac:dyDescent="0.25">
      <c r="C158" s="59" t="s">
        <v>15</v>
      </c>
      <c r="D158" s="54"/>
      <c r="E158" s="6"/>
      <c r="F158" s="19"/>
      <c r="G158" s="24"/>
      <c r="H158" s="24"/>
      <c r="I158" s="31"/>
      <c r="J158" s="31"/>
      <c r="K158" s="35"/>
    </row>
    <row r="159" spans="2:11" x14ac:dyDescent="0.25">
      <c r="B159" s="8" t="s">
        <v>1918</v>
      </c>
      <c r="C159" s="57" t="s">
        <v>1919</v>
      </c>
      <c r="D159" s="54" t="s">
        <v>1920</v>
      </c>
      <c r="E159" s="6" t="s">
        <v>199</v>
      </c>
      <c r="F159" s="19">
        <v>60000000</v>
      </c>
      <c r="G159" s="24">
        <v>57484.62</v>
      </c>
      <c r="H159" s="24">
        <v>1.57</v>
      </c>
      <c r="I159" s="31">
        <v>5.5073999999999996</v>
      </c>
      <c r="J159" s="31"/>
      <c r="K159" s="35"/>
    </row>
    <row r="160" spans="2:11" x14ac:dyDescent="0.25">
      <c r="B160" s="8" t="s">
        <v>196</v>
      </c>
      <c r="C160" s="57" t="s">
        <v>197</v>
      </c>
      <c r="D160" s="54" t="s">
        <v>198</v>
      </c>
      <c r="E160" s="6" t="s">
        <v>199</v>
      </c>
      <c r="F160" s="19">
        <v>50000000</v>
      </c>
      <c r="G160" s="24">
        <v>47472.95</v>
      </c>
      <c r="H160" s="24">
        <v>1.3</v>
      </c>
      <c r="I160" s="31">
        <v>5.5041000000000002</v>
      </c>
      <c r="J160" s="31"/>
      <c r="K160" s="35"/>
    </row>
    <row r="161" spans="2:11" x14ac:dyDescent="0.25">
      <c r="B161" s="8" t="s">
        <v>1921</v>
      </c>
      <c r="C161" s="57" t="s">
        <v>1922</v>
      </c>
      <c r="D161" s="54" t="s">
        <v>1923</v>
      </c>
      <c r="E161" s="6" t="s">
        <v>199</v>
      </c>
      <c r="F161" s="19">
        <v>36500000</v>
      </c>
      <c r="G161" s="24">
        <v>35891.620000000003</v>
      </c>
      <c r="H161" s="24">
        <v>0.98</v>
      </c>
      <c r="I161" s="31">
        <v>5.38</v>
      </c>
      <c r="J161" s="31"/>
      <c r="K161" s="35"/>
    </row>
    <row r="162" spans="2:11" x14ac:dyDescent="0.25">
      <c r="B162" s="8" t="s">
        <v>1924</v>
      </c>
      <c r="C162" s="57" t="s">
        <v>1925</v>
      </c>
      <c r="D162" s="54" t="s">
        <v>1926</v>
      </c>
      <c r="E162" s="6" t="s">
        <v>199</v>
      </c>
      <c r="F162" s="19">
        <v>29500000</v>
      </c>
      <c r="G162" s="24">
        <v>29067.47</v>
      </c>
      <c r="H162" s="24">
        <v>0.79</v>
      </c>
      <c r="I162" s="31">
        <v>5.3775000000000004</v>
      </c>
      <c r="J162" s="31"/>
      <c r="K162" s="35"/>
    </row>
    <row r="163" spans="2:11" x14ac:dyDescent="0.25">
      <c r="B163" s="8" t="s">
        <v>1930</v>
      </c>
      <c r="C163" s="57" t="s">
        <v>1931</v>
      </c>
      <c r="D163" s="54" t="s">
        <v>1932</v>
      </c>
      <c r="E163" s="6" t="s">
        <v>199</v>
      </c>
      <c r="F163" s="19">
        <v>15000000</v>
      </c>
      <c r="G163" s="24">
        <v>14780.07</v>
      </c>
      <c r="H163" s="24">
        <v>0.4</v>
      </c>
      <c r="I163" s="31">
        <v>5.3775000000000004</v>
      </c>
      <c r="J163" s="31"/>
      <c r="K163" s="35"/>
    </row>
    <row r="164" spans="2:11" x14ac:dyDescent="0.25">
      <c r="B164" s="8" t="s">
        <v>1933</v>
      </c>
      <c r="C164" s="57" t="s">
        <v>1934</v>
      </c>
      <c r="D164" s="54" t="s">
        <v>1935</v>
      </c>
      <c r="E164" s="6" t="s">
        <v>199</v>
      </c>
      <c r="F164" s="19">
        <v>14000000</v>
      </c>
      <c r="G164" s="24">
        <v>13781.14</v>
      </c>
      <c r="H164" s="24">
        <v>0.38</v>
      </c>
      <c r="I164" s="31">
        <v>5.3674999999999997</v>
      </c>
      <c r="J164" s="31"/>
      <c r="K164" s="35"/>
    </row>
    <row r="165" spans="2:11" x14ac:dyDescent="0.25">
      <c r="B165" s="8" t="s">
        <v>1936</v>
      </c>
      <c r="C165" s="57" t="s">
        <v>1937</v>
      </c>
      <c r="D165" s="54" t="s">
        <v>1938</v>
      </c>
      <c r="E165" s="6" t="s">
        <v>199</v>
      </c>
      <c r="F165" s="19">
        <v>10000000</v>
      </c>
      <c r="G165" s="24">
        <v>9738.7900000000009</v>
      </c>
      <c r="H165" s="24">
        <v>0.27</v>
      </c>
      <c r="I165" s="31">
        <v>5.4999000000000002</v>
      </c>
      <c r="J165" s="31"/>
      <c r="K165" s="35"/>
    </row>
    <row r="166" spans="2:11" x14ac:dyDescent="0.25">
      <c r="B166" s="8" t="s">
        <v>1939</v>
      </c>
      <c r="C166" s="57" t="s">
        <v>1940</v>
      </c>
      <c r="D166" s="54" t="s">
        <v>1941</v>
      </c>
      <c r="E166" s="6" t="s">
        <v>199</v>
      </c>
      <c r="F166" s="19">
        <v>6500000</v>
      </c>
      <c r="G166" s="24">
        <v>6438.25</v>
      </c>
      <c r="H166" s="24">
        <v>0.18</v>
      </c>
      <c r="I166" s="31">
        <v>5.3041999999999998</v>
      </c>
      <c r="J166" s="31"/>
      <c r="K166" s="35"/>
    </row>
    <row r="167" spans="2:11" x14ac:dyDescent="0.25">
      <c r="B167" s="8" t="s">
        <v>1945</v>
      </c>
      <c r="C167" s="57" t="s">
        <v>1946</v>
      </c>
      <c r="D167" s="54" t="s">
        <v>1947</v>
      </c>
      <c r="E167" s="6" t="s">
        <v>199</v>
      </c>
      <c r="F167" s="19">
        <v>5000000</v>
      </c>
      <c r="G167" s="24">
        <v>4932.0600000000004</v>
      </c>
      <c r="H167" s="24">
        <v>0.13</v>
      </c>
      <c r="I167" s="31">
        <v>5.3491</v>
      </c>
      <c r="J167" s="31"/>
      <c r="K167" s="35"/>
    </row>
    <row r="168" spans="2:11" x14ac:dyDescent="0.25">
      <c r="B168" s="8" t="s">
        <v>1590</v>
      </c>
      <c r="C168" s="57" t="s">
        <v>1591</v>
      </c>
      <c r="D168" s="54" t="s">
        <v>1592</v>
      </c>
      <c r="E168" s="6" t="s">
        <v>199</v>
      </c>
      <c r="F168" s="19">
        <v>3500000</v>
      </c>
      <c r="G168" s="24">
        <v>3463.26</v>
      </c>
      <c r="H168" s="24">
        <v>0.09</v>
      </c>
      <c r="I168" s="31">
        <v>5.3047000000000004</v>
      </c>
      <c r="J168" s="31"/>
      <c r="K168" s="35"/>
    </row>
    <row r="169" spans="2:11" x14ac:dyDescent="0.25">
      <c r="C169" s="58" t="s">
        <v>185</v>
      </c>
      <c r="D169" s="54"/>
      <c r="E169" s="6"/>
      <c r="F169" s="19"/>
      <c r="G169" s="25">
        <v>223050.23</v>
      </c>
      <c r="H169" s="25">
        <v>6.0900000000000007</v>
      </c>
      <c r="I169" s="31"/>
      <c r="J169" s="31"/>
      <c r="K169" s="35"/>
    </row>
    <row r="170" spans="2:11" x14ac:dyDescent="0.25">
      <c r="C170" s="57"/>
      <c r="D170" s="54"/>
      <c r="E170" s="6"/>
      <c r="F170" s="19"/>
      <c r="G170" s="24"/>
      <c r="H170" s="24"/>
      <c r="I170" s="31"/>
      <c r="J170" s="31"/>
      <c r="K170" s="35"/>
    </row>
    <row r="171" spans="2:11" x14ac:dyDescent="0.25">
      <c r="C171" s="58" t="s">
        <v>16</v>
      </c>
      <c r="D171" s="54"/>
      <c r="E171" s="6"/>
      <c r="F171" s="19"/>
      <c r="G171" s="24" t="s">
        <v>2</v>
      </c>
      <c r="H171" s="24" t="s">
        <v>2</v>
      </c>
      <c r="I171" s="31"/>
      <c r="J171" s="31"/>
      <c r="K171" s="35"/>
    </row>
    <row r="172" spans="2:11" x14ac:dyDescent="0.25">
      <c r="C172" s="57"/>
      <c r="D172" s="54"/>
      <c r="E172" s="6"/>
      <c r="F172" s="19"/>
      <c r="G172" s="24"/>
      <c r="H172" s="24"/>
      <c r="I172" s="31"/>
      <c r="J172" s="31"/>
      <c r="K172" s="35"/>
    </row>
    <row r="173" spans="2:11" x14ac:dyDescent="0.25">
      <c r="C173" s="59" t="s">
        <v>17</v>
      </c>
      <c r="D173" s="54"/>
      <c r="E173" s="6"/>
      <c r="F173" s="19"/>
      <c r="G173" s="24"/>
      <c r="H173" s="24"/>
      <c r="I173" s="31"/>
      <c r="J173" s="31"/>
      <c r="K173" s="35"/>
    </row>
    <row r="174" spans="2:11" x14ac:dyDescent="0.25">
      <c r="B174" s="8" t="s">
        <v>1927</v>
      </c>
      <c r="C174" s="57" t="s">
        <v>1928</v>
      </c>
      <c r="D174" s="54" t="s">
        <v>1929</v>
      </c>
      <c r="E174" s="6" t="s">
        <v>199</v>
      </c>
      <c r="F174" s="19">
        <v>18157000</v>
      </c>
      <c r="G174" s="24">
        <v>17630.41</v>
      </c>
      <c r="H174" s="24">
        <v>0.48</v>
      </c>
      <c r="I174" s="31">
        <v>5.7041624999999998</v>
      </c>
      <c r="J174" s="31"/>
      <c r="K174" s="35"/>
    </row>
    <row r="175" spans="2:11" x14ac:dyDescent="0.25">
      <c r="B175" s="8" t="s">
        <v>1942</v>
      </c>
      <c r="C175" s="57" t="s">
        <v>1943</v>
      </c>
      <c r="D175" s="54" t="s">
        <v>1944</v>
      </c>
      <c r="E175" s="6" t="s">
        <v>199</v>
      </c>
      <c r="F175" s="19">
        <v>5104800</v>
      </c>
      <c r="G175" s="24">
        <v>4970.7700000000004</v>
      </c>
      <c r="H175" s="24">
        <v>0.14000000000000001</v>
      </c>
      <c r="I175" s="31">
        <v>5.6239999999999997</v>
      </c>
      <c r="J175" s="31"/>
      <c r="K175" s="35"/>
    </row>
    <row r="176" spans="2:11" x14ac:dyDescent="0.25">
      <c r="C176" s="58" t="s">
        <v>185</v>
      </c>
      <c r="D176" s="54"/>
      <c r="E176" s="6"/>
      <c r="F176" s="19"/>
      <c r="G176" s="25">
        <v>22601.18</v>
      </c>
      <c r="H176" s="25">
        <v>0.62</v>
      </c>
      <c r="I176" s="31"/>
      <c r="J176" s="31"/>
      <c r="K176" s="35"/>
    </row>
    <row r="177" spans="1:11" x14ac:dyDescent="0.25">
      <c r="C177" s="57"/>
      <c r="D177" s="54"/>
      <c r="E177" s="6"/>
      <c r="F177" s="19"/>
      <c r="G177" s="24"/>
      <c r="H177" s="24"/>
      <c r="I177" s="31"/>
      <c r="J177" s="31"/>
      <c r="K177" s="35"/>
    </row>
    <row r="178" spans="1:11" x14ac:dyDescent="0.25">
      <c r="A178" s="10"/>
      <c r="B178" s="28"/>
      <c r="C178" s="58" t="s">
        <v>18</v>
      </c>
      <c r="D178" s="54"/>
      <c r="E178" s="6"/>
      <c r="F178" s="19"/>
      <c r="G178" s="24"/>
      <c r="H178" s="24"/>
      <c r="I178" s="31"/>
      <c r="J178" s="31"/>
      <c r="K178" s="35"/>
    </row>
    <row r="179" spans="1:11" x14ac:dyDescent="0.25">
      <c r="A179" s="28"/>
      <c r="B179" s="28"/>
      <c r="C179" s="58" t="s">
        <v>19</v>
      </c>
      <c r="D179" s="54"/>
      <c r="E179" s="6"/>
      <c r="F179" s="19"/>
      <c r="G179" s="24" t="s">
        <v>2</v>
      </c>
      <c r="H179" s="24" t="s">
        <v>2</v>
      </c>
      <c r="I179" s="31"/>
      <c r="J179" s="31"/>
      <c r="K179" s="35"/>
    </row>
    <row r="180" spans="1:11" x14ac:dyDescent="0.25">
      <c r="A180" s="28"/>
      <c r="B180" s="28"/>
      <c r="C180" s="58"/>
      <c r="D180" s="54"/>
      <c r="E180" s="6"/>
      <c r="F180" s="19"/>
      <c r="G180" s="24"/>
      <c r="H180" s="24"/>
      <c r="I180" s="31"/>
      <c r="J180" s="31"/>
      <c r="K180" s="35"/>
    </row>
    <row r="181" spans="1:11" x14ac:dyDescent="0.25">
      <c r="C181" s="59" t="s">
        <v>20</v>
      </c>
      <c r="D181" s="54"/>
      <c r="E181" s="6"/>
      <c r="F181" s="19"/>
      <c r="G181" s="24"/>
      <c r="H181" s="24"/>
      <c r="I181" s="31"/>
      <c r="J181" s="31"/>
      <c r="K181" s="35"/>
    </row>
    <row r="182" spans="1:11" x14ac:dyDescent="0.25">
      <c r="B182" s="8" t="s">
        <v>896</v>
      </c>
      <c r="C182" s="57" t="s">
        <v>5198</v>
      </c>
      <c r="D182" s="54" t="s">
        <v>897</v>
      </c>
      <c r="E182" s="6" t="s">
        <v>898</v>
      </c>
      <c r="F182" s="19">
        <v>80074.911999999997</v>
      </c>
      <c r="G182" s="24">
        <v>9203.5499999999993</v>
      </c>
      <c r="H182" s="24">
        <v>0.25</v>
      </c>
      <c r="I182" s="31">
        <v>5.49</v>
      </c>
      <c r="J182" s="31"/>
      <c r="K182" s="35"/>
    </row>
    <row r="183" spans="1:11" x14ac:dyDescent="0.25">
      <c r="C183" s="58" t="s">
        <v>185</v>
      </c>
      <c r="D183" s="54"/>
      <c r="E183" s="6"/>
      <c r="F183" s="19"/>
      <c r="G183" s="25">
        <v>9203.5499999999993</v>
      </c>
      <c r="H183" s="25">
        <v>0.25</v>
      </c>
      <c r="I183" s="31"/>
      <c r="J183" s="31"/>
      <c r="K183" s="35"/>
    </row>
    <row r="184" spans="1:11" x14ac:dyDescent="0.25">
      <c r="C184" s="57"/>
      <c r="D184" s="54"/>
      <c r="E184" s="6"/>
      <c r="F184" s="19"/>
      <c r="G184" s="24"/>
      <c r="H184" s="24"/>
      <c r="I184" s="31"/>
      <c r="J184" s="31"/>
      <c r="K184" s="35"/>
    </row>
    <row r="185" spans="1:11" x14ac:dyDescent="0.25">
      <c r="C185" s="58" t="s">
        <v>21</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8" t="s">
        <v>22</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C189" s="58" t="s">
        <v>23</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C191" s="59" t="s">
        <v>24</v>
      </c>
      <c r="D191" s="54"/>
      <c r="E191" s="6"/>
      <c r="F191" s="19"/>
      <c r="G191" s="24"/>
      <c r="H191" s="24"/>
      <c r="I191" s="31"/>
      <c r="J191" s="31"/>
      <c r="K191" s="35"/>
    </row>
    <row r="192" spans="1:11" x14ac:dyDescent="0.25">
      <c r="B192" s="8" t="s">
        <v>200</v>
      </c>
      <c r="C192" s="57" t="s">
        <v>201</v>
      </c>
      <c r="D192" s="54"/>
      <c r="E192" s="6"/>
      <c r="F192" s="19"/>
      <c r="G192" s="24">
        <v>1200</v>
      </c>
      <c r="H192" s="24">
        <v>0.03</v>
      </c>
      <c r="I192" s="31"/>
      <c r="J192" s="31"/>
      <c r="K192" s="35"/>
    </row>
    <row r="193" spans="1:54" x14ac:dyDescent="0.25">
      <c r="C193" s="58" t="s">
        <v>185</v>
      </c>
      <c r="D193" s="54"/>
      <c r="E193" s="6"/>
      <c r="F193" s="19"/>
      <c r="G193" s="25">
        <v>1200</v>
      </c>
      <c r="H193" s="25">
        <v>0.03</v>
      </c>
      <c r="I193" s="31"/>
      <c r="J193" s="31"/>
      <c r="K193" s="35"/>
    </row>
    <row r="194" spans="1:54" x14ac:dyDescent="0.25">
      <c r="C194" s="57"/>
      <c r="D194" s="54"/>
      <c r="E194" s="6"/>
      <c r="F194" s="19"/>
      <c r="G194" s="24"/>
      <c r="H194" s="24"/>
      <c r="I194" s="31"/>
      <c r="J194" s="31"/>
      <c r="K194" s="35"/>
    </row>
    <row r="195" spans="1:54" x14ac:dyDescent="0.25">
      <c r="A195" s="10"/>
      <c r="B195" s="28"/>
      <c r="C195" s="58" t="s">
        <v>25</v>
      </c>
      <c r="D195" s="54"/>
      <c r="E195" s="6"/>
      <c r="F195" s="19"/>
      <c r="G195" s="24"/>
      <c r="H195" s="24"/>
      <c r="I195" s="31"/>
      <c r="J195" s="31"/>
      <c r="K195" s="35"/>
    </row>
    <row r="196" spans="1:54" s="2" customFormat="1" ht="13.5" x14ac:dyDescent="0.25">
      <c r="A196" s="28"/>
      <c r="B196" s="28"/>
      <c r="C196" s="57" t="s">
        <v>5183</v>
      </c>
      <c r="D196" s="54"/>
      <c r="E196" s="6"/>
      <c r="F196" s="19"/>
      <c r="G196" s="24" t="s">
        <v>2</v>
      </c>
      <c r="H196" s="24" t="s">
        <v>2</v>
      </c>
      <c r="I196" s="31"/>
      <c r="J196" s="31"/>
      <c r="K196" s="35"/>
      <c r="L196" s="3"/>
      <c r="AI196" s="3"/>
      <c r="AV196" s="3"/>
      <c r="AX196" s="3"/>
      <c r="BB196" s="3"/>
    </row>
    <row r="197" spans="1:54" x14ac:dyDescent="0.25">
      <c r="B197" s="8"/>
      <c r="C197" s="57" t="s">
        <v>202</v>
      </c>
      <c r="D197" s="54"/>
      <c r="E197" s="6"/>
      <c r="F197" s="19"/>
      <c r="G197" s="24">
        <v>-33379.78</v>
      </c>
      <c r="H197" s="24">
        <v>-0.94000000000000006</v>
      </c>
      <c r="I197" s="31"/>
      <c r="J197" s="31"/>
      <c r="K197" s="35"/>
    </row>
    <row r="198" spans="1:54" x14ac:dyDescent="0.25">
      <c r="C198" s="58" t="s">
        <v>185</v>
      </c>
      <c r="D198" s="54"/>
      <c r="E198" s="6"/>
      <c r="F198" s="19"/>
      <c r="G198" s="25">
        <v>-33379.78</v>
      </c>
      <c r="H198" s="25">
        <v>-0.94000000000000006</v>
      </c>
      <c r="I198" s="31"/>
      <c r="J198" s="31"/>
      <c r="K198" s="35"/>
    </row>
    <row r="199" spans="1:54" x14ac:dyDescent="0.25">
      <c r="C199" s="57"/>
      <c r="D199" s="54"/>
      <c r="E199" s="6"/>
      <c r="F199" s="19"/>
      <c r="G199" s="24"/>
      <c r="H199" s="24"/>
      <c r="I199" s="31"/>
      <c r="J199" s="31"/>
      <c r="K199" s="35"/>
    </row>
    <row r="200" spans="1:54" x14ac:dyDescent="0.25">
      <c r="C200" s="60" t="s">
        <v>203</v>
      </c>
      <c r="D200" s="55"/>
      <c r="E200" s="5"/>
      <c r="F200" s="20"/>
      <c r="G200" s="26">
        <v>3665009.87</v>
      </c>
      <c r="H200" s="26">
        <v>100</v>
      </c>
      <c r="I200" s="32"/>
      <c r="J200" s="32"/>
      <c r="K200" s="36"/>
    </row>
    <row r="203" spans="1:54" x14ac:dyDescent="0.25">
      <c r="C203" s="1" t="s">
        <v>204</v>
      </c>
    </row>
    <row r="204" spans="1:54" x14ac:dyDescent="0.25">
      <c r="C204" s="37" t="s">
        <v>205</v>
      </c>
      <c r="D204" s="37"/>
      <c r="E204" s="37"/>
      <c r="F204" s="37"/>
      <c r="G204" s="37"/>
      <c r="H204" s="37"/>
      <c r="I204" s="37"/>
      <c r="J204" s="37"/>
      <c r="K204" s="37"/>
    </row>
    <row r="205" spans="1:54" x14ac:dyDescent="0.25">
      <c r="C205" s="2" t="s">
        <v>206</v>
      </c>
    </row>
    <row r="206" spans="1:54" x14ac:dyDescent="0.25">
      <c r="C206" s="2" t="s">
        <v>207</v>
      </c>
    </row>
    <row r="207" spans="1:54" ht="30" customHeight="1" x14ac:dyDescent="0.25">
      <c r="C207" s="84" t="s">
        <v>208</v>
      </c>
      <c r="D207" s="85"/>
      <c r="E207" s="85"/>
      <c r="F207" s="85"/>
      <c r="G207" s="85"/>
      <c r="H207" s="85"/>
      <c r="I207" s="85"/>
      <c r="J207" s="85"/>
      <c r="K207" s="85"/>
    </row>
    <row r="208" spans="1:54" x14ac:dyDescent="0.25">
      <c r="C208" s="2" t="s">
        <v>209</v>
      </c>
    </row>
    <row r="209" spans="3:5" x14ac:dyDescent="0.25">
      <c r="C209" s="2" t="s">
        <v>5223</v>
      </c>
    </row>
    <row r="211" spans="3:5" x14ac:dyDescent="0.25">
      <c r="C211" s="1" t="s">
        <v>5327</v>
      </c>
      <c r="E211" s="82" t="s">
        <v>5328</v>
      </c>
    </row>
    <row r="212" spans="3:5" x14ac:dyDescent="0.25">
      <c r="E212" s="2" t="s">
        <v>5344</v>
      </c>
    </row>
  </sheetData>
  <mergeCells count="1">
    <mergeCell ref="C207:K207"/>
  </mergeCells>
  <hyperlinks>
    <hyperlink ref="J2" location="'Index'!A1" display="'Index'!A1" xr:uid="{1BD4E3C5-6A7E-41FC-8F78-F828B8BB2EAE}"/>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ABE4-710B-4889-A262-EE646CA7CF01}">
  <sheetPr codeName="Sheet1"/>
  <dimension ref="A1:IV113"/>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1948</v>
      </c>
      <c r="J2" s="38" t="s">
        <v>4923</v>
      </c>
    </row>
    <row r="3" spans="1:54" ht="16.5" x14ac:dyDescent="0.3">
      <c r="C3" s="1" t="s">
        <v>28</v>
      </c>
      <c r="D3" s="21" t="s">
        <v>1949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8"/>
      <c r="D15" s="54"/>
      <c r="E15" s="6"/>
      <c r="F15" s="19"/>
      <c r="G15" s="24"/>
      <c r="H15" s="24"/>
      <c r="I15" s="31"/>
      <c r="J15" s="31"/>
      <c r="K15" s="35"/>
    </row>
    <row r="16" spans="1:54" x14ac:dyDescent="0.25">
      <c r="C16" s="59" t="s">
        <v>652</v>
      </c>
      <c r="D16" s="54"/>
      <c r="E16" s="6"/>
      <c r="F16" s="19"/>
      <c r="G16" s="24"/>
      <c r="H16" s="24"/>
      <c r="I16" s="31"/>
      <c r="J16" s="31"/>
      <c r="K16" s="35"/>
    </row>
    <row r="17" spans="1:11" x14ac:dyDescent="0.25">
      <c r="B17" s="8" t="s">
        <v>653</v>
      </c>
      <c r="C17" s="57" t="s">
        <v>654</v>
      </c>
      <c r="D17" s="54" t="s">
        <v>655</v>
      </c>
      <c r="E17" s="6" t="s">
        <v>602</v>
      </c>
      <c r="F17" s="19">
        <v>5000000</v>
      </c>
      <c r="G17" s="24">
        <v>6877.5</v>
      </c>
      <c r="H17" s="24">
        <v>3.15</v>
      </c>
      <c r="I17" s="31"/>
      <c r="J17" s="31"/>
      <c r="K17" s="35"/>
    </row>
    <row r="18" spans="1:11" x14ac:dyDescent="0.25">
      <c r="B18" s="8" t="s">
        <v>1950</v>
      </c>
      <c r="C18" s="57" t="s">
        <v>669</v>
      </c>
      <c r="D18" s="54" t="s">
        <v>1951</v>
      </c>
      <c r="E18" s="6" t="s">
        <v>602</v>
      </c>
      <c r="F18" s="19">
        <v>1175000</v>
      </c>
      <c r="G18" s="24">
        <v>1281.93</v>
      </c>
      <c r="H18" s="24">
        <v>0.59</v>
      </c>
      <c r="I18" s="31"/>
      <c r="J18" s="31"/>
      <c r="K18" s="35"/>
    </row>
    <row r="19" spans="1:11" x14ac:dyDescent="0.25">
      <c r="C19" s="58" t="s">
        <v>185</v>
      </c>
      <c r="D19" s="54"/>
      <c r="E19" s="6"/>
      <c r="F19" s="19"/>
      <c r="G19" s="25">
        <v>8159.43</v>
      </c>
      <c r="H19" s="25">
        <v>3.74</v>
      </c>
      <c r="I19" s="31"/>
      <c r="J19" s="31"/>
      <c r="K19" s="35"/>
    </row>
    <row r="20" spans="1:11" x14ac:dyDescent="0.25">
      <c r="C20" s="57"/>
      <c r="D20" s="54"/>
      <c r="E20" s="6"/>
      <c r="F20" s="19"/>
      <c r="G20" s="24"/>
      <c r="H20" s="24"/>
      <c r="I20" s="31"/>
      <c r="J20" s="31"/>
      <c r="K20" s="35"/>
    </row>
    <row r="21" spans="1:11" x14ac:dyDescent="0.25">
      <c r="A21" s="10"/>
      <c r="B21" s="28"/>
      <c r="C21" s="58" t="s">
        <v>5</v>
      </c>
      <c r="D21" s="54"/>
      <c r="E21" s="6"/>
      <c r="F21" s="19"/>
      <c r="G21" s="24"/>
      <c r="H21" s="24"/>
      <c r="I21" s="31"/>
      <c r="J21" s="31"/>
      <c r="K21" s="35"/>
    </row>
    <row r="22" spans="1:11" x14ac:dyDescent="0.25">
      <c r="C22" s="59" t="s">
        <v>6</v>
      </c>
      <c r="D22" s="54"/>
      <c r="E22" s="6"/>
      <c r="F22" s="19"/>
      <c r="G22" s="24"/>
      <c r="H22" s="24"/>
      <c r="I22" s="31"/>
      <c r="J22" s="31"/>
      <c r="K22" s="35"/>
    </row>
    <row r="23" spans="1:11" x14ac:dyDescent="0.25">
      <c r="B23" s="8" t="s">
        <v>1952</v>
      </c>
      <c r="C23" s="57" t="s">
        <v>1953</v>
      </c>
      <c r="D23" s="54" t="s">
        <v>1954</v>
      </c>
      <c r="E23" s="6" t="s">
        <v>756</v>
      </c>
      <c r="F23" s="19">
        <v>10500</v>
      </c>
      <c r="G23" s="24">
        <v>10560.27</v>
      </c>
      <c r="H23" s="24">
        <v>4.84</v>
      </c>
      <c r="I23" s="31">
        <v>7.23</v>
      </c>
      <c r="J23" s="31"/>
      <c r="K23" s="35" t="s">
        <v>667</v>
      </c>
    </row>
    <row r="24" spans="1:11" x14ac:dyDescent="0.25">
      <c r="B24" s="8" t="s">
        <v>856</v>
      </c>
      <c r="C24" s="57" t="s">
        <v>857</v>
      </c>
      <c r="D24" s="54" t="s">
        <v>858</v>
      </c>
      <c r="E24" s="6" t="s">
        <v>859</v>
      </c>
      <c r="F24" s="19">
        <v>11000</v>
      </c>
      <c r="G24" s="24">
        <v>10475.89</v>
      </c>
      <c r="H24" s="24">
        <v>4.8</v>
      </c>
      <c r="I24" s="31">
        <v>8.0299999999999994</v>
      </c>
      <c r="J24" s="31"/>
      <c r="K24" s="35" t="s">
        <v>667</v>
      </c>
    </row>
    <row r="25" spans="1:11" x14ac:dyDescent="0.25">
      <c r="B25" s="8" t="s">
        <v>863</v>
      </c>
      <c r="C25" s="57" t="s">
        <v>864</v>
      </c>
      <c r="D25" s="54" t="s">
        <v>865</v>
      </c>
      <c r="E25" s="6" t="s">
        <v>809</v>
      </c>
      <c r="F25" s="19">
        <v>10000</v>
      </c>
      <c r="G25" s="24">
        <v>10033.16</v>
      </c>
      <c r="H25" s="24">
        <v>4.5999999999999996</v>
      </c>
      <c r="I25" s="31">
        <v>8.5794999999999995</v>
      </c>
      <c r="J25" s="31"/>
      <c r="K25" s="35" t="s">
        <v>667</v>
      </c>
    </row>
    <row r="26" spans="1:11" x14ac:dyDescent="0.25">
      <c r="B26" s="8" t="s">
        <v>1226</v>
      </c>
      <c r="C26" s="57" t="s">
        <v>845</v>
      </c>
      <c r="D26" s="54" t="s">
        <v>1227</v>
      </c>
      <c r="E26" s="6" t="s">
        <v>671</v>
      </c>
      <c r="F26" s="19">
        <v>10000</v>
      </c>
      <c r="G26" s="24">
        <v>10001.01</v>
      </c>
      <c r="H26" s="24">
        <v>4.58</v>
      </c>
      <c r="I26" s="31">
        <v>6.65</v>
      </c>
      <c r="J26" s="31"/>
      <c r="K26" s="35"/>
    </row>
    <row r="27" spans="1:11" x14ac:dyDescent="0.25">
      <c r="B27" s="8" t="s">
        <v>1248</v>
      </c>
      <c r="C27" s="57" t="s">
        <v>1249</v>
      </c>
      <c r="D27" s="54" t="s">
        <v>1250</v>
      </c>
      <c r="E27" s="6" t="s">
        <v>809</v>
      </c>
      <c r="F27" s="19">
        <v>10000</v>
      </c>
      <c r="G27" s="24">
        <v>9942.34</v>
      </c>
      <c r="H27" s="24">
        <v>4.5599999999999996</v>
      </c>
      <c r="I27" s="31">
        <v>9.8774999999999995</v>
      </c>
      <c r="J27" s="31"/>
      <c r="K27" s="35" t="s">
        <v>667</v>
      </c>
    </row>
    <row r="28" spans="1:11" x14ac:dyDescent="0.25">
      <c r="B28" s="8" t="s">
        <v>672</v>
      </c>
      <c r="C28" s="57" t="s">
        <v>673</v>
      </c>
      <c r="D28" s="54" t="s">
        <v>674</v>
      </c>
      <c r="E28" s="6" t="s">
        <v>675</v>
      </c>
      <c r="F28" s="19">
        <v>9000</v>
      </c>
      <c r="G28" s="24">
        <v>9249.39</v>
      </c>
      <c r="H28" s="24">
        <v>4.24</v>
      </c>
      <c r="I28" s="31">
        <v>7.9927000000000001</v>
      </c>
      <c r="J28" s="31"/>
      <c r="K28" s="35" t="s">
        <v>667</v>
      </c>
    </row>
    <row r="29" spans="1:11" x14ac:dyDescent="0.25">
      <c r="B29" s="8" t="s">
        <v>1955</v>
      </c>
      <c r="C29" s="57" t="s">
        <v>1956</v>
      </c>
      <c r="D29" s="54" t="s">
        <v>1957</v>
      </c>
      <c r="E29" s="6" t="s">
        <v>1270</v>
      </c>
      <c r="F29" s="19">
        <v>8500</v>
      </c>
      <c r="G29" s="24">
        <v>8191.99</v>
      </c>
      <c r="H29" s="24">
        <v>3.75</v>
      </c>
      <c r="I29" s="31">
        <v>11.290900000000001</v>
      </c>
      <c r="J29" s="31"/>
      <c r="K29" s="35" t="s">
        <v>667</v>
      </c>
    </row>
    <row r="30" spans="1:11" x14ac:dyDescent="0.25">
      <c r="B30" s="8" t="s">
        <v>804</v>
      </c>
      <c r="C30" s="57" t="s">
        <v>754</v>
      </c>
      <c r="D30" s="54" t="s">
        <v>805</v>
      </c>
      <c r="E30" s="6" t="s">
        <v>756</v>
      </c>
      <c r="F30" s="19">
        <v>8000</v>
      </c>
      <c r="G30" s="24">
        <v>8035</v>
      </c>
      <c r="H30" s="24">
        <v>3.68</v>
      </c>
      <c r="I30" s="31">
        <v>8.7750000000000004</v>
      </c>
      <c r="J30" s="31"/>
      <c r="K30" s="35" t="s">
        <v>667</v>
      </c>
    </row>
    <row r="31" spans="1:11" x14ac:dyDescent="0.25">
      <c r="B31" s="8" t="s">
        <v>685</v>
      </c>
      <c r="C31" s="57" t="s">
        <v>686</v>
      </c>
      <c r="D31" s="54" t="s">
        <v>687</v>
      </c>
      <c r="E31" s="6" t="s">
        <v>688</v>
      </c>
      <c r="F31" s="19">
        <v>8000</v>
      </c>
      <c r="G31" s="24">
        <v>8006.08</v>
      </c>
      <c r="H31" s="24">
        <v>3.67</v>
      </c>
      <c r="I31" s="31">
        <v>9.8110499999999998</v>
      </c>
      <c r="J31" s="31"/>
      <c r="K31" s="35" t="s">
        <v>667</v>
      </c>
    </row>
    <row r="32" spans="1:11" x14ac:dyDescent="0.25">
      <c r="B32" s="8" t="s">
        <v>1258</v>
      </c>
      <c r="C32" s="57" t="s">
        <v>1259</v>
      </c>
      <c r="D32" s="54" t="s">
        <v>1260</v>
      </c>
      <c r="E32" s="6" t="s">
        <v>695</v>
      </c>
      <c r="F32" s="19">
        <v>7500</v>
      </c>
      <c r="G32" s="24">
        <v>7615.13</v>
      </c>
      <c r="H32" s="24">
        <v>3.49</v>
      </c>
      <c r="I32" s="31">
        <v>7.7649999999999997</v>
      </c>
      <c r="J32" s="31"/>
      <c r="K32" s="35" t="s">
        <v>667</v>
      </c>
    </row>
    <row r="33" spans="2:11" x14ac:dyDescent="0.25">
      <c r="B33" s="8" t="s">
        <v>706</v>
      </c>
      <c r="C33" s="57" t="s">
        <v>707</v>
      </c>
      <c r="D33" s="54" t="s">
        <v>708</v>
      </c>
      <c r="E33" s="6" t="s">
        <v>675</v>
      </c>
      <c r="F33" s="19">
        <v>7500</v>
      </c>
      <c r="G33" s="24">
        <v>7614.23</v>
      </c>
      <c r="H33" s="24">
        <v>3.49</v>
      </c>
      <c r="I33" s="31">
        <v>7.64</v>
      </c>
      <c r="J33" s="31"/>
      <c r="K33" s="35" t="s">
        <v>667</v>
      </c>
    </row>
    <row r="34" spans="2:11" x14ac:dyDescent="0.25">
      <c r="B34" s="8" t="s">
        <v>1958</v>
      </c>
      <c r="C34" s="57" t="s">
        <v>1242</v>
      </c>
      <c r="D34" s="54" t="s">
        <v>1959</v>
      </c>
      <c r="E34" s="6" t="s">
        <v>756</v>
      </c>
      <c r="F34" s="19">
        <v>7500</v>
      </c>
      <c r="G34" s="24">
        <v>7519.53</v>
      </c>
      <c r="H34" s="24">
        <v>3.45</v>
      </c>
      <c r="I34" s="31">
        <v>8.1050000000000004</v>
      </c>
      <c r="J34" s="31"/>
      <c r="K34" s="35" t="s">
        <v>667</v>
      </c>
    </row>
    <row r="35" spans="2:11" x14ac:dyDescent="0.25">
      <c r="B35" s="8" t="s">
        <v>1960</v>
      </c>
      <c r="C35" s="57" t="s">
        <v>1129</v>
      </c>
      <c r="D35" s="54" t="s">
        <v>1961</v>
      </c>
      <c r="E35" s="6" t="s">
        <v>871</v>
      </c>
      <c r="F35" s="19">
        <v>750</v>
      </c>
      <c r="G35" s="24">
        <v>7505.57</v>
      </c>
      <c r="H35" s="24">
        <v>3.44</v>
      </c>
      <c r="I35" s="31">
        <v>6.5102000000000002</v>
      </c>
      <c r="J35" s="31"/>
      <c r="K35" s="35" t="s">
        <v>667</v>
      </c>
    </row>
    <row r="36" spans="2:11" x14ac:dyDescent="0.25">
      <c r="B36" s="8" t="s">
        <v>1962</v>
      </c>
      <c r="C36" s="57" t="s">
        <v>1963</v>
      </c>
      <c r="D36" s="54" t="s">
        <v>1964</v>
      </c>
      <c r="E36" s="6" t="s">
        <v>666</v>
      </c>
      <c r="F36" s="19">
        <v>650</v>
      </c>
      <c r="G36" s="24">
        <v>6498.98</v>
      </c>
      <c r="H36" s="24">
        <v>2.98</v>
      </c>
      <c r="I36" s="31">
        <v>8.5335999999999999</v>
      </c>
      <c r="J36" s="31"/>
      <c r="K36" s="35" t="s">
        <v>667</v>
      </c>
    </row>
    <row r="37" spans="2:11" x14ac:dyDescent="0.25">
      <c r="B37" s="8" t="s">
        <v>696</v>
      </c>
      <c r="C37" s="57" t="s">
        <v>697</v>
      </c>
      <c r="D37" s="54" t="s">
        <v>698</v>
      </c>
      <c r="E37" s="6" t="s">
        <v>699</v>
      </c>
      <c r="F37" s="19">
        <v>5000</v>
      </c>
      <c r="G37" s="24">
        <v>5101.05</v>
      </c>
      <c r="H37" s="24">
        <v>2.34</v>
      </c>
      <c r="I37" s="31">
        <v>10.315</v>
      </c>
      <c r="J37" s="31"/>
      <c r="K37" s="35" t="s">
        <v>667</v>
      </c>
    </row>
    <row r="38" spans="2:11" x14ac:dyDescent="0.25">
      <c r="B38" s="8" t="s">
        <v>733</v>
      </c>
      <c r="C38" s="57" t="s">
        <v>734</v>
      </c>
      <c r="D38" s="54" t="s">
        <v>735</v>
      </c>
      <c r="E38" s="6" t="s">
        <v>675</v>
      </c>
      <c r="F38" s="19">
        <v>5000</v>
      </c>
      <c r="G38" s="24">
        <v>5067.16</v>
      </c>
      <c r="H38" s="24">
        <v>2.3199999999999998</v>
      </c>
      <c r="I38" s="31">
        <v>7.4649000000000001</v>
      </c>
      <c r="J38" s="31"/>
      <c r="K38" s="35" t="s">
        <v>667</v>
      </c>
    </row>
    <row r="39" spans="2:11" x14ac:dyDescent="0.25">
      <c r="B39" s="8" t="s">
        <v>1966</v>
      </c>
      <c r="C39" s="57" t="s">
        <v>1262</v>
      </c>
      <c r="D39" s="54" t="s">
        <v>1967</v>
      </c>
      <c r="E39" s="6" t="s">
        <v>1264</v>
      </c>
      <c r="F39" s="19">
        <v>4500</v>
      </c>
      <c r="G39" s="24">
        <v>4567.96</v>
      </c>
      <c r="H39" s="24">
        <v>2.09</v>
      </c>
      <c r="I39" s="31">
        <v>7.58</v>
      </c>
      <c r="J39" s="31"/>
      <c r="K39" s="35" t="s">
        <v>667</v>
      </c>
    </row>
    <row r="40" spans="2:11" x14ac:dyDescent="0.25">
      <c r="B40" s="8" t="s">
        <v>1261</v>
      </c>
      <c r="C40" s="57" t="s">
        <v>1262</v>
      </c>
      <c r="D40" s="54" t="s">
        <v>1263</v>
      </c>
      <c r="E40" s="6" t="s">
        <v>1264</v>
      </c>
      <c r="F40" s="19">
        <v>4000</v>
      </c>
      <c r="G40" s="24">
        <v>4043.98</v>
      </c>
      <c r="H40" s="24">
        <v>1.85</v>
      </c>
      <c r="I40" s="31">
        <v>7.56</v>
      </c>
      <c r="J40" s="31"/>
      <c r="K40" s="35" t="s">
        <v>667</v>
      </c>
    </row>
    <row r="41" spans="2:11" x14ac:dyDescent="0.25">
      <c r="B41" s="8" t="s">
        <v>1267</v>
      </c>
      <c r="C41" s="57" t="s">
        <v>1268</v>
      </c>
      <c r="D41" s="54" t="s">
        <v>1269</v>
      </c>
      <c r="E41" s="6" t="s">
        <v>1270</v>
      </c>
      <c r="F41" s="19">
        <v>7500</v>
      </c>
      <c r="G41" s="24">
        <v>3757.18</v>
      </c>
      <c r="H41" s="24">
        <v>1.72</v>
      </c>
      <c r="I41" s="31">
        <v>8.9913000000000007</v>
      </c>
      <c r="J41" s="31"/>
      <c r="K41" s="35" t="s">
        <v>667</v>
      </c>
    </row>
    <row r="42" spans="2:11" x14ac:dyDescent="0.25">
      <c r="B42" s="8" t="s">
        <v>1968</v>
      </c>
      <c r="C42" s="57" t="s">
        <v>716</v>
      </c>
      <c r="D42" s="54" t="s">
        <v>1969</v>
      </c>
      <c r="E42" s="6" t="s">
        <v>671</v>
      </c>
      <c r="F42" s="19">
        <v>2500</v>
      </c>
      <c r="G42" s="24">
        <v>2537.65</v>
      </c>
      <c r="H42" s="24">
        <v>1.1599999999999999</v>
      </c>
      <c r="I42" s="31">
        <v>6.6704499999999998</v>
      </c>
      <c r="J42" s="31"/>
      <c r="K42" s="35" t="s">
        <v>667</v>
      </c>
    </row>
    <row r="43" spans="2:11" x14ac:dyDescent="0.25">
      <c r="B43" s="8" t="s">
        <v>875</v>
      </c>
      <c r="C43" s="57" t="s">
        <v>876</v>
      </c>
      <c r="D43" s="54" t="s">
        <v>877</v>
      </c>
      <c r="E43" s="6" t="s">
        <v>675</v>
      </c>
      <c r="F43" s="19">
        <v>2500</v>
      </c>
      <c r="G43" s="24">
        <v>2497.2800000000002</v>
      </c>
      <c r="H43" s="24">
        <v>1.1399999999999999</v>
      </c>
      <c r="I43" s="31">
        <v>7.7350000000000003</v>
      </c>
      <c r="J43" s="31"/>
      <c r="K43" s="35" t="s">
        <v>667</v>
      </c>
    </row>
    <row r="44" spans="2:11" x14ac:dyDescent="0.25">
      <c r="B44" s="8" t="s">
        <v>878</v>
      </c>
      <c r="C44" s="57" t="s">
        <v>876</v>
      </c>
      <c r="D44" s="54" t="s">
        <v>879</v>
      </c>
      <c r="E44" s="6" t="s">
        <v>675</v>
      </c>
      <c r="F44" s="19">
        <v>2500</v>
      </c>
      <c r="G44" s="24">
        <v>2496.63</v>
      </c>
      <c r="H44" s="24">
        <v>1.1399999999999999</v>
      </c>
      <c r="I44" s="31">
        <v>7.7350000000000003</v>
      </c>
      <c r="J44" s="31"/>
      <c r="K44" s="35" t="s">
        <v>667</v>
      </c>
    </row>
    <row r="45" spans="2:11" x14ac:dyDescent="0.25">
      <c r="B45" s="8" t="s">
        <v>880</v>
      </c>
      <c r="C45" s="57" t="s">
        <v>876</v>
      </c>
      <c r="D45" s="54" t="s">
        <v>881</v>
      </c>
      <c r="E45" s="6" t="s">
        <v>675</v>
      </c>
      <c r="F45" s="19">
        <v>2500</v>
      </c>
      <c r="G45" s="24">
        <v>2495.27</v>
      </c>
      <c r="H45" s="24">
        <v>1.1399999999999999</v>
      </c>
      <c r="I45" s="31">
        <v>7.7465999999999999</v>
      </c>
      <c r="J45" s="31"/>
      <c r="K45" s="35" t="s">
        <v>667</v>
      </c>
    </row>
    <row r="46" spans="2:11" x14ac:dyDescent="0.25">
      <c r="B46" s="8" t="s">
        <v>882</v>
      </c>
      <c r="C46" s="57" t="s">
        <v>876</v>
      </c>
      <c r="D46" s="54" t="s">
        <v>883</v>
      </c>
      <c r="E46" s="6" t="s">
        <v>675</v>
      </c>
      <c r="F46" s="19">
        <v>2500</v>
      </c>
      <c r="G46" s="24">
        <v>2494.96</v>
      </c>
      <c r="H46" s="24">
        <v>1.1399999999999999</v>
      </c>
      <c r="I46" s="31">
        <v>7.74</v>
      </c>
      <c r="J46" s="31"/>
      <c r="K46" s="35" t="s">
        <v>667</v>
      </c>
    </row>
    <row r="47" spans="2:11" x14ac:dyDescent="0.25">
      <c r="B47" s="8" t="s">
        <v>1221</v>
      </c>
      <c r="C47" s="57" t="s">
        <v>1222</v>
      </c>
      <c r="D47" s="54" t="s">
        <v>1223</v>
      </c>
      <c r="E47" s="6" t="s">
        <v>666</v>
      </c>
      <c r="F47" s="19">
        <v>200</v>
      </c>
      <c r="G47" s="24">
        <v>1994.2</v>
      </c>
      <c r="H47" s="24">
        <v>0.91</v>
      </c>
      <c r="I47" s="31">
        <v>8.2612000000000005</v>
      </c>
      <c r="J47" s="31"/>
      <c r="K47" s="35" t="s">
        <v>667</v>
      </c>
    </row>
    <row r="48" spans="2:11" x14ac:dyDescent="0.25">
      <c r="B48" s="8" t="s">
        <v>1970</v>
      </c>
      <c r="C48" s="57" t="s">
        <v>374</v>
      </c>
      <c r="D48" s="54" t="s">
        <v>1971</v>
      </c>
      <c r="E48" s="6" t="s">
        <v>1264</v>
      </c>
      <c r="F48" s="19">
        <v>1875</v>
      </c>
      <c r="G48" s="24">
        <v>1889.33</v>
      </c>
      <c r="H48" s="24">
        <v>0.87</v>
      </c>
      <c r="I48" s="31">
        <v>7.3949999999999996</v>
      </c>
      <c r="J48" s="31"/>
      <c r="K48" s="35" t="s">
        <v>667</v>
      </c>
    </row>
    <row r="49" spans="2:11" x14ac:dyDescent="0.25">
      <c r="B49" s="8" t="s">
        <v>1972</v>
      </c>
      <c r="C49" s="57" t="s">
        <v>374</v>
      </c>
      <c r="D49" s="54" t="s">
        <v>1973</v>
      </c>
      <c r="E49" s="6" t="s">
        <v>1264</v>
      </c>
      <c r="F49" s="19">
        <v>1875</v>
      </c>
      <c r="G49" s="24">
        <v>1882.4</v>
      </c>
      <c r="H49" s="24">
        <v>0.86</v>
      </c>
      <c r="I49" s="31">
        <v>7.1849999999999996</v>
      </c>
      <c r="J49" s="31"/>
      <c r="K49" s="35" t="s">
        <v>667</v>
      </c>
    </row>
    <row r="50" spans="2:11" x14ac:dyDescent="0.25">
      <c r="B50" s="8" t="s">
        <v>1974</v>
      </c>
      <c r="C50" s="57" t="s">
        <v>1180</v>
      </c>
      <c r="D50" s="54" t="s">
        <v>1975</v>
      </c>
      <c r="E50" s="6" t="s">
        <v>1182</v>
      </c>
      <c r="F50" s="19">
        <v>150</v>
      </c>
      <c r="G50" s="24">
        <v>1521.78</v>
      </c>
      <c r="H50" s="24">
        <v>0.7</v>
      </c>
      <c r="I50" s="31">
        <v>7.7431000000000001</v>
      </c>
      <c r="J50" s="31"/>
      <c r="K50" s="35" t="s">
        <v>667</v>
      </c>
    </row>
    <row r="51" spans="2:11" x14ac:dyDescent="0.25">
      <c r="B51" s="8" t="s">
        <v>1244</v>
      </c>
      <c r="C51" s="57" t="s">
        <v>1242</v>
      </c>
      <c r="D51" s="54" t="s">
        <v>1245</v>
      </c>
      <c r="E51" s="6" t="s">
        <v>756</v>
      </c>
      <c r="F51" s="19">
        <v>500</v>
      </c>
      <c r="G51" s="24">
        <v>501.39</v>
      </c>
      <c r="H51" s="24">
        <v>0.23</v>
      </c>
      <c r="I51" s="31">
        <v>8.1050000000000004</v>
      </c>
      <c r="J51" s="31"/>
      <c r="K51" s="35" t="s">
        <v>667</v>
      </c>
    </row>
    <row r="52" spans="2:11" x14ac:dyDescent="0.25">
      <c r="C52" s="58" t="s">
        <v>185</v>
      </c>
      <c r="D52" s="54"/>
      <c r="E52" s="6"/>
      <c r="F52" s="19"/>
      <c r="G52" s="25">
        <v>164096.79</v>
      </c>
      <c r="H52" s="25">
        <v>75.180000000000007</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825</v>
      </c>
      <c r="C59" s="57" t="s">
        <v>826</v>
      </c>
      <c r="D59" s="54" t="s">
        <v>827</v>
      </c>
      <c r="E59" s="6" t="s">
        <v>199</v>
      </c>
      <c r="F59" s="19">
        <v>15000000</v>
      </c>
      <c r="G59" s="24">
        <v>14985.6</v>
      </c>
      <c r="H59" s="24">
        <v>6.87</v>
      </c>
      <c r="I59" s="31">
        <v>7.0504880999999999</v>
      </c>
      <c r="J59" s="31"/>
      <c r="K59" s="35"/>
    </row>
    <row r="60" spans="2:11" x14ac:dyDescent="0.25">
      <c r="B60" s="8" t="s">
        <v>819</v>
      </c>
      <c r="C60" s="57" t="s">
        <v>820</v>
      </c>
      <c r="D60" s="54" t="s">
        <v>821</v>
      </c>
      <c r="E60" s="6" t="s">
        <v>199</v>
      </c>
      <c r="F60" s="19">
        <v>7500000</v>
      </c>
      <c r="G60" s="24">
        <v>7328.21</v>
      </c>
      <c r="H60" s="24">
        <v>3.36</v>
      </c>
      <c r="I60" s="31">
        <v>7.0509966999999998</v>
      </c>
      <c r="J60" s="31"/>
      <c r="K60" s="35"/>
    </row>
    <row r="61" spans="2:11" x14ac:dyDescent="0.25">
      <c r="B61" s="8" t="s">
        <v>1976</v>
      </c>
      <c r="C61" s="57" t="s">
        <v>1977</v>
      </c>
      <c r="D61" s="54" t="s">
        <v>1978</v>
      </c>
      <c r="E61" s="6" t="s">
        <v>199</v>
      </c>
      <c r="F61" s="19">
        <v>4000000</v>
      </c>
      <c r="G61" s="24">
        <v>4163</v>
      </c>
      <c r="H61" s="24">
        <v>1.91</v>
      </c>
      <c r="I61" s="31">
        <v>6.6053075999999997</v>
      </c>
      <c r="J61" s="31"/>
      <c r="K61" s="35"/>
    </row>
    <row r="62" spans="2:11" x14ac:dyDescent="0.25">
      <c r="B62" s="8" t="s">
        <v>1979</v>
      </c>
      <c r="C62" s="57" t="s">
        <v>1980</v>
      </c>
      <c r="D62" s="54" t="s">
        <v>1981</v>
      </c>
      <c r="E62" s="6" t="s">
        <v>199</v>
      </c>
      <c r="F62" s="19">
        <v>4000000</v>
      </c>
      <c r="G62" s="24">
        <v>4102.9799999999996</v>
      </c>
      <c r="H62" s="24">
        <v>1.88</v>
      </c>
      <c r="I62" s="31">
        <v>7.0503413000000004</v>
      </c>
      <c r="J62" s="31"/>
      <c r="K62" s="35"/>
    </row>
    <row r="63" spans="2:11" x14ac:dyDescent="0.25">
      <c r="B63" s="8" t="s">
        <v>890</v>
      </c>
      <c r="C63" s="57" t="s">
        <v>891</v>
      </c>
      <c r="D63" s="54" t="s">
        <v>892</v>
      </c>
      <c r="E63" s="6" t="s">
        <v>199</v>
      </c>
      <c r="F63" s="19">
        <v>2500000</v>
      </c>
      <c r="G63" s="24">
        <v>2478.61</v>
      </c>
      <c r="H63" s="24">
        <v>1.1399999999999999</v>
      </c>
      <c r="I63" s="31">
        <v>7.4431877999999996</v>
      </c>
      <c r="J63" s="31"/>
      <c r="K63" s="35"/>
    </row>
    <row r="64" spans="2:11" x14ac:dyDescent="0.25">
      <c r="C64" s="58" t="s">
        <v>185</v>
      </c>
      <c r="D64" s="54"/>
      <c r="E64" s="6"/>
      <c r="F64" s="19"/>
      <c r="G64" s="25">
        <v>33058.400000000001</v>
      </c>
      <c r="H64" s="25">
        <v>15.16</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11" x14ac:dyDescent="0.25">
      <c r="A81" s="28"/>
      <c r="B81" s="28"/>
      <c r="C81" s="58" t="s">
        <v>19</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20</v>
      </c>
      <c r="D83" s="54"/>
      <c r="E83" s="6"/>
      <c r="F83" s="19"/>
      <c r="G83" s="24"/>
      <c r="H83" s="24"/>
      <c r="I83" s="31"/>
      <c r="J83" s="31"/>
      <c r="K83" s="35"/>
    </row>
    <row r="84" spans="1:11" x14ac:dyDescent="0.25">
      <c r="B84" s="8" t="s">
        <v>896</v>
      </c>
      <c r="C84" s="57" t="s">
        <v>5198</v>
      </c>
      <c r="D84" s="54" t="s">
        <v>897</v>
      </c>
      <c r="E84" s="6" t="s">
        <v>898</v>
      </c>
      <c r="F84" s="19">
        <v>7082.6459999999997</v>
      </c>
      <c r="G84" s="24">
        <v>814.06</v>
      </c>
      <c r="H84" s="24">
        <v>0.37</v>
      </c>
      <c r="I84" s="31">
        <v>5.49</v>
      </c>
      <c r="J84" s="31"/>
      <c r="K84" s="35"/>
    </row>
    <row r="85" spans="1:11" x14ac:dyDescent="0.25">
      <c r="C85" s="58" t="s">
        <v>185</v>
      </c>
      <c r="D85" s="54"/>
      <c r="E85" s="6"/>
      <c r="F85" s="19"/>
      <c r="G85" s="25">
        <v>814.06</v>
      </c>
      <c r="H85" s="25">
        <v>0.37</v>
      </c>
      <c r="I85" s="31"/>
      <c r="J85" s="31"/>
      <c r="K85" s="35"/>
    </row>
    <row r="86" spans="1:11" x14ac:dyDescent="0.25">
      <c r="C86" s="57"/>
      <c r="D86" s="54"/>
      <c r="E86" s="6"/>
      <c r="F86" s="19"/>
      <c r="G86" s="24"/>
      <c r="H86" s="24"/>
      <c r="I86" s="31"/>
      <c r="J86" s="31"/>
      <c r="K86" s="35"/>
    </row>
    <row r="87" spans="1:11" x14ac:dyDescent="0.25">
      <c r="C87" s="58" t="s">
        <v>21</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22</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23</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200</v>
      </c>
      <c r="C94" s="57" t="s">
        <v>201</v>
      </c>
      <c r="D94" s="54"/>
      <c r="E94" s="6"/>
      <c r="F94" s="19"/>
      <c r="G94" s="24">
        <v>7131.84</v>
      </c>
      <c r="H94" s="24">
        <v>3.27</v>
      </c>
      <c r="I94" s="31"/>
      <c r="J94" s="31"/>
      <c r="K94" s="35"/>
    </row>
    <row r="95" spans="1:11" x14ac:dyDescent="0.25">
      <c r="C95" s="58" t="s">
        <v>185</v>
      </c>
      <c r="D95" s="54"/>
      <c r="E95" s="6"/>
      <c r="F95" s="19"/>
      <c r="G95" s="25">
        <v>7131.84</v>
      </c>
      <c r="H95" s="25">
        <v>3.27</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5183</v>
      </c>
      <c r="D98" s="54"/>
      <c r="E98" s="6"/>
      <c r="F98" s="19"/>
      <c r="G98" s="24" t="s">
        <v>2</v>
      </c>
      <c r="H98" s="24" t="s">
        <v>2</v>
      </c>
      <c r="I98" s="31"/>
      <c r="J98" s="31"/>
      <c r="K98" s="35"/>
      <c r="L98" s="3"/>
      <c r="AI98" s="3"/>
      <c r="AV98" s="3"/>
      <c r="AX98" s="3"/>
      <c r="BB98" s="3"/>
    </row>
    <row r="99" spans="1:54" x14ac:dyDescent="0.25">
      <c r="B99" s="8"/>
      <c r="C99" s="57" t="s">
        <v>202</v>
      </c>
      <c r="D99" s="54"/>
      <c r="E99" s="6"/>
      <c r="F99" s="19"/>
      <c r="G99" s="24">
        <v>4976.76</v>
      </c>
      <c r="H99" s="24">
        <v>2.2799999999999998</v>
      </c>
      <c r="I99" s="31"/>
      <c r="J99" s="31"/>
      <c r="K99" s="35"/>
    </row>
    <row r="100" spans="1:54" x14ac:dyDescent="0.25">
      <c r="C100" s="58" t="s">
        <v>185</v>
      </c>
      <c r="D100" s="54"/>
      <c r="E100" s="6"/>
      <c r="F100" s="19"/>
      <c r="G100" s="25">
        <v>4976.76</v>
      </c>
      <c r="H100" s="25">
        <v>2.2799999999999998</v>
      </c>
      <c r="I100" s="31"/>
      <c r="J100" s="31"/>
      <c r="K100" s="35"/>
    </row>
    <row r="101" spans="1:54" x14ac:dyDescent="0.25">
      <c r="C101" s="57"/>
      <c r="D101" s="54"/>
      <c r="E101" s="6"/>
      <c r="F101" s="19"/>
      <c r="G101" s="24"/>
      <c r="H101" s="24"/>
      <c r="I101" s="31"/>
      <c r="J101" s="31"/>
      <c r="K101" s="35"/>
    </row>
    <row r="102" spans="1:54" x14ac:dyDescent="0.25">
      <c r="C102" s="60" t="s">
        <v>203</v>
      </c>
      <c r="D102" s="55"/>
      <c r="E102" s="5"/>
      <c r="F102" s="20"/>
      <c r="G102" s="26">
        <v>218237.28</v>
      </c>
      <c r="H102" s="26">
        <v>100</v>
      </c>
      <c r="I102" s="32"/>
      <c r="J102" s="32"/>
      <c r="K102" s="36"/>
    </row>
    <row r="105" spans="1:54" x14ac:dyDescent="0.25">
      <c r="C105" s="1" t="s">
        <v>204</v>
      </c>
    </row>
    <row r="106" spans="1:54" x14ac:dyDescent="0.25">
      <c r="C106" s="37" t="s">
        <v>205</v>
      </c>
      <c r="D106" s="37"/>
      <c r="E106" s="37"/>
      <c r="F106" s="37"/>
      <c r="G106" s="37"/>
      <c r="H106" s="37"/>
      <c r="I106" s="37"/>
      <c r="J106" s="37"/>
      <c r="K106" s="37"/>
    </row>
    <row r="107" spans="1:54" x14ac:dyDescent="0.25">
      <c r="C107" s="2" t="s">
        <v>206</v>
      </c>
    </row>
    <row r="108" spans="1:54" x14ac:dyDescent="0.25">
      <c r="C108" s="2" t="s">
        <v>207</v>
      </c>
    </row>
    <row r="109" spans="1:54" ht="30" customHeight="1" x14ac:dyDescent="0.25">
      <c r="C109" s="84" t="s">
        <v>208</v>
      </c>
      <c r="D109" s="85"/>
      <c r="E109" s="85"/>
      <c r="F109" s="85"/>
      <c r="G109" s="85"/>
      <c r="H109" s="85"/>
      <c r="I109" s="85"/>
      <c r="J109" s="85"/>
      <c r="K109" s="85"/>
    </row>
    <row r="110" spans="1:54" x14ac:dyDescent="0.25">
      <c r="C110" s="2" t="s">
        <v>209</v>
      </c>
    </row>
    <row r="112" spans="1:54" x14ac:dyDescent="0.25">
      <c r="C112" s="1" t="s">
        <v>5327</v>
      </c>
      <c r="E112" s="82" t="s">
        <v>5328</v>
      </c>
    </row>
    <row r="113" spans="5:5" x14ac:dyDescent="0.25">
      <c r="E113" s="2" t="s">
        <v>5345</v>
      </c>
    </row>
  </sheetData>
  <mergeCells count="1">
    <mergeCell ref="C109:K109"/>
  </mergeCells>
  <hyperlinks>
    <hyperlink ref="J2" location="'Index'!A1" display="'Index'!A1" xr:uid="{5371E0D5-1C22-4517-A20C-0C8921A100E4}"/>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710F-C69E-49C5-978D-C43D54FF3F50}">
  <sheetPr codeName="Sheet1"/>
  <dimension ref="A1:JH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4" width="19.5703125" style="13" customWidth="1"/>
    <col min="15" max="15" width="33" style="3" customWidth="1"/>
    <col min="16" max="16" width="9.140625" style="3" bestFit="1" customWidth="1"/>
    <col min="17" max="17" width="7.42578125" style="2" bestFit="1" customWidth="1"/>
    <col min="18" max="18" width="6.7109375" style="2" bestFit="1" customWidth="1"/>
    <col min="19" max="19" width="9.85546875" style="2" bestFit="1" customWidth="1"/>
    <col min="20" max="20" width="21.140625" style="2" bestFit="1" customWidth="1"/>
    <col min="21" max="21" width="16.42578125" style="2" bestFit="1" customWidth="1"/>
    <col min="22" max="22" width="7.28515625" style="2" bestFit="1" customWidth="1"/>
    <col min="23" max="23" width="9.28515625" style="2" bestFit="1" customWidth="1"/>
    <col min="24" max="24" width="17.85546875" style="2" bestFit="1" customWidth="1"/>
    <col min="25" max="25" width="6.7109375" style="2" bestFit="1" customWidth="1"/>
    <col min="26" max="26" width="19.140625" style="2" bestFit="1" customWidth="1"/>
    <col min="27" max="27" width="25.140625" style="2" bestFit="1" customWidth="1"/>
    <col min="28" max="28" width="21.42578125" style="2" bestFit="1" customWidth="1"/>
    <col min="29" max="29" width="19.7109375" style="2" bestFit="1" customWidth="1"/>
    <col min="30" max="30" width="14" style="2" bestFit="1" customWidth="1"/>
    <col min="31" max="31" width="13.140625" style="2" bestFit="1" customWidth="1"/>
    <col min="32" max="32" width="9.28515625" style="2" bestFit="1" customWidth="1"/>
    <col min="33" max="33" width="13.140625" style="2" bestFit="1" customWidth="1"/>
    <col min="34" max="34" width="7.42578125" style="2" bestFit="1" customWidth="1"/>
    <col min="35" max="35" width="19.42578125" style="2" bestFit="1" customWidth="1"/>
    <col min="36" max="36" width="20.85546875" style="2" bestFit="1" customWidth="1"/>
    <col min="37" max="37" width="19" style="2" bestFit="1" customWidth="1"/>
    <col min="38" max="38" width="25.85546875" style="2" bestFit="1" customWidth="1"/>
    <col min="39" max="39" width="14.5703125" style="3" bestFit="1" customWidth="1"/>
    <col min="40" max="40" width="14.42578125" style="2" bestFit="1" customWidth="1"/>
    <col min="41" max="41" width="27.28515625" style="2" bestFit="1" customWidth="1"/>
    <col min="42" max="42" width="11.5703125" style="2" bestFit="1" customWidth="1"/>
    <col min="43" max="43" width="6.28515625" style="2" bestFit="1" customWidth="1"/>
    <col min="44" max="44" width="7" style="2" bestFit="1" customWidth="1"/>
    <col min="45" max="45" width="23.85546875" style="2" bestFit="1" customWidth="1"/>
    <col min="46" max="46" width="12.85546875" style="2" bestFit="1" customWidth="1"/>
    <col min="47" max="47" width="11.28515625" style="2" bestFit="1" customWidth="1"/>
    <col min="48" max="48" width="15.28515625" style="2" bestFit="1" customWidth="1"/>
    <col min="49" max="49" width="21.140625" style="2" bestFit="1" customWidth="1"/>
    <col min="50" max="50" width="23.85546875" style="2" bestFit="1" customWidth="1"/>
    <col min="51" max="51" width="14.42578125" style="2" bestFit="1" customWidth="1"/>
    <col min="52" max="52" width="11.140625" style="3" bestFit="1" customWidth="1"/>
    <col min="53" max="53" width="15" style="2" bestFit="1" customWidth="1"/>
    <col min="54" max="54" width="11.7109375" style="3" bestFit="1" customWidth="1"/>
    <col min="55" max="55" width="23.5703125" style="2" bestFit="1" customWidth="1"/>
    <col min="56" max="56" width="22.140625" style="2" bestFit="1" customWidth="1"/>
    <col min="57" max="57" width="21" style="2" bestFit="1" customWidth="1"/>
    <col min="58" max="58" width="15.7109375" style="3" bestFit="1" customWidth="1"/>
    <col min="59" max="59" width="10.42578125" style="2" bestFit="1" customWidth="1"/>
    <col min="60" max="60" width="13.7109375" style="2" bestFit="1" customWidth="1"/>
    <col min="61" max="61" width="18" style="2" bestFit="1" customWidth="1"/>
    <col min="62" max="62" width="19.7109375" style="2" bestFit="1" customWidth="1"/>
    <col min="63" max="63" width="13.85546875" style="2" bestFit="1" customWidth="1"/>
    <col min="64" max="64" width="15.7109375" style="2" bestFit="1" customWidth="1"/>
    <col min="65" max="65" width="28.5703125" style="2" bestFit="1" customWidth="1"/>
    <col min="66" max="66" width="20.28515625" style="2" bestFit="1" customWidth="1"/>
    <col min="67" max="67" width="16" style="2" bestFit="1" customWidth="1"/>
    <col min="68" max="68" width="13.7109375" style="2" bestFit="1" customWidth="1"/>
    <col min="69" max="69" width="28.140625" style="2" bestFit="1" customWidth="1"/>
    <col min="70" max="70" width="15.85546875" style="2" bestFit="1" customWidth="1"/>
    <col min="71" max="71" width="26.28515625" style="2" bestFit="1" customWidth="1"/>
    <col min="72" max="72" width="13.140625" style="2" bestFit="1" customWidth="1"/>
    <col min="73" max="73" width="15" style="2" bestFit="1" customWidth="1"/>
    <col min="74" max="74" width="9" style="2" bestFit="1" customWidth="1"/>
    <col min="75" max="75" width="18" style="2" bestFit="1" customWidth="1"/>
    <col min="76" max="76" width="14.28515625" style="2" bestFit="1" customWidth="1"/>
    <col min="77" max="77" width="15.7109375" style="2" bestFit="1" customWidth="1"/>
    <col min="78" max="78" width="18.7109375" style="2" bestFit="1" customWidth="1"/>
    <col min="79" max="79" width="16.140625" style="2" bestFit="1" customWidth="1"/>
    <col min="80" max="80" width="23.5703125" style="2" bestFit="1" customWidth="1"/>
    <col min="81" max="81" width="23.85546875" style="2" bestFit="1" customWidth="1"/>
    <col min="82" max="82" width="22.85546875" style="2" bestFit="1" customWidth="1"/>
    <col min="83" max="83" width="11.7109375" style="2" bestFit="1" customWidth="1"/>
    <col min="84" max="84" width="11.85546875" style="2" bestFit="1" customWidth="1"/>
    <col min="85" max="85" width="15.140625" style="2" bestFit="1" customWidth="1"/>
    <col min="86" max="86" width="15.28515625" style="2" bestFit="1" customWidth="1"/>
    <col min="87" max="87" width="19.5703125" style="2" bestFit="1" customWidth="1"/>
    <col min="88" max="88" width="21.5703125" style="2" bestFit="1" customWidth="1"/>
    <col min="89" max="89" width="18.85546875" style="2" bestFit="1" customWidth="1"/>
    <col min="90" max="90" width="8.7109375" style="2" bestFit="1" customWidth="1"/>
    <col min="91" max="91" width="8.85546875" style="2" bestFit="1" customWidth="1"/>
    <col min="92" max="92" width="13.140625" style="2" bestFit="1" customWidth="1"/>
    <col min="93" max="93" width="9.5703125" style="2" bestFit="1" customWidth="1"/>
    <col min="94" max="94" width="9.7109375" style="2" bestFit="1" customWidth="1"/>
    <col min="95" max="95" width="14" style="2" bestFit="1" customWidth="1"/>
    <col min="96" max="96" width="17" style="2" bestFit="1" customWidth="1"/>
    <col min="97" max="97" width="17.28515625" style="2" bestFit="1" customWidth="1"/>
    <col min="98" max="98" width="21.5703125" style="2" bestFit="1" customWidth="1"/>
    <col min="99" max="99" width="17.7109375" style="2" bestFit="1" customWidth="1"/>
    <col min="100" max="100" width="14.5703125" style="2" bestFit="1" customWidth="1"/>
    <col min="101" max="101" width="15.7109375" style="2" bestFit="1" customWidth="1"/>
    <col min="102" max="102" width="19.140625" style="2" bestFit="1" customWidth="1"/>
    <col min="103" max="103" width="12.42578125" style="2" bestFit="1" customWidth="1"/>
    <col min="104" max="105" width="14.85546875" style="2" bestFit="1" customWidth="1"/>
    <col min="106" max="106" width="14.42578125" style="2" bestFit="1" customWidth="1"/>
    <col min="107" max="107" width="23.140625" style="2" bestFit="1" customWidth="1"/>
    <col min="108" max="108" width="26" style="2" bestFit="1" customWidth="1"/>
    <col min="109" max="109" width="19.42578125" style="2" bestFit="1" customWidth="1"/>
    <col min="110" max="110" width="21.5703125" style="2" bestFit="1" customWidth="1"/>
    <col min="111" max="111" width="25.85546875" style="2" bestFit="1" customWidth="1"/>
    <col min="112" max="112" width="18.5703125" style="2" bestFit="1" customWidth="1"/>
    <col min="113" max="113" width="16.28515625" style="2" bestFit="1" customWidth="1"/>
    <col min="114" max="114" width="15.42578125" style="2" bestFit="1" customWidth="1"/>
    <col min="115" max="115" width="17.28515625" style="2" bestFit="1" customWidth="1"/>
    <col min="116" max="116" width="17.42578125" style="2" bestFit="1" customWidth="1"/>
    <col min="117" max="117" width="21.7109375" style="2" bestFit="1" customWidth="1"/>
    <col min="118" max="118" width="17.28515625" style="2" bestFit="1" customWidth="1"/>
    <col min="119" max="119" width="17.42578125" style="2" bestFit="1" customWidth="1"/>
    <col min="120" max="120" width="21.7109375" style="2" bestFit="1" customWidth="1"/>
    <col min="121" max="121" width="13.42578125" style="2" bestFit="1" customWidth="1"/>
    <col min="122" max="219" width="12" style="2" customWidth="1"/>
    <col min="220" max="220" width="17.140625" style="2" customWidth="1"/>
    <col min="221" max="260" width="13.85546875" style="2"/>
  </cols>
  <sheetData>
    <row r="1" spans="1:58" x14ac:dyDescent="0.25">
      <c r="A1" s="8"/>
      <c r="C1" s="8"/>
      <c r="D1" s="8"/>
      <c r="E1" s="8"/>
      <c r="F1" s="15"/>
      <c r="G1" s="12"/>
      <c r="H1" s="12"/>
      <c r="I1" s="12"/>
      <c r="J1" s="12"/>
      <c r="K1" s="12"/>
      <c r="L1" s="12"/>
      <c r="M1" s="12"/>
      <c r="N1" s="12"/>
      <c r="O1" s="11"/>
      <c r="P1" s="11"/>
      <c r="AM1" s="11"/>
      <c r="AZ1" s="11"/>
      <c r="BB1" s="11"/>
      <c r="BF1" s="11"/>
    </row>
    <row r="2" spans="1:58" ht="19.5" x14ac:dyDescent="0.35">
      <c r="C2" s="7" t="s">
        <v>26</v>
      </c>
      <c r="D2" s="8" t="s">
        <v>27</v>
      </c>
      <c r="J2" s="38" t="s">
        <v>4923</v>
      </c>
      <c r="K2" s="38"/>
      <c r="L2" s="38"/>
      <c r="M2" s="38"/>
      <c r="N2" s="38"/>
    </row>
    <row r="3" spans="1:58" ht="16.5" x14ac:dyDescent="0.3">
      <c r="C3" s="1" t="s">
        <v>28</v>
      </c>
      <c r="D3" s="21" t="s">
        <v>29</v>
      </c>
    </row>
    <row r="4" spans="1:58" ht="15.75" x14ac:dyDescent="0.3">
      <c r="C4" s="1" t="s">
        <v>30</v>
      </c>
      <c r="D4" s="22">
        <v>45991</v>
      </c>
    </row>
    <row r="5" spans="1:58" x14ac:dyDescent="0.25">
      <c r="C5" s="1"/>
    </row>
    <row r="6" spans="1:58" ht="40.5" x14ac:dyDescent="0.25">
      <c r="C6" s="56" t="s">
        <v>31</v>
      </c>
      <c r="D6" s="52" t="s">
        <v>32</v>
      </c>
      <c r="E6" s="9" t="s">
        <v>33</v>
      </c>
      <c r="F6" s="17" t="s">
        <v>34</v>
      </c>
      <c r="G6" s="14" t="s">
        <v>35</v>
      </c>
      <c r="H6" s="14" t="s">
        <v>36</v>
      </c>
      <c r="I6" s="29" t="s">
        <v>37</v>
      </c>
      <c r="J6" s="29" t="s">
        <v>38</v>
      </c>
      <c r="K6" s="70" t="s">
        <v>5261</v>
      </c>
      <c r="L6" s="70" t="s">
        <v>5262</v>
      </c>
      <c r="M6" s="70" t="s">
        <v>5263</v>
      </c>
      <c r="N6" s="70" t="s">
        <v>5264</v>
      </c>
      <c r="O6" s="33" t="s">
        <v>39</v>
      </c>
    </row>
    <row r="7" spans="1:58" x14ac:dyDescent="0.25">
      <c r="C7" s="57"/>
      <c r="D7" s="53"/>
      <c r="E7" s="4"/>
      <c r="F7" s="18"/>
      <c r="G7" s="23"/>
      <c r="H7" s="23"/>
      <c r="I7" s="30"/>
      <c r="J7" s="30"/>
      <c r="K7" s="30"/>
      <c r="L7" s="30"/>
      <c r="M7" s="30"/>
      <c r="N7" s="30"/>
      <c r="O7" s="34"/>
    </row>
    <row r="8" spans="1:58" x14ac:dyDescent="0.25">
      <c r="A8" s="10"/>
      <c r="B8" s="28"/>
      <c r="C8" s="58" t="s">
        <v>0</v>
      </c>
      <c r="D8" s="54"/>
      <c r="E8" s="6"/>
      <c r="F8" s="19"/>
      <c r="G8" s="24"/>
      <c r="H8" s="24"/>
      <c r="I8" s="31"/>
      <c r="J8" s="31"/>
      <c r="K8" s="31"/>
      <c r="L8" s="31"/>
      <c r="M8" s="31"/>
      <c r="N8" s="31"/>
      <c r="O8" s="35"/>
    </row>
    <row r="9" spans="1:58" x14ac:dyDescent="0.25">
      <c r="C9" s="59" t="s">
        <v>1</v>
      </c>
      <c r="D9" s="54"/>
      <c r="E9" s="6"/>
      <c r="F9" s="19"/>
      <c r="G9" s="24"/>
      <c r="H9" s="24"/>
      <c r="I9" s="31"/>
      <c r="J9" s="31"/>
      <c r="K9" s="31"/>
      <c r="L9" s="31"/>
      <c r="M9" s="31"/>
      <c r="N9" s="31"/>
      <c r="O9" s="35"/>
    </row>
    <row r="10" spans="1:58" x14ac:dyDescent="0.25">
      <c r="B10" s="8" t="s">
        <v>40</v>
      </c>
      <c r="C10" s="57" t="s">
        <v>41</v>
      </c>
      <c r="D10" s="54" t="s">
        <v>42</v>
      </c>
      <c r="E10" s="6" t="s">
        <v>43</v>
      </c>
      <c r="F10" s="19">
        <v>5389800</v>
      </c>
      <c r="G10" s="24">
        <v>54307.62</v>
      </c>
      <c r="H10" s="24">
        <v>9.41</v>
      </c>
      <c r="I10" s="31"/>
      <c r="J10" s="31"/>
      <c r="K10" s="31">
        <v>80.099999999999994</v>
      </c>
      <c r="L10" s="31">
        <v>100</v>
      </c>
      <c r="M10" s="81" t="s">
        <v>5291</v>
      </c>
      <c r="N10" s="81" t="s">
        <v>5291</v>
      </c>
      <c r="O10" s="35"/>
    </row>
    <row r="11" spans="1:58" x14ac:dyDescent="0.25">
      <c r="B11" s="8" t="s">
        <v>44</v>
      </c>
      <c r="C11" s="57" t="s">
        <v>45</v>
      </c>
      <c r="D11" s="54" t="s">
        <v>46</v>
      </c>
      <c r="E11" s="6" t="s">
        <v>43</v>
      </c>
      <c r="F11" s="19">
        <v>3390000</v>
      </c>
      <c r="G11" s="24">
        <v>47080.32</v>
      </c>
      <c r="H11" s="24">
        <v>8.16</v>
      </c>
      <c r="I11" s="31"/>
      <c r="J11" s="31"/>
      <c r="K11" s="31">
        <v>76.7</v>
      </c>
      <c r="L11" s="31">
        <v>100</v>
      </c>
      <c r="M11" s="81" t="s">
        <v>5292</v>
      </c>
      <c r="N11" s="81" t="s">
        <v>5292</v>
      </c>
      <c r="O11" s="35"/>
    </row>
    <row r="12" spans="1:58" x14ac:dyDescent="0.25">
      <c r="B12" s="8" t="s">
        <v>47</v>
      </c>
      <c r="C12" s="57" t="s">
        <v>48</v>
      </c>
      <c r="D12" s="54" t="s">
        <v>49</v>
      </c>
      <c r="E12" s="6" t="s">
        <v>43</v>
      </c>
      <c r="F12" s="19">
        <v>2290000</v>
      </c>
      <c r="G12" s="24">
        <v>29305.13</v>
      </c>
      <c r="H12" s="24">
        <v>5.08</v>
      </c>
      <c r="I12" s="31"/>
      <c r="J12" s="31"/>
      <c r="K12" s="31">
        <v>81.7</v>
      </c>
      <c r="L12" s="31">
        <v>98.3</v>
      </c>
      <c r="M12" s="81" t="s">
        <v>5293</v>
      </c>
      <c r="N12" s="81" t="s">
        <v>5293</v>
      </c>
      <c r="O12" s="35"/>
    </row>
    <row r="13" spans="1:58" x14ac:dyDescent="0.25">
      <c r="B13" s="8" t="s">
        <v>50</v>
      </c>
      <c r="C13" s="57" t="s">
        <v>51</v>
      </c>
      <c r="D13" s="54" t="s">
        <v>52</v>
      </c>
      <c r="E13" s="6" t="s">
        <v>53</v>
      </c>
      <c r="F13" s="19">
        <v>1864983</v>
      </c>
      <c r="G13" s="24">
        <v>29095.599999999999</v>
      </c>
      <c r="H13" s="24">
        <v>5.04</v>
      </c>
      <c r="I13" s="31"/>
      <c r="J13" s="31"/>
      <c r="K13" s="31">
        <v>80.900000000000006</v>
      </c>
      <c r="L13" s="31">
        <v>100</v>
      </c>
      <c r="M13" s="81" t="s">
        <v>5294</v>
      </c>
      <c r="N13" s="81" t="s">
        <v>5294</v>
      </c>
      <c r="O13" s="35"/>
    </row>
    <row r="14" spans="1:58" x14ac:dyDescent="0.25">
      <c r="B14" s="8" t="s">
        <v>54</v>
      </c>
      <c r="C14" s="57" t="s">
        <v>55</v>
      </c>
      <c r="D14" s="54" t="s">
        <v>56</v>
      </c>
      <c r="E14" s="6" t="s">
        <v>57</v>
      </c>
      <c r="F14" s="19">
        <v>653709</v>
      </c>
      <c r="G14" s="24">
        <v>26603.34</v>
      </c>
      <c r="H14" s="24">
        <v>4.6100000000000003</v>
      </c>
      <c r="I14" s="31"/>
      <c r="J14" s="31"/>
      <c r="K14" s="31">
        <v>71.3</v>
      </c>
      <c r="L14" s="31">
        <v>79.599999999999994</v>
      </c>
      <c r="M14" s="81" t="s">
        <v>5295</v>
      </c>
      <c r="N14" s="81" t="s">
        <v>5295</v>
      </c>
      <c r="O14" s="35"/>
    </row>
    <row r="15" spans="1:58" x14ac:dyDescent="0.25">
      <c r="B15" s="8" t="s">
        <v>58</v>
      </c>
      <c r="C15" s="57" t="s">
        <v>59</v>
      </c>
      <c r="D15" s="54" t="s">
        <v>60</v>
      </c>
      <c r="E15" s="6" t="s">
        <v>43</v>
      </c>
      <c r="F15" s="19">
        <v>2580000</v>
      </c>
      <c r="G15" s="24">
        <v>25258.2</v>
      </c>
      <c r="H15" s="24">
        <v>4.38</v>
      </c>
      <c r="I15" s="31"/>
      <c r="J15" s="31"/>
      <c r="K15" s="31">
        <v>71.2</v>
      </c>
      <c r="L15" s="31">
        <v>100</v>
      </c>
      <c r="M15" s="81" t="s">
        <v>5296</v>
      </c>
      <c r="N15" s="81" t="s">
        <v>5296</v>
      </c>
      <c r="O15" s="35"/>
    </row>
    <row r="16" spans="1:58" x14ac:dyDescent="0.25">
      <c r="B16" s="8" t="s">
        <v>61</v>
      </c>
      <c r="C16" s="57" t="s">
        <v>62</v>
      </c>
      <c r="D16" s="54" t="s">
        <v>63</v>
      </c>
      <c r="E16" s="6" t="s">
        <v>64</v>
      </c>
      <c r="F16" s="19">
        <v>154000</v>
      </c>
      <c r="G16" s="24">
        <v>24486</v>
      </c>
      <c r="H16" s="24">
        <v>4.24</v>
      </c>
      <c r="I16" s="31"/>
      <c r="J16" s="31"/>
      <c r="K16" s="31">
        <v>76.599999999999994</v>
      </c>
      <c r="L16" s="31">
        <v>100</v>
      </c>
      <c r="M16" s="81" t="s">
        <v>5297</v>
      </c>
      <c r="N16" s="81" t="s">
        <v>5297</v>
      </c>
      <c r="O16" s="35"/>
    </row>
    <row r="17" spans="2:15" x14ac:dyDescent="0.25">
      <c r="B17" s="8" t="s">
        <v>65</v>
      </c>
      <c r="C17" s="57" t="s">
        <v>66</v>
      </c>
      <c r="D17" s="54" t="s">
        <v>67</v>
      </c>
      <c r="E17" s="6" t="s">
        <v>43</v>
      </c>
      <c r="F17" s="19">
        <v>1033000</v>
      </c>
      <c r="G17" s="24">
        <v>21945.05</v>
      </c>
      <c r="H17" s="24">
        <v>3.8</v>
      </c>
      <c r="I17" s="31"/>
      <c r="J17" s="31"/>
      <c r="K17" s="31">
        <v>79.099999999999994</v>
      </c>
      <c r="L17" s="31">
        <v>100</v>
      </c>
      <c r="M17" s="81" t="s">
        <v>5298</v>
      </c>
      <c r="N17" s="81" t="s">
        <v>5298</v>
      </c>
      <c r="O17" s="35"/>
    </row>
    <row r="18" spans="2:15" x14ac:dyDescent="0.25">
      <c r="B18" s="8" t="s">
        <v>68</v>
      </c>
      <c r="C18" s="57" t="s">
        <v>69</v>
      </c>
      <c r="D18" s="54" t="s">
        <v>70</v>
      </c>
      <c r="E18" s="6" t="s">
        <v>71</v>
      </c>
      <c r="F18" s="19">
        <v>163000</v>
      </c>
      <c r="G18" s="24">
        <v>18908</v>
      </c>
      <c r="H18" s="24">
        <v>3.28</v>
      </c>
      <c r="I18" s="31"/>
      <c r="J18" s="31"/>
      <c r="K18" s="31">
        <v>71.099999999999994</v>
      </c>
      <c r="L18" s="31">
        <v>100</v>
      </c>
      <c r="M18" s="81" t="s">
        <v>5299</v>
      </c>
      <c r="N18" s="81" t="s">
        <v>5299</v>
      </c>
      <c r="O18" s="35"/>
    </row>
    <row r="19" spans="2:15" x14ac:dyDescent="0.25">
      <c r="B19" s="8" t="s">
        <v>72</v>
      </c>
      <c r="C19" s="57" t="s">
        <v>73</v>
      </c>
      <c r="D19" s="54" t="s">
        <v>74</v>
      </c>
      <c r="E19" s="6" t="s">
        <v>75</v>
      </c>
      <c r="F19" s="19">
        <v>600000</v>
      </c>
      <c r="G19" s="24">
        <v>17246.400000000001</v>
      </c>
      <c r="H19" s="24">
        <v>2.99</v>
      </c>
      <c r="I19" s="31"/>
      <c r="J19" s="31"/>
      <c r="K19" s="31">
        <v>74.099999999999994</v>
      </c>
      <c r="L19" s="31">
        <v>100</v>
      </c>
      <c r="M19" s="81" t="s">
        <v>5300</v>
      </c>
      <c r="N19" s="81" t="s">
        <v>5300</v>
      </c>
      <c r="O19" s="35"/>
    </row>
    <row r="20" spans="2:15" x14ac:dyDescent="0.25">
      <c r="B20" s="8" t="s">
        <v>76</v>
      </c>
      <c r="C20" s="57" t="s">
        <v>77</v>
      </c>
      <c r="D20" s="54" t="s">
        <v>78</v>
      </c>
      <c r="E20" s="6" t="s">
        <v>53</v>
      </c>
      <c r="F20" s="19">
        <v>270000</v>
      </c>
      <c r="G20" s="24">
        <v>16460.55</v>
      </c>
      <c r="H20" s="24">
        <v>2.85</v>
      </c>
      <c r="I20" s="31"/>
      <c r="J20" s="31"/>
      <c r="K20" s="31">
        <v>78.900000000000006</v>
      </c>
      <c r="L20" s="31">
        <v>100</v>
      </c>
      <c r="M20" s="81" t="s">
        <v>5301</v>
      </c>
      <c r="N20" s="81" t="s">
        <v>5301</v>
      </c>
      <c r="O20" s="35"/>
    </row>
    <row r="21" spans="2:15" x14ac:dyDescent="0.25">
      <c r="B21" s="8" t="s">
        <v>79</v>
      </c>
      <c r="C21" s="57" t="s">
        <v>80</v>
      </c>
      <c r="D21" s="54" t="s">
        <v>81</v>
      </c>
      <c r="E21" s="6" t="s">
        <v>82</v>
      </c>
      <c r="F21" s="19">
        <v>1005000</v>
      </c>
      <c r="G21" s="24">
        <v>15753.38</v>
      </c>
      <c r="H21" s="24">
        <v>2.73</v>
      </c>
      <c r="I21" s="31"/>
      <c r="J21" s="31"/>
      <c r="K21" s="31">
        <v>68</v>
      </c>
      <c r="L21" s="31">
        <v>100</v>
      </c>
      <c r="M21" s="81" t="s">
        <v>5302</v>
      </c>
      <c r="N21" s="81" t="s">
        <v>5302</v>
      </c>
      <c r="O21" s="35"/>
    </row>
    <row r="22" spans="2:15" x14ac:dyDescent="0.25">
      <c r="B22" s="8" t="s">
        <v>83</v>
      </c>
      <c r="C22" s="57" t="s">
        <v>84</v>
      </c>
      <c r="D22" s="54" t="s">
        <v>85</v>
      </c>
      <c r="E22" s="6" t="s">
        <v>86</v>
      </c>
      <c r="F22" s="19">
        <v>1500000</v>
      </c>
      <c r="G22" s="24">
        <v>15562.5</v>
      </c>
      <c r="H22" s="24">
        <v>2.7</v>
      </c>
      <c r="I22" s="31"/>
      <c r="J22" s="31"/>
      <c r="K22" s="31">
        <v>78.7</v>
      </c>
      <c r="L22" s="31">
        <v>100</v>
      </c>
      <c r="M22" s="81" t="s">
        <v>5286</v>
      </c>
      <c r="N22" s="81" t="s">
        <v>5286</v>
      </c>
      <c r="O22" s="35"/>
    </row>
    <row r="23" spans="2:15" x14ac:dyDescent="0.25">
      <c r="B23" s="8" t="s">
        <v>87</v>
      </c>
      <c r="C23" s="57" t="s">
        <v>88</v>
      </c>
      <c r="D23" s="54" t="s">
        <v>89</v>
      </c>
      <c r="E23" s="6" t="s">
        <v>90</v>
      </c>
      <c r="F23" s="19">
        <v>1865000</v>
      </c>
      <c r="G23" s="24">
        <v>14254.2</v>
      </c>
      <c r="H23" s="24">
        <v>2.4700000000000002</v>
      </c>
      <c r="I23" s="31"/>
      <c r="J23" s="31"/>
      <c r="K23" s="31">
        <v>76</v>
      </c>
      <c r="L23" s="31">
        <v>100</v>
      </c>
      <c r="M23" s="81" t="s">
        <v>5303</v>
      </c>
      <c r="N23" s="81" t="s">
        <v>5303</v>
      </c>
      <c r="O23" s="35"/>
    </row>
    <row r="24" spans="2:15" x14ac:dyDescent="0.25">
      <c r="B24" s="8" t="s">
        <v>91</v>
      </c>
      <c r="C24" s="57" t="s">
        <v>92</v>
      </c>
      <c r="D24" s="54" t="s">
        <v>93</v>
      </c>
      <c r="E24" s="6" t="s">
        <v>64</v>
      </c>
      <c r="F24" s="19">
        <v>389000</v>
      </c>
      <c r="G24" s="24">
        <v>13737.54</v>
      </c>
      <c r="H24" s="24">
        <v>2.38</v>
      </c>
      <c r="I24" s="31"/>
      <c r="J24" s="31"/>
      <c r="K24" s="31">
        <v>73.3</v>
      </c>
      <c r="L24" s="31">
        <v>63</v>
      </c>
      <c r="M24" s="81" t="s">
        <v>5290</v>
      </c>
      <c r="N24" s="81" t="s">
        <v>5290</v>
      </c>
      <c r="O24" s="35"/>
    </row>
    <row r="25" spans="2:15" x14ac:dyDescent="0.25">
      <c r="B25" s="8" t="s">
        <v>94</v>
      </c>
      <c r="C25" s="57" t="s">
        <v>95</v>
      </c>
      <c r="D25" s="54" t="s">
        <v>96</v>
      </c>
      <c r="E25" s="6" t="s">
        <v>97</v>
      </c>
      <c r="F25" s="19">
        <v>1682000</v>
      </c>
      <c r="G25" s="24">
        <v>13597.29</v>
      </c>
      <c r="H25" s="24">
        <v>2.36</v>
      </c>
      <c r="I25" s="31"/>
      <c r="J25" s="31"/>
      <c r="K25" s="31">
        <v>68.400000000000006</v>
      </c>
      <c r="L25" s="31">
        <v>100</v>
      </c>
      <c r="M25" s="81" t="s">
        <v>5304</v>
      </c>
      <c r="N25" s="81" t="s">
        <v>5304</v>
      </c>
      <c r="O25" s="35"/>
    </row>
    <row r="26" spans="2:15" x14ac:dyDescent="0.25">
      <c r="B26" s="8" t="s">
        <v>98</v>
      </c>
      <c r="C26" s="57" t="s">
        <v>99</v>
      </c>
      <c r="D26" s="54" t="s">
        <v>100</v>
      </c>
      <c r="E26" s="6" t="s">
        <v>64</v>
      </c>
      <c r="F26" s="19">
        <v>150800</v>
      </c>
      <c r="G26" s="24">
        <v>10636.68</v>
      </c>
      <c r="H26" s="24">
        <v>1.84</v>
      </c>
      <c r="I26" s="31"/>
      <c r="J26" s="31"/>
      <c r="K26" s="31">
        <v>73.599999999999994</v>
      </c>
      <c r="L26" s="31">
        <v>100</v>
      </c>
      <c r="M26" s="81" t="s">
        <v>5305</v>
      </c>
      <c r="N26" s="81" t="s">
        <v>5305</v>
      </c>
      <c r="O26" s="35"/>
    </row>
    <row r="27" spans="2:15" x14ac:dyDescent="0.25">
      <c r="B27" s="8" t="s">
        <v>101</v>
      </c>
      <c r="C27" s="57" t="s">
        <v>102</v>
      </c>
      <c r="D27" s="54" t="s">
        <v>103</v>
      </c>
      <c r="E27" s="6" t="s">
        <v>104</v>
      </c>
      <c r="F27" s="19">
        <v>183000</v>
      </c>
      <c r="G27" s="24">
        <v>9470.25</v>
      </c>
      <c r="H27" s="24">
        <v>1.64</v>
      </c>
      <c r="I27" s="31"/>
      <c r="J27" s="31"/>
      <c r="K27" s="31">
        <v>74.2</v>
      </c>
      <c r="L27" s="31">
        <v>81</v>
      </c>
      <c r="M27" s="81" t="s">
        <v>5306</v>
      </c>
      <c r="N27" s="81" t="s">
        <v>5306</v>
      </c>
      <c r="O27" s="35"/>
    </row>
    <row r="28" spans="2:15" x14ac:dyDescent="0.25">
      <c r="B28" s="8" t="s">
        <v>105</v>
      </c>
      <c r="C28" s="57" t="s">
        <v>106</v>
      </c>
      <c r="D28" s="54" t="s">
        <v>107</v>
      </c>
      <c r="E28" s="6" t="s">
        <v>108</v>
      </c>
      <c r="F28" s="19">
        <v>623725</v>
      </c>
      <c r="G28" s="24">
        <v>9167.51</v>
      </c>
      <c r="H28" s="24">
        <v>1.59</v>
      </c>
      <c r="I28" s="31"/>
      <c r="J28" s="31"/>
      <c r="K28" s="31">
        <v>69.400000000000006</v>
      </c>
      <c r="L28" s="31">
        <v>100</v>
      </c>
      <c r="M28" s="81" t="s">
        <v>5287</v>
      </c>
      <c r="N28" s="81" t="s">
        <v>5287</v>
      </c>
      <c r="O28" s="35"/>
    </row>
    <row r="29" spans="2:15" x14ac:dyDescent="0.25">
      <c r="B29" s="8" t="s">
        <v>109</v>
      </c>
      <c r="C29" s="57" t="s">
        <v>110</v>
      </c>
      <c r="D29" s="54" t="s">
        <v>111</v>
      </c>
      <c r="E29" s="6" t="s">
        <v>112</v>
      </c>
      <c r="F29" s="19">
        <v>1204792</v>
      </c>
      <c r="G29" s="24">
        <v>8967.27</v>
      </c>
      <c r="H29" s="24">
        <v>1.55</v>
      </c>
      <c r="I29" s="31"/>
      <c r="J29" s="31"/>
      <c r="K29" s="31">
        <v>76.599999999999994</v>
      </c>
      <c r="L29" s="31">
        <v>100</v>
      </c>
      <c r="M29" s="81" t="s">
        <v>5288</v>
      </c>
      <c r="N29" s="81" t="s">
        <v>5288</v>
      </c>
      <c r="O29" s="35"/>
    </row>
    <row r="30" spans="2:15" x14ac:dyDescent="0.25">
      <c r="B30" s="8" t="s">
        <v>113</v>
      </c>
      <c r="C30" s="57" t="s">
        <v>114</v>
      </c>
      <c r="D30" s="54" t="s">
        <v>115</v>
      </c>
      <c r="E30" s="6" t="s">
        <v>116</v>
      </c>
      <c r="F30" s="19">
        <v>276000</v>
      </c>
      <c r="G30" s="24">
        <v>8706.14</v>
      </c>
      <c r="H30" s="24">
        <v>1.51</v>
      </c>
      <c r="I30" s="31"/>
      <c r="J30" s="31"/>
      <c r="K30" s="31">
        <v>69.2</v>
      </c>
      <c r="L30" s="80" t="s">
        <v>5289</v>
      </c>
      <c r="M30" s="81" t="s">
        <v>5307</v>
      </c>
      <c r="N30" s="81" t="s">
        <v>5307</v>
      </c>
      <c r="O30" s="35"/>
    </row>
    <row r="31" spans="2:15" x14ac:dyDescent="0.25">
      <c r="B31" s="8" t="s">
        <v>117</v>
      </c>
      <c r="C31" s="57" t="s">
        <v>118</v>
      </c>
      <c r="D31" s="54" t="s">
        <v>119</v>
      </c>
      <c r="E31" s="6" t="s">
        <v>120</v>
      </c>
      <c r="F31" s="19">
        <v>22400</v>
      </c>
      <c r="G31" s="24">
        <v>8583.68</v>
      </c>
      <c r="H31" s="24">
        <v>1.49</v>
      </c>
      <c r="I31" s="31"/>
      <c r="J31" s="31"/>
      <c r="K31" s="31">
        <v>72.2</v>
      </c>
      <c r="L31" s="31">
        <v>92</v>
      </c>
      <c r="M31" s="81" t="s">
        <v>5308</v>
      </c>
      <c r="N31" s="81" t="s">
        <v>5308</v>
      </c>
      <c r="O31" s="35"/>
    </row>
    <row r="32" spans="2:15" x14ac:dyDescent="0.25">
      <c r="B32" s="8" t="s">
        <v>121</v>
      </c>
      <c r="C32" s="57" t="s">
        <v>122</v>
      </c>
      <c r="D32" s="54" t="s">
        <v>123</v>
      </c>
      <c r="E32" s="6" t="s">
        <v>124</v>
      </c>
      <c r="F32" s="19">
        <v>130000</v>
      </c>
      <c r="G32" s="24">
        <v>8420.1</v>
      </c>
      <c r="H32" s="24">
        <v>1.46</v>
      </c>
      <c r="I32" s="31"/>
      <c r="J32" s="31"/>
      <c r="K32" s="31">
        <v>74.3</v>
      </c>
      <c r="L32" s="31">
        <v>100</v>
      </c>
      <c r="M32" s="81" t="s">
        <v>5309</v>
      </c>
      <c r="N32" s="81" t="s">
        <v>5309</v>
      </c>
      <c r="O32" s="35"/>
    </row>
    <row r="33" spans="2:15" x14ac:dyDescent="0.25">
      <c r="B33" s="8" t="s">
        <v>125</v>
      </c>
      <c r="C33" s="57" t="s">
        <v>126</v>
      </c>
      <c r="D33" s="54" t="s">
        <v>127</v>
      </c>
      <c r="E33" s="6" t="s">
        <v>104</v>
      </c>
      <c r="F33" s="19">
        <v>250000</v>
      </c>
      <c r="G33" s="24">
        <v>8242.5</v>
      </c>
      <c r="H33" s="24">
        <v>1.43</v>
      </c>
      <c r="I33" s="31"/>
      <c r="J33" s="31"/>
      <c r="K33" s="31">
        <v>61.5</v>
      </c>
      <c r="L33" s="31">
        <v>80</v>
      </c>
      <c r="M33" s="81" t="s">
        <v>5310</v>
      </c>
      <c r="N33" s="81" t="s">
        <v>5310</v>
      </c>
      <c r="O33" s="35"/>
    </row>
    <row r="34" spans="2:15" x14ac:dyDescent="0.25">
      <c r="B34" s="8" t="s">
        <v>128</v>
      </c>
      <c r="C34" s="57" t="s">
        <v>129</v>
      </c>
      <c r="D34" s="54" t="s">
        <v>130</v>
      </c>
      <c r="E34" s="6" t="s">
        <v>131</v>
      </c>
      <c r="F34" s="19">
        <v>135000</v>
      </c>
      <c r="G34" s="24">
        <v>7892.1</v>
      </c>
      <c r="H34" s="24">
        <v>1.37</v>
      </c>
      <c r="I34" s="31"/>
      <c r="J34" s="31"/>
      <c r="K34" s="31">
        <v>64.2</v>
      </c>
      <c r="L34" s="31">
        <v>100</v>
      </c>
      <c r="M34" s="81" t="s">
        <v>5311</v>
      </c>
      <c r="N34" s="81" t="s">
        <v>5311</v>
      </c>
      <c r="O34" s="35"/>
    </row>
    <row r="35" spans="2:15" x14ac:dyDescent="0.25">
      <c r="B35" s="8" t="s">
        <v>132</v>
      </c>
      <c r="C35" s="57" t="s">
        <v>133</v>
      </c>
      <c r="D35" s="54" t="s">
        <v>134</v>
      </c>
      <c r="E35" s="6" t="s">
        <v>135</v>
      </c>
      <c r="F35" s="19">
        <v>165000</v>
      </c>
      <c r="G35" s="24">
        <v>7326.66</v>
      </c>
      <c r="H35" s="24">
        <v>1.27</v>
      </c>
      <c r="I35" s="31"/>
      <c r="J35" s="31"/>
      <c r="K35" s="31">
        <v>74.099999999999994</v>
      </c>
      <c r="L35" s="31">
        <v>74</v>
      </c>
      <c r="M35" s="81" t="s">
        <v>5312</v>
      </c>
      <c r="N35" s="81" t="s">
        <v>5312</v>
      </c>
      <c r="O35" s="35"/>
    </row>
    <row r="36" spans="2:15" x14ac:dyDescent="0.25">
      <c r="B36" s="8" t="s">
        <v>136</v>
      </c>
      <c r="C36" s="57" t="s">
        <v>137</v>
      </c>
      <c r="D36" s="54" t="s">
        <v>138</v>
      </c>
      <c r="E36" s="6" t="s">
        <v>139</v>
      </c>
      <c r="F36" s="19">
        <v>345000</v>
      </c>
      <c r="G36" s="24">
        <v>7295.37</v>
      </c>
      <c r="H36" s="24">
        <v>1.26</v>
      </c>
      <c r="I36" s="31"/>
      <c r="J36" s="31"/>
      <c r="K36" s="31">
        <v>74.8</v>
      </c>
      <c r="L36" s="31">
        <v>100</v>
      </c>
      <c r="M36" s="81" t="s">
        <v>5313</v>
      </c>
      <c r="N36" s="81" t="s">
        <v>5313</v>
      </c>
      <c r="O36" s="35"/>
    </row>
    <row r="37" spans="2:15" x14ac:dyDescent="0.25">
      <c r="B37" s="8" t="s">
        <v>140</v>
      </c>
      <c r="C37" s="57" t="s">
        <v>141</v>
      </c>
      <c r="D37" s="54" t="s">
        <v>142</v>
      </c>
      <c r="E37" s="6" t="s">
        <v>143</v>
      </c>
      <c r="F37" s="19">
        <v>185000</v>
      </c>
      <c r="G37" s="24">
        <v>7213.89</v>
      </c>
      <c r="H37" s="24">
        <v>1.25</v>
      </c>
      <c r="I37" s="31"/>
      <c r="J37" s="31"/>
      <c r="K37" s="31">
        <v>72.2</v>
      </c>
      <c r="L37" s="31">
        <v>100</v>
      </c>
      <c r="M37" s="81" t="s">
        <v>5314</v>
      </c>
      <c r="N37" s="81" t="s">
        <v>5314</v>
      </c>
      <c r="O37" s="35"/>
    </row>
    <row r="38" spans="2:15" x14ac:dyDescent="0.25">
      <c r="B38" s="8" t="s">
        <v>144</v>
      </c>
      <c r="C38" s="57" t="s">
        <v>145</v>
      </c>
      <c r="D38" s="54" t="s">
        <v>146</v>
      </c>
      <c r="E38" s="6" t="s">
        <v>75</v>
      </c>
      <c r="F38" s="19">
        <v>675000</v>
      </c>
      <c r="G38" s="24">
        <v>7203.6</v>
      </c>
      <c r="H38" s="24">
        <v>1.25</v>
      </c>
      <c r="I38" s="31"/>
      <c r="J38" s="31"/>
      <c r="K38" s="31">
        <v>67.2</v>
      </c>
      <c r="L38" s="80" t="s">
        <v>5289</v>
      </c>
      <c r="M38" s="81" t="s">
        <v>5315</v>
      </c>
      <c r="N38" s="81" t="s">
        <v>5315</v>
      </c>
      <c r="O38" s="35"/>
    </row>
    <row r="39" spans="2:15" x14ac:dyDescent="0.25">
      <c r="B39" s="8" t="s">
        <v>147</v>
      </c>
      <c r="C39" s="57" t="s">
        <v>148</v>
      </c>
      <c r="D39" s="54" t="s">
        <v>149</v>
      </c>
      <c r="E39" s="6" t="s">
        <v>143</v>
      </c>
      <c r="F39" s="19">
        <v>1400000</v>
      </c>
      <c r="G39" s="24">
        <v>7164.5</v>
      </c>
      <c r="H39" s="24">
        <v>1.24</v>
      </c>
      <c r="I39" s="31"/>
      <c r="J39" s="31"/>
      <c r="K39" s="31">
        <v>75.7</v>
      </c>
      <c r="L39" s="31">
        <v>100</v>
      </c>
      <c r="M39" s="81" t="s">
        <v>5316</v>
      </c>
      <c r="N39" s="81" t="s">
        <v>5316</v>
      </c>
      <c r="O39" s="35"/>
    </row>
    <row r="40" spans="2:15" x14ac:dyDescent="0.25">
      <c r="B40" s="8" t="s">
        <v>150</v>
      </c>
      <c r="C40" s="57" t="s">
        <v>151</v>
      </c>
      <c r="D40" s="54" t="s">
        <v>152</v>
      </c>
      <c r="E40" s="6" t="s">
        <v>139</v>
      </c>
      <c r="F40" s="19">
        <v>432000</v>
      </c>
      <c r="G40" s="24">
        <v>7115.9</v>
      </c>
      <c r="H40" s="24">
        <v>1.23</v>
      </c>
      <c r="I40" s="31"/>
      <c r="J40" s="31"/>
      <c r="K40" s="31">
        <v>68.8</v>
      </c>
      <c r="L40" s="31">
        <v>95.8</v>
      </c>
      <c r="M40" s="81" t="s">
        <v>5317</v>
      </c>
      <c r="N40" s="81" t="s">
        <v>5317</v>
      </c>
      <c r="O40" s="35"/>
    </row>
    <row r="41" spans="2:15" x14ac:dyDescent="0.25">
      <c r="B41" s="8" t="s">
        <v>153</v>
      </c>
      <c r="C41" s="57" t="s">
        <v>154</v>
      </c>
      <c r="D41" s="54" t="s">
        <v>155</v>
      </c>
      <c r="E41" s="6" t="s">
        <v>104</v>
      </c>
      <c r="F41" s="19">
        <v>240435</v>
      </c>
      <c r="G41" s="24">
        <v>7020.94</v>
      </c>
      <c r="H41" s="24">
        <v>1.22</v>
      </c>
      <c r="I41" s="31"/>
      <c r="J41" s="31"/>
      <c r="K41" s="31">
        <v>66.400000000000006</v>
      </c>
      <c r="L41" s="80" t="s">
        <v>5289</v>
      </c>
      <c r="M41" s="81" t="s">
        <v>5318</v>
      </c>
      <c r="N41" s="81" t="s">
        <v>5318</v>
      </c>
      <c r="O41" s="35"/>
    </row>
    <row r="42" spans="2:15" x14ac:dyDescent="0.25">
      <c r="B42" s="8" t="s">
        <v>156</v>
      </c>
      <c r="C42" s="57" t="s">
        <v>157</v>
      </c>
      <c r="D42" s="54" t="s">
        <v>158</v>
      </c>
      <c r="E42" s="6" t="s">
        <v>112</v>
      </c>
      <c r="F42" s="19">
        <v>1136255</v>
      </c>
      <c r="G42" s="24">
        <v>6834.57</v>
      </c>
      <c r="H42" s="24">
        <v>1.18</v>
      </c>
      <c r="I42" s="31"/>
      <c r="J42" s="31"/>
      <c r="K42" s="31">
        <v>63</v>
      </c>
      <c r="L42" s="80" t="s">
        <v>5289</v>
      </c>
      <c r="M42" s="81" t="s">
        <v>5319</v>
      </c>
      <c r="N42" s="81" t="s">
        <v>5319</v>
      </c>
      <c r="O42" s="35"/>
    </row>
    <row r="43" spans="2:15" x14ac:dyDescent="0.25">
      <c r="B43" s="8" t="s">
        <v>159</v>
      </c>
      <c r="C43" s="57" t="s">
        <v>160</v>
      </c>
      <c r="D43" s="54" t="s">
        <v>161</v>
      </c>
      <c r="E43" s="6" t="s">
        <v>162</v>
      </c>
      <c r="F43" s="19">
        <v>2457530</v>
      </c>
      <c r="G43" s="24">
        <v>6569.22</v>
      </c>
      <c r="H43" s="24">
        <v>1.1399999999999999</v>
      </c>
      <c r="I43" s="31"/>
      <c r="J43" s="31"/>
      <c r="K43" s="31">
        <v>62.9</v>
      </c>
      <c r="L43" s="31">
        <v>78.099999999999994</v>
      </c>
      <c r="M43" s="81" t="s">
        <v>5320</v>
      </c>
      <c r="N43" s="81" t="s">
        <v>5320</v>
      </c>
      <c r="O43" s="35"/>
    </row>
    <row r="44" spans="2:15" x14ac:dyDescent="0.25">
      <c r="B44" s="8" t="s">
        <v>163</v>
      </c>
      <c r="C44" s="57" t="s">
        <v>164</v>
      </c>
      <c r="D44" s="54" t="s">
        <v>165</v>
      </c>
      <c r="E44" s="6" t="s">
        <v>166</v>
      </c>
      <c r="F44" s="19">
        <v>205000</v>
      </c>
      <c r="G44" s="24">
        <v>6256.19</v>
      </c>
      <c r="H44" s="24">
        <v>1.08</v>
      </c>
      <c r="I44" s="31"/>
      <c r="J44" s="31"/>
      <c r="K44" s="31">
        <v>72.400000000000006</v>
      </c>
      <c r="L44" s="80" t="s">
        <v>5289</v>
      </c>
      <c r="M44" s="81" t="s">
        <v>5321</v>
      </c>
      <c r="N44" s="81" t="s">
        <v>5321</v>
      </c>
      <c r="O44" s="35"/>
    </row>
    <row r="45" spans="2:15" x14ac:dyDescent="0.25">
      <c r="B45" s="8" t="s">
        <v>167</v>
      </c>
      <c r="C45" s="57" t="s">
        <v>168</v>
      </c>
      <c r="D45" s="54" t="s">
        <v>169</v>
      </c>
      <c r="E45" s="6" t="s">
        <v>75</v>
      </c>
      <c r="F45" s="19">
        <v>1100000</v>
      </c>
      <c r="G45" s="24">
        <v>6210.6</v>
      </c>
      <c r="H45" s="24">
        <v>1.08</v>
      </c>
      <c r="I45" s="31"/>
      <c r="J45" s="31"/>
      <c r="K45" s="31">
        <v>65.8</v>
      </c>
      <c r="L45" s="31">
        <v>100</v>
      </c>
      <c r="M45" s="81" t="s">
        <v>5322</v>
      </c>
      <c r="N45" s="81" t="s">
        <v>5322</v>
      </c>
      <c r="O45" s="35"/>
    </row>
    <row r="46" spans="2:15" x14ac:dyDescent="0.25">
      <c r="B46" s="8" t="s">
        <v>170</v>
      </c>
      <c r="C46" s="57" t="s">
        <v>171</v>
      </c>
      <c r="D46" s="54" t="s">
        <v>172</v>
      </c>
      <c r="E46" s="6" t="s">
        <v>173</v>
      </c>
      <c r="F46" s="19">
        <v>17000</v>
      </c>
      <c r="G46" s="24">
        <v>6017.15</v>
      </c>
      <c r="H46" s="24">
        <v>1.04</v>
      </c>
      <c r="I46" s="31"/>
      <c r="J46" s="31"/>
      <c r="K46" s="31">
        <v>66.5</v>
      </c>
      <c r="L46" s="80" t="s">
        <v>5289</v>
      </c>
      <c r="M46" s="81" t="s">
        <v>5323</v>
      </c>
      <c r="N46" s="81" t="s">
        <v>5323</v>
      </c>
      <c r="O46" s="35"/>
    </row>
    <row r="47" spans="2:15" x14ac:dyDescent="0.25">
      <c r="B47" s="8" t="s">
        <v>174</v>
      </c>
      <c r="C47" s="57" t="s">
        <v>175</v>
      </c>
      <c r="D47" s="54" t="s">
        <v>176</v>
      </c>
      <c r="E47" s="6" t="s">
        <v>75</v>
      </c>
      <c r="F47" s="19">
        <v>420000</v>
      </c>
      <c r="G47" s="24">
        <v>5780.46</v>
      </c>
      <c r="H47" s="24">
        <v>1</v>
      </c>
      <c r="I47" s="31"/>
      <c r="J47" s="31"/>
      <c r="K47" s="31">
        <v>73</v>
      </c>
      <c r="L47" s="31">
        <v>82</v>
      </c>
      <c r="M47" s="81" t="s">
        <v>5324</v>
      </c>
      <c r="N47" s="81" t="s">
        <v>5324</v>
      </c>
      <c r="O47" s="35"/>
    </row>
    <row r="48" spans="2:15" x14ac:dyDescent="0.25">
      <c r="B48" s="8" t="s">
        <v>177</v>
      </c>
      <c r="C48" s="57" t="s">
        <v>178</v>
      </c>
      <c r="D48" s="54" t="s">
        <v>179</v>
      </c>
      <c r="E48" s="6" t="s">
        <v>180</v>
      </c>
      <c r="F48" s="19">
        <v>233000</v>
      </c>
      <c r="G48" s="24">
        <v>5747.18</v>
      </c>
      <c r="H48" s="24">
        <v>1</v>
      </c>
      <c r="I48" s="31"/>
      <c r="J48" s="31"/>
      <c r="K48" s="31">
        <v>77.2</v>
      </c>
      <c r="L48" s="31">
        <v>100</v>
      </c>
      <c r="M48" s="81" t="s">
        <v>5325</v>
      </c>
      <c r="N48" s="81" t="s">
        <v>5325</v>
      </c>
      <c r="O48" s="35"/>
    </row>
    <row r="49" spans="1:15" x14ac:dyDescent="0.25">
      <c r="B49" s="8" t="s">
        <v>181</v>
      </c>
      <c r="C49" s="57" t="s">
        <v>182</v>
      </c>
      <c r="D49" s="54" t="s">
        <v>183</v>
      </c>
      <c r="E49" s="6" t="s">
        <v>184</v>
      </c>
      <c r="F49" s="19">
        <v>205666</v>
      </c>
      <c r="G49" s="24">
        <v>4460.07</v>
      </c>
      <c r="H49" s="24">
        <v>0.77</v>
      </c>
      <c r="I49" s="31"/>
      <c r="J49" s="31"/>
      <c r="K49" s="31">
        <v>75.599999999999994</v>
      </c>
      <c r="L49" s="31">
        <v>94</v>
      </c>
      <c r="M49" s="81" t="s">
        <v>5326</v>
      </c>
      <c r="N49" s="81" t="s">
        <v>5326</v>
      </c>
      <c r="O49" s="35"/>
    </row>
    <row r="50" spans="1:15" x14ac:dyDescent="0.25">
      <c r="C50" s="58" t="s">
        <v>185</v>
      </c>
      <c r="D50" s="54"/>
      <c r="E50" s="6"/>
      <c r="F50" s="19"/>
      <c r="G50" s="25">
        <v>561903.65</v>
      </c>
      <c r="H50" s="25">
        <v>97.37</v>
      </c>
      <c r="I50" s="31"/>
      <c r="J50" s="31"/>
      <c r="K50" s="31"/>
      <c r="L50" s="31"/>
      <c r="M50" s="31"/>
      <c r="N50" s="31"/>
      <c r="O50" s="35"/>
    </row>
    <row r="51" spans="1:15" x14ac:dyDescent="0.25">
      <c r="C51" s="57"/>
      <c r="D51" s="54"/>
      <c r="E51" s="6"/>
      <c r="F51" s="19"/>
      <c r="G51" s="24"/>
      <c r="H51" s="24"/>
      <c r="I51" s="31"/>
      <c r="J51" s="31"/>
      <c r="K51" s="31"/>
      <c r="L51" s="31"/>
      <c r="M51" s="31"/>
      <c r="N51" s="31"/>
      <c r="O51" s="35"/>
    </row>
    <row r="52" spans="1:15" x14ac:dyDescent="0.25">
      <c r="C52" s="59" t="s">
        <v>3</v>
      </c>
      <c r="D52" s="54"/>
      <c r="E52" s="6"/>
      <c r="F52" s="19"/>
      <c r="G52" s="24"/>
      <c r="H52" s="24"/>
      <c r="I52" s="31"/>
      <c r="J52" s="31"/>
      <c r="K52" s="31"/>
      <c r="L52" s="31"/>
      <c r="M52" s="31"/>
      <c r="N52" s="31"/>
      <c r="O52" s="35"/>
    </row>
    <row r="53" spans="1:15" x14ac:dyDescent="0.25">
      <c r="B53" s="8" t="s">
        <v>186</v>
      </c>
      <c r="C53" s="57" t="s">
        <v>187</v>
      </c>
      <c r="D53" s="54" t="s">
        <v>188</v>
      </c>
      <c r="E53" s="6" t="s">
        <v>189</v>
      </c>
      <c r="F53" s="19">
        <v>27000</v>
      </c>
      <c r="G53" s="61">
        <v>0</v>
      </c>
      <c r="H53" s="24" t="s">
        <v>5184</v>
      </c>
      <c r="I53" s="31"/>
      <c r="J53" s="31"/>
      <c r="K53" s="80" t="s">
        <v>5289</v>
      </c>
      <c r="L53" s="80" t="s">
        <v>5289</v>
      </c>
      <c r="M53" s="80" t="s">
        <v>5289</v>
      </c>
      <c r="N53" s="80" t="s">
        <v>5289</v>
      </c>
      <c r="O53" s="35" t="s">
        <v>5196</v>
      </c>
    </row>
    <row r="54" spans="1:15" x14ac:dyDescent="0.25">
      <c r="B54" s="8" t="s">
        <v>190</v>
      </c>
      <c r="C54" s="57" t="s">
        <v>191</v>
      </c>
      <c r="D54" s="54" t="s">
        <v>192</v>
      </c>
      <c r="E54" s="6" t="s">
        <v>135</v>
      </c>
      <c r="F54" s="19">
        <v>80000</v>
      </c>
      <c r="G54" s="61">
        <v>0</v>
      </c>
      <c r="H54" s="24" t="s">
        <v>5184</v>
      </c>
      <c r="I54" s="31"/>
      <c r="J54" s="31"/>
      <c r="K54" s="80" t="s">
        <v>5289</v>
      </c>
      <c r="L54" s="80" t="s">
        <v>5289</v>
      </c>
      <c r="M54" s="80" t="s">
        <v>5289</v>
      </c>
      <c r="N54" s="80" t="s">
        <v>5289</v>
      </c>
      <c r="O54" s="35" t="s">
        <v>5196</v>
      </c>
    </row>
    <row r="55" spans="1:15" x14ac:dyDescent="0.25">
      <c r="C55" s="58" t="s">
        <v>185</v>
      </c>
      <c r="D55" s="54"/>
      <c r="E55" s="6"/>
      <c r="F55" s="19"/>
      <c r="G55" s="62">
        <v>0</v>
      </c>
      <c r="H55" s="25" t="s">
        <v>5184</v>
      </c>
      <c r="I55" s="31"/>
      <c r="J55" s="31"/>
      <c r="K55" s="31"/>
      <c r="L55" s="31"/>
      <c r="M55" s="31"/>
      <c r="N55" s="31"/>
      <c r="O55" s="35"/>
    </row>
    <row r="56" spans="1:15" x14ac:dyDescent="0.25">
      <c r="C56" s="57"/>
      <c r="D56" s="54"/>
      <c r="E56" s="6"/>
      <c r="F56" s="19"/>
      <c r="G56" s="24"/>
      <c r="H56" s="24"/>
      <c r="I56" s="31"/>
      <c r="J56" s="31"/>
      <c r="K56" s="31"/>
      <c r="L56" s="31"/>
      <c r="M56" s="31"/>
      <c r="N56" s="31"/>
      <c r="O56" s="35"/>
    </row>
    <row r="57" spans="1:15" x14ac:dyDescent="0.25">
      <c r="C57" s="58" t="s">
        <v>4</v>
      </c>
      <c r="D57" s="54"/>
      <c r="E57" s="6"/>
      <c r="F57" s="19"/>
      <c r="G57" s="24" t="s">
        <v>2</v>
      </c>
      <c r="H57" s="24" t="s">
        <v>2</v>
      </c>
      <c r="I57" s="31"/>
      <c r="J57" s="31"/>
      <c r="K57" s="31"/>
      <c r="L57" s="31"/>
      <c r="M57" s="31"/>
      <c r="N57" s="31"/>
      <c r="O57" s="35"/>
    </row>
    <row r="58" spans="1:15" x14ac:dyDescent="0.25">
      <c r="C58" s="57"/>
      <c r="D58" s="54"/>
      <c r="E58" s="6"/>
      <c r="F58" s="19"/>
      <c r="G58" s="24"/>
      <c r="H58" s="24"/>
      <c r="I58" s="31"/>
      <c r="J58" s="31"/>
      <c r="K58" s="31"/>
      <c r="L58" s="31"/>
      <c r="M58" s="31"/>
      <c r="N58" s="31"/>
      <c r="O58" s="35"/>
    </row>
    <row r="59" spans="1:15" x14ac:dyDescent="0.25">
      <c r="A59" s="10"/>
      <c r="B59" s="28"/>
      <c r="C59" s="58" t="s">
        <v>5</v>
      </c>
      <c r="D59" s="54"/>
      <c r="E59" s="6"/>
      <c r="F59" s="19"/>
      <c r="G59" s="24"/>
      <c r="H59" s="24"/>
      <c r="I59" s="31"/>
      <c r="J59" s="31"/>
      <c r="K59" s="31"/>
      <c r="L59" s="31"/>
      <c r="M59" s="31"/>
      <c r="N59" s="31"/>
      <c r="O59" s="35"/>
    </row>
    <row r="60" spans="1:15" x14ac:dyDescent="0.25">
      <c r="C60" s="59" t="s">
        <v>6</v>
      </c>
      <c r="D60" s="54"/>
      <c r="E60" s="6"/>
      <c r="F60" s="19"/>
      <c r="G60" s="24"/>
      <c r="H60" s="24"/>
      <c r="I60" s="31"/>
      <c r="J60" s="31"/>
      <c r="K60" s="31"/>
      <c r="L60" s="31"/>
      <c r="M60" s="31"/>
      <c r="N60" s="31"/>
      <c r="O60" s="35"/>
    </row>
    <row r="61" spans="1:15" x14ac:dyDescent="0.25">
      <c r="B61" s="8" t="s">
        <v>193</v>
      </c>
      <c r="C61" s="57" t="s">
        <v>92</v>
      </c>
      <c r="D61" s="54" t="s">
        <v>194</v>
      </c>
      <c r="E61" s="6" t="s">
        <v>195</v>
      </c>
      <c r="F61" s="19">
        <v>1720000</v>
      </c>
      <c r="G61" s="24">
        <v>174.42</v>
      </c>
      <c r="H61" s="24">
        <v>0.03</v>
      </c>
      <c r="I61" s="31">
        <v>6.0350000000000001</v>
      </c>
      <c r="J61" s="31"/>
      <c r="K61" s="80" t="s">
        <v>5289</v>
      </c>
      <c r="L61" s="80" t="s">
        <v>5289</v>
      </c>
      <c r="M61" s="81" t="s">
        <v>5290</v>
      </c>
      <c r="N61" s="81" t="s">
        <v>5290</v>
      </c>
      <c r="O61" s="35" t="s">
        <v>5197</v>
      </c>
    </row>
    <row r="62" spans="1:15" x14ac:dyDescent="0.25">
      <c r="C62" s="58" t="s">
        <v>185</v>
      </c>
      <c r="D62" s="54"/>
      <c r="E62" s="6"/>
      <c r="F62" s="19"/>
      <c r="G62" s="25">
        <v>174.42</v>
      </c>
      <c r="H62" s="25">
        <v>0.03</v>
      </c>
      <c r="I62" s="31"/>
      <c r="J62" s="31"/>
      <c r="K62" s="31"/>
      <c r="L62" s="31"/>
      <c r="M62" s="31"/>
      <c r="N62" s="31"/>
      <c r="O62" s="35"/>
    </row>
    <row r="63" spans="1:15" x14ac:dyDescent="0.25">
      <c r="C63" s="57"/>
      <c r="D63" s="54"/>
      <c r="E63" s="6"/>
      <c r="F63" s="19"/>
      <c r="G63" s="24"/>
      <c r="H63" s="24"/>
      <c r="I63" s="31"/>
      <c r="J63" s="31"/>
      <c r="K63" s="31"/>
      <c r="L63" s="31"/>
      <c r="M63" s="31"/>
      <c r="N63" s="31"/>
      <c r="O63" s="35"/>
    </row>
    <row r="64" spans="1:15" x14ac:dyDescent="0.25">
      <c r="C64" s="58" t="s">
        <v>7</v>
      </c>
      <c r="D64" s="54"/>
      <c r="E64" s="6"/>
      <c r="F64" s="19"/>
      <c r="G64" s="24" t="s">
        <v>2</v>
      </c>
      <c r="H64" s="24" t="s">
        <v>2</v>
      </c>
      <c r="I64" s="31"/>
      <c r="J64" s="31"/>
      <c r="K64" s="31"/>
      <c r="L64" s="31"/>
      <c r="M64" s="31"/>
      <c r="N64" s="31"/>
      <c r="O64" s="35"/>
    </row>
    <row r="65" spans="1:15" x14ac:dyDescent="0.25">
      <c r="C65" s="57"/>
      <c r="D65" s="54"/>
      <c r="E65" s="6"/>
      <c r="F65" s="19"/>
      <c r="G65" s="24"/>
      <c r="H65" s="24"/>
      <c r="I65" s="31"/>
      <c r="J65" s="31"/>
      <c r="K65" s="31"/>
      <c r="L65" s="31"/>
      <c r="M65" s="31"/>
      <c r="N65" s="31"/>
      <c r="O65" s="35"/>
    </row>
    <row r="66" spans="1:15" x14ac:dyDescent="0.25">
      <c r="C66" s="58" t="s">
        <v>8</v>
      </c>
      <c r="D66" s="54"/>
      <c r="E66" s="6"/>
      <c r="F66" s="19"/>
      <c r="G66" s="24" t="s">
        <v>2</v>
      </c>
      <c r="H66" s="24" t="s">
        <v>2</v>
      </c>
      <c r="I66" s="31"/>
      <c r="J66" s="31"/>
      <c r="K66" s="31"/>
      <c r="L66" s="31"/>
      <c r="M66" s="31"/>
      <c r="N66" s="31"/>
      <c r="O66" s="35"/>
    </row>
    <row r="67" spans="1:15" x14ac:dyDescent="0.25">
      <c r="C67" s="57"/>
      <c r="D67" s="54"/>
      <c r="E67" s="6"/>
      <c r="F67" s="19"/>
      <c r="G67" s="24"/>
      <c r="H67" s="24"/>
      <c r="I67" s="31"/>
      <c r="J67" s="31"/>
      <c r="K67" s="31"/>
      <c r="L67" s="31"/>
      <c r="M67" s="31"/>
      <c r="N67" s="31"/>
      <c r="O67" s="35"/>
    </row>
    <row r="68" spans="1:15" x14ac:dyDescent="0.25">
      <c r="C68" s="58" t="s">
        <v>9</v>
      </c>
      <c r="D68" s="54"/>
      <c r="E68" s="6"/>
      <c r="F68" s="19"/>
      <c r="G68" s="24" t="s">
        <v>2</v>
      </c>
      <c r="H68" s="24" t="s">
        <v>2</v>
      </c>
      <c r="I68" s="31"/>
      <c r="J68" s="31"/>
      <c r="K68" s="31"/>
      <c r="L68" s="31"/>
      <c r="M68" s="31"/>
      <c r="N68" s="31"/>
      <c r="O68" s="35"/>
    </row>
    <row r="69" spans="1:15" x14ac:dyDescent="0.25">
      <c r="C69" s="57"/>
      <c r="D69" s="54"/>
      <c r="E69" s="6"/>
      <c r="F69" s="19"/>
      <c r="G69" s="24"/>
      <c r="H69" s="24"/>
      <c r="I69" s="31"/>
      <c r="J69" s="31"/>
      <c r="K69" s="31"/>
      <c r="L69" s="31"/>
      <c r="M69" s="31"/>
      <c r="N69" s="31"/>
      <c r="O69" s="35"/>
    </row>
    <row r="70" spans="1:15" x14ac:dyDescent="0.25">
      <c r="C70" s="58" t="s">
        <v>10</v>
      </c>
      <c r="D70" s="54"/>
      <c r="E70" s="6"/>
      <c r="F70" s="19"/>
      <c r="G70" s="24" t="s">
        <v>2</v>
      </c>
      <c r="H70" s="24" t="s">
        <v>2</v>
      </c>
      <c r="I70" s="31"/>
      <c r="J70" s="31"/>
      <c r="K70" s="31"/>
      <c r="L70" s="31"/>
      <c r="M70" s="31"/>
      <c r="N70" s="31"/>
      <c r="O70" s="35"/>
    </row>
    <row r="71" spans="1:15" x14ac:dyDescent="0.25">
      <c r="C71" s="57"/>
      <c r="D71" s="54"/>
      <c r="E71" s="6"/>
      <c r="F71" s="19"/>
      <c r="G71" s="24"/>
      <c r="H71" s="24"/>
      <c r="I71" s="31"/>
      <c r="J71" s="31"/>
      <c r="K71" s="31"/>
      <c r="L71" s="31"/>
      <c r="M71" s="31"/>
      <c r="N71" s="31"/>
      <c r="O71" s="35"/>
    </row>
    <row r="72" spans="1:15" x14ac:dyDescent="0.25">
      <c r="A72" s="10"/>
      <c r="B72" s="28"/>
      <c r="C72" s="58" t="s">
        <v>11</v>
      </c>
      <c r="D72" s="54"/>
      <c r="E72" s="6"/>
      <c r="F72" s="19"/>
      <c r="G72" s="24"/>
      <c r="H72" s="24"/>
      <c r="I72" s="31"/>
      <c r="J72" s="31"/>
      <c r="K72" s="31"/>
      <c r="L72" s="31"/>
      <c r="M72" s="31"/>
      <c r="N72" s="31"/>
      <c r="O72" s="35"/>
    </row>
    <row r="73" spans="1:15" x14ac:dyDescent="0.25">
      <c r="A73" s="28"/>
      <c r="B73" s="28"/>
      <c r="C73" s="58" t="s">
        <v>13</v>
      </c>
      <c r="D73" s="54"/>
      <c r="E73" s="6"/>
      <c r="F73" s="19"/>
      <c r="G73" s="24" t="s">
        <v>2</v>
      </c>
      <c r="H73" s="24" t="s">
        <v>2</v>
      </c>
      <c r="I73" s="31"/>
      <c r="J73" s="31"/>
      <c r="K73" s="31"/>
      <c r="L73" s="31"/>
      <c r="M73" s="31"/>
      <c r="N73" s="31"/>
      <c r="O73" s="35"/>
    </row>
    <row r="74" spans="1:15" x14ac:dyDescent="0.25">
      <c r="A74" s="28"/>
      <c r="B74" s="28"/>
      <c r="C74" s="58"/>
      <c r="D74" s="54"/>
      <c r="E74" s="6"/>
      <c r="F74" s="19"/>
      <c r="G74" s="24"/>
      <c r="H74" s="24"/>
      <c r="I74" s="31"/>
      <c r="J74" s="31"/>
      <c r="K74" s="31"/>
      <c r="L74" s="31"/>
      <c r="M74" s="31"/>
      <c r="N74" s="31"/>
      <c r="O74" s="35"/>
    </row>
    <row r="75" spans="1:15" x14ac:dyDescent="0.25">
      <c r="A75" s="28"/>
      <c r="B75" s="28"/>
      <c r="C75" s="58" t="s">
        <v>14</v>
      </c>
      <c r="D75" s="54"/>
      <c r="E75" s="6"/>
      <c r="F75" s="19"/>
      <c r="G75" s="24" t="s">
        <v>2</v>
      </c>
      <c r="H75" s="24" t="s">
        <v>2</v>
      </c>
      <c r="I75" s="31"/>
      <c r="J75" s="31"/>
      <c r="K75" s="31"/>
      <c r="L75" s="31"/>
      <c r="M75" s="31"/>
      <c r="N75" s="31"/>
      <c r="O75" s="35"/>
    </row>
    <row r="76" spans="1:15" x14ac:dyDescent="0.25">
      <c r="A76" s="28"/>
      <c r="B76" s="28"/>
      <c r="C76" s="58"/>
      <c r="D76" s="54"/>
      <c r="E76" s="6"/>
      <c r="F76" s="19"/>
      <c r="G76" s="24"/>
      <c r="H76" s="24"/>
      <c r="I76" s="31"/>
      <c r="J76" s="31"/>
      <c r="K76" s="31"/>
      <c r="L76" s="31"/>
      <c r="M76" s="31"/>
      <c r="N76" s="31"/>
      <c r="O76" s="35"/>
    </row>
    <row r="77" spans="1:15" x14ac:dyDescent="0.25">
      <c r="C77" s="59" t="s">
        <v>15</v>
      </c>
      <c r="D77" s="54"/>
      <c r="E77" s="6"/>
      <c r="F77" s="19"/>
      <c r="G77" s="24"/>
      <c r="H77" s="24"/>
      <c r="I77" s="31"/>
      <c r="J77" s="31"/>
      <c r="K77" s="31"/>
      <c r="L77" s="31"/>
      <c r="M77" s="31"/>
      <c r="N77" s="31"/>
      <c r="O77" s="35"/>
    </row>
    <row r="78" spans="1:15" x14ac:dyDescent="0.25">
      <c r="B78" s="8" t="s">
        <v>196</v>
      </c>
      <c r="C78" s="57" t="s">
        <v>197</v>
      </c>
      <c r="D78" s="54" t="s">
        <v>198</v>
      </c>
      <c r="E78" s="6" t="s">
        <v>199</v>
      </c>
      <c r="F78" s="19">
        <v>500000</v>
      </c>
      <c r="G78" s="24">
        <v>474.73</v>
      </c>
      <c r="H78" s="24">
        <v>0.08</v>
      </c>
      <c r="I78" s="31">
        <v>5.5041000000000002</v>
      </c>
      <c r="J78" s="31"/>
      <c r="K78" s="80" t="s">
        <v>5289</v>
      </c>
      <c r="L78" s="80" t="s">
        <v>5289</v>
      </c>
      <c r="M78" s="80" t="s">
        <v>5289</v>
      </c>
      <c r="N78" s="80" t="s">
        <v>5289</v>
      </c>
      <c r="O78" s="35"/>
    </row>
    <row r="79" spans="1:15" x14ac:dyDescent="0.25">
      <c r="C79" s="58" t="s">
        <v>185</v>
      </c>
      <c r="D79" s="54"/>
      <c r="E79" s="6"/>
      <c r="F79" s="19"/>
      <c r="G79" s="25">
        <v>474.73</v>
      </c>
      <c r="H79" s="25">
        <v>0.08</v>
      </c>
      <c r="I79" s="31"/>
      <c r="J79" s="31"/>
      <c r="K79" s="31"/>
      <c r="L79" s="31"/>
      <c r="M79" s="31"/>
      <c r="N79" s="31"/>
      <c r="O79" s="35"/>
    </row>
    <row r="80" spans="1:15" x14ac:dyDescent="0.25">
      <c r="C80" s="57"/>
      <c r="D80" s="54"/>
      <c r="E80" s="6"/>
      <c r="F80" s="19"/>
      <c r="G80" s="24"/>
      <c r="H80" s="24"/>
      <c r="I80" s="31"/>
      <c r="J80" s="31"/>
      <c r="K80" s="31"/>
      <c r="L80" s="31"/>
      <c r="M80" s="31"/>
      <c r="N80" s="31"/>
      <c r="O80" s="35"/>
    </row>
    <row r="81" spans="1:15" x14ac:dyDescent="0.25">
      <c r="C81" s="58" t="s">
        <v>16</v>
      </c>
      <c r="D81" s="54"/>
      <c r="E81" s="6"/>
      <c r="F81" s="19"/>
      <c r="G81" s="24" t="s">
        <v>2</v>
      </c>
      <c r="H81" s="24" t="s">
        <v>2</v>
      </c>
      <c r="I81" s="31"/>
      <c r="J81" s="31"/>
      <c r="K81" s="31"/>
      <c r="L81" s="31"/>
      <c r="M81" s="31"/>
      <c r="N81" s="31"/>
      <c r="O81" s="35"/>
    </row>
    <row r="82" spans="1:15" x14ac:dyDescent="0.25">
      <c r="C82" s="57"/>
      <c r="D82" s="54"/>
      <c r="E82" s="6"/>
      <c r="F82" s="19"/>
      <c r="G82" s="24"/>
      <c r="H82" s="24"/>
      <c r="I82" s="31"/>
      <c r="J82" s="31"/>
      <c r="K82" s="31"/>
      <c r="L82" s="31"/>
      <c r="M82" s="31"/>
      <c r="N82" s="31"/>
      <c r="O82" s="35"/>
    </row>
    <row r="83" spans="1:15" x14ac:dyDescent="0.25">
      <c r="C83" s="58" t="s">
        <v>17</v>
      </c>
      <c r="D83" s="54"/>
      <c r="E83" s="6"/>
      <c r="F83" s="19"/>
      <c r="G83" s="24" t="s">
        <v>2</v>
      </c>
      <c r="H83" s="24" t="s">
        <v>2</v>
      </c>
      <c r="I83" s="31"/>
      <c r="J83" s="31"/>
      <c r="K83" s="31"/>
      <c r="L83" s="31"/>
      <c r="M83" s="31"/>
      <c r="N83" s="31"/>
      <c r="O83" s="35"/>
    </row>
    <row r="84" spans="1:15" x14ac:dyDescent="0.25">
      <c r="C84" s="57"/>
      <c r="D84" s="54"/>
      <c r="E84" s="6"/>
      <c r="F84" s="19"/>
      <c r="G84" s="24"/>
      <c r="H84" s="24"/>
      <c r="I84" s="31"/>
      <c r="J84" s="31"/>
      <c r="K84" s="31"/>
      <c r="L84" s="31"/>
      <c r="M84" s="31"/>
      <c r="N84" s="31"/>
      <c r="O84" s="35"/>
    </row>
    <row r="85" spans="1:15" x14ac:dyDescent="0.25">
      <c r="A85" s="10"/>
      <c r="B85" s="28"/>
      <c r="C85" s="58" t="s">
        <v>18</v>
      </c>
      <c r="D85" s="54"/>
      <c r="E85" s="6"/>
      <c r="F85" s="19"/>
      <c r="G85" s="24"/>
      <c r="H85" s="24"/>
      <c r="I85" s="31"/>
      <c r="J85" s="31"/>
      <c r="K85" s="31"/>
      <c r="L85" s="31"/>
      <c r="M85" s="31"/>
      <c r="N85" s="31"/>
      <c r="O85" s="35"/>
    </row>
    <row r="86" spans="1:15" x14ac:dyDescent="0.25">
      <c r="A86" s="28"/>
      <c r="B86" s="28"/>
      <c r="C86" s="58" t="s">
        <v>19</v>
      </c>
      <c r="D86" s="54"/>
      <c r="E86" s="6"/>
      <c r="F86" s="19"/>
      <c r="G86" s="24" t="s">
        <v>2</v>
      </c>
      <c r="H86" s="24" t="s">
        <v>2</v>
      </c>
      <c r="I86" s="31"/>
      <c r="J86" s="31"/>
      <c r="K86" s="31"/>
      <c r="L86" s="31"/>
      <c r="M86" s="31"/>
      <c r="N86" s="31"/>
      <c r="O86" s="35"/>
    </row>
    <row r="87" spans="1:15" x14ac:dyDescent="0.25">
      <c r="A87" s="28"/>
      <c r="B87" s="28"/>
      <c r="C87" s="58"/>
      <c r="D87" s="54"/>
      <c r="E87" s="6"/>
      <c r="F87" s="19"/>
      <c r="G87" s="24"/>
      <c r="H87" s="24"/>
      <c r="I87" s="31"/>
      <c r="J87" s="31"/>
      <c r="K87" s="31"/>
      <c r="L87" s="31"/>
      <c r="M87" s="31"/>
      <c r="N87" s="31"/>
      <c r="O87" s="35"/>
    </row>
    <row r="88" spans="1:15" x14ac:dyDescent="0.25">
      <c r="A88" s="28"/>
      <c r="B88" s="28"/>
      <c r="C88" s="58" t="s">
        <v>20</v>
      </c>
      <c r="D88" s="54"/>
      <c r="E88" s="6"/>
      <c r="F88" s="19"/>
      <c r="G88" s="24" t="s">
        <v>2</v>
      </c>
      <c r="H88" s="24" t="s">
        <v>2</v>
      </c>
      <c r="I88" s="31"/>
      <c r="J88" s="31"/>
      <c r="K88" s="31"/>
      <c r="L88" s="31"/>
      <c r="M88" s="31"/>
      <c r="N88" s="31"/>
      <c r="O88" s="35"/>
    </row>
    <row r="89" spans="1:15" x14ac:dyDescent="0.25">
      <c r="A89" s="28"/>
      <c r="B89" s="28"/>
      <c r="C89" s="58"/>
      <c r="D89" s="54"/>
      <c r="E89" s="6"/>
      <c r="F89" s="19"/>
      <c r="G89" s="24"/>
      <c r="H89" s="24"/>
      <c r="I89" s="31"/>
      <c r="J89" s="31"/>
      <c r="K89" s="31"/>
      <c r="L89" s="31"/>
      <c r="M89" s="31"/>
      <c r="N89" s="31"/>
      <c r="O89" s="35"/>
    </row>
    <row r="90" spans="1:15" x14ac:dyDescent="0.25">
      <c r="A90" s="28"/>
      <c r="B90" s="28"/>
      <c r="C90" s="58" t="s">
        <v>21</v>
      </c>
      <c r="D90" s="54"/>
      <c r="E90" s="6"/>
      <c r="F90" s="19"/>
      <c r="G90" s="24" t="s">
        <v>2</v>
      </c>
      <c r="H90" s="24" t="s">
        <v>2</v>
      </c>
      <c r="I90" s="31"/>
      <c r="J90" s="31"/>
      <c r="K90" s="31"/>
      <c r="L90" s="31"/>
      <c r="M90" s="31"/>
      <c r="N90" s="31"/>
      <c r="O90" s="35"/>
    </row>
    <row r="91" spans="1:15" x14ac:dyDescent="0.25">
      <c r="A91" s="28"/>
      <c r="B91" s="28"/>
      <c r="C91" s="58"/>
      <c r="D91" s="54"/>
      <c r="E91" s="6"/>
      <c r="F91" s="19"/>
      <c r="G91" s="24"/>
      <c r="H91" s="24"/>
      <c r="I91" s="31"/>
      <c r="J91" s="31"/>
      <c r="K91" s="31"/>
      <c r="L91" s="31"/>
      <c r="M91" s="31"/>
      <c r="N91" s="31"/>
      <c r="O91" s="35"/>
    </row>
    <row r="92" spans="1:15" x14ac:dyDescent="0.25">
      <c r="A92" s="28"/>
      <c r="B92" s="28"/>
      <c r="C92" s="58" t="s">
        <v>22</v>
      </c>
      <c r="D92" s="54"/>
      <c r="E92" s="6"/>
      <c r="F92" s="19"/>
      <c r="G92" s="24" t="s">
        <v>2</v>
      </c>
      <c r="H92" s="24" t="s">
        <v>2</v>
      </c>
      <c r="I92" s="31"/>
      <c r="J92" s="31"/>
      <c r="K92" s="31"/>
      <c r="L92" s="31"/>
      <c r="M92" s="31"/>
      <c r="N92" s="31"/>
      <c r="O92" s="35"/>
    </row>
    <row r="93" spans="1:15" x14ac:dyDescent="0.25">
      <c r="A93" s="28"/>
      <c r="B93" s="28"/>
      <c r="C93" s="58"/>
      <c r="D93" s="54"/>
      <c r="E93" s="6"/>
      <c r="F93" s="19"/>
      <c r="G93" s="24"/>
      <c r="H93" s="24"/>
      <c r="I93" s="31"/>
      <c r="J93" s="31"/>
      <c r="K93" s="31"/>
      <c r="L93" s="31"/>
      <c r="M93" s="31"/>
      <c r="N93" s="31"/>
      <c r="O93" s="35"/>
    </row>
    <row r="94" spans="1:15" x14ac:dyDescent="0.25">
      <c r="A94" s="28"/>
      <c r="B94" s="28"/>
      <c r="C94" s="58" t="s">
        <v>23</v>
      </c>
      <c r="D94" s="54"/>
      <c r="E94" s="6"/>
      <c r="F94" s="19"/>
      <c r="G94" s="24" t="s">
        <v>2</v>
      </c>
      <c r="H94" s="24" t="s">
        <v>2</v>
      </c>
      <c r="I94" s="31"/>
      <c r="J94" s="31"/>
      <c r="K94" s="31"/>
      <c r="L94" s="31"/>
      <c r="M94" s="31"/>
      <c r="N94" s="31"/>
      <c r="O94" s="35"/>
    </row>
    <row r="95" spans="1:15" x14ac:dyDescent="0.25">
      <c r="A95" s="28"/>
      <c r="B95" s="28"/>
      <c r="C95" s="58"/>
      <c r="D95" s="54"/>
      <c r="E95" s="6"/>
      <c r="F95" s="19"/>
      <c r="G95" s="24"/>
      <c r="H95" s="24"/>
      <c r="I95" s="31"/>
      <c r="J95" s="31"/>
      <c r="K95" s="31"/>
      <c r="L95" s="31"/>
      <c r="M95" s="31"/>
      <c r="N95" s="31"/>
      <c r="O95" s="35"/>
    </row>
    <row r="96" spans="1:15" x14ac:dyDescent="0.25">
      <c r="C96" s="59" t="s">
        <v>24</v>
      </c>
      <c r="D96" s="54"/>
      <c r="E96" s="6"/>
      <c r="F96" s="19"/>
      <c r="G96" s="24"/>
      <c r="H96" s="24"/>
      <c r="I96" s="31"/>
      <c r="J96" s="31"/>
      <c r="K96" s="31"/>
      <c r="L96" s="31"/>
      <c r="M96" s="31"/>
      <c r="N96" s="31"/>
      <c r="O96" s="35"/>
    </row>
    <row r="97" spans="1:268" x14ac:dyDescent="0.25">
      <c r="B97" s="8" t="s">
        <v>200</v>
      </c>
      <c r="C97" s="57" t="s">
        <v>201</v>
      </c>
      <c r="D97" s="54"/>
      <c r="E97" s="6"/>
      <c r="F97" s="19"/>
      <c r="G97" s="24">
        <v>14231.72</v>
      </c>
      <c r="H97" s="24">
        <v>2.4700000000000002</v>
      </c>
      <c r="I97" s="31"/>
      <c r="J97" s="31"/>
      <c r="K97" s="80" t="s">
        <v>5289</v>
      </c>
      <c r="L97" s="80" t="s">
        <v>5289</v>
      </c>
      <c r="M97" s="80"/>
      <c r="N97" s="80"/>
      <c r="O97" s="35"/>
    </row>
    <row r="98" spans="1:268" x14ac:dyDescent="0.25">
      <c r="C98" s="58" t="s">
        <v>185</v>
      </c>
      <c r="D98" s="54"/>
      <c r="E98" s="6"/>
      <c r="F98" s="19"/>
      <c r="G98" s="25">
        <v>14231.72</v>
      </c>
      <c r="H98" s="25">
        <v>2.4700000000000002</v>
      </c>
      <c r="I98" s="31"/>
      <c r="J98" s="31"/>
      <c r="K98" s="31"/>
      <c r="L98" s="31"/>
      <c r="M98" s="31"/>
      <c r="N98" s="31"/>
      <c r="O98" s="35"/>
    </row>
    <row r="99" spans="1:268" x14ac:dyDescent="0.25">
      <c r="C99" s="57"/>
      <c r="D99" s="54"/>
      <c r="E99" s="6"/>
      <c r="F99" s="19"/>
      <c r="G99" s="24"/>
      <c r="H99" s="24"/>
      <c r="I99" s="31"/>
      <c r="J99" s="31"/>
      <c r="K99" s="31"/>
      <c r="L99" s="31"/>
      <c r="M99" s="31"/>
      <c r="N99" s="31"/>
      <c r="O99" s="35"/>
    </row>
    <row r="100" spans="1:268" x14ac:dyDescent="0.25">
      <c r="A100" s="10"/>
      <c r="B100" s="28"/>
      <c r="C100" s="58" t="s">
        <v>25</v>
      </c>
      <c r="D100" s="54"/>
      <c r="E100" s="6"/>
      <c r="F100" s="19"/>
      <c r="G100" s="24"/>
      <c r="H100" s="24"/>
      <c r="I100" s="31"/>
      <c r="J100" s="31"/>
      <c r="K100" s="31"/>
      <c r="L100" s="31"/>
      <c r="M100" s="31"/>
      <c r="N100" s="31"/>
      <c r="O100" s="35"/>
    </row>
    <row r="101" spans="1:268" s="2" customFormat="1" ht="13.5" x14ac:dyDescent="0.25">
      <c r="A101" s="28"/>
      <c r="B101" s="28"/>
      <c r="C101" s="57" t="s">
        <v>5183</v>
      </c>
      <c r="D101" s="54"/>
      <c r="E101" s="6"/>
      <c r="F101" s="19"/>
      <c r="G101" s="24" t="s">
        <v>2</v>
      </c>
      <c r="H101" s="24" t="s">
        <v>2</v>
      </c>
      <c r="I101" s="31"/>
      <c r="J101" s="31"/>
      <c r="K101" s="80" t="s">
        <v>5289</v>
      </c>
      <c r="L101" s="80" t="s">
        <v>5289</v>
      </c>
      <c r="M101" s="80"/>
      <c r="N101" s="80"/>
      <c r="O101" s="35"/>
      <c r="P101" s="3"/>
      <c r="AM101" s="3"/>
      <c r="AZ101" s="3"/>
      <c r="BB101" s="3"/>
      <c r="BF101" s="3"/>
    </row>
    <row r="102" spans="1:268" x14ac:dyDescent="0.25">
      <c r="B102" s="8"/>
      <c r="C102" s="57" t="s">
        <v>202</v>
      </c>
      <c r="D102" s="54"/>
      <c r="E102" s="6"/>
      <c r="F102" s="19"/>
      <c r="G102" s="24">
        <v>155.61000000000001</v>
      </c>
      <c r="H102" s="24">
        <v>0.05</v>
      </c>
      <c r="I102" s="31"/>
      <c r="J102" s="31"/>
      <c r="K102" s="80" t="s">
        <v>5289</v>
      </c>
      <c r="L102" s="80" t="s">
        <v>5289</v>
      </c>
      <c r="M102" s="80"/>
      <c r="N102" s="80"/>
      <c r="O102" s="35"/>
    </row>
    <row r="103" spans="1:268" x14ac:dyDescent="0.25">
      <c r="C103" s="58" t="s">
        <v>185</v>
      </c>
      <c r="D103" s="54"/>
      <c r="E103" s="6"/>
      <c r="F103" s="19"/>
      <c r="G103" s="25">
        <v>155.61000000000001</v>
      </c>
      <c r="H103" s="25">
        <v>0.05</v>
      </c>
      <c r="I103" s="31"/>
      <c r="J103" s="31"/>
      <c r="K103" s="31"/>
      <c r="L103" s="31"/>
      <c r="M103" s="31"/>
      <c r="N103" s="31"/>
      <c r="O103" s="35"/>
    </row>
    <row r="104" spans="1:268" x14ac:dyDescent="0.25">
      <c r="C104" s="57"/>
      <c r="D104" s="54"/>
      <c r="E104" s="6"/>
      <c r="F104" s="19"/>
      <c r="G104" s="24"/>
      <c r="H104" s="24"/>
      <c r="I104" s="31"/>
      <c r="J104" s="31"/>
      <c r="K104" s="31"/>
      <c r="L104" s="31"/>
      <c r="M104" s="31"/>
      <c r="N104" s="31"/>
      <c r="O104" s="35"/>
    </row>
    <row r="105" spans="1:268" ht="27" x14ac:dyDescent="0.25">
      <c r="C105" s="60" t="s">
        <v>203</v>
      </c>
      <c r="D105" s="55"/>
      <c r="E105" s="5"/>
      <c r="F105" s="20"/>
      <c r="G105" s="26">
        <v>576940.13</v>
      </c>
      <c r="H105" s="26">
        <v>100</v>
      </c>
      <c r="I105" s="32"/>
      <c r="J105" s="32"/>
      <c r="K105" s="86">
        <f>SUMPRODUCT(K4:K103,H4:H103)/100</f>
        <v>72.47272000000001</v>
      </c>
      <c r="L105" s="86">
        <f>SUMPRODUCT(L4:L103,H4:H103)/100</f>
        <v>86.608079999999973</v>
      </c>
      <c r="M105" s="32"/>
      <c r="N105" s="32"/>
      <c r="O105" s="71" t="s">
        <v>5265</v>
      </c>
    </row>
    <row r="108" spans="1:268" x14ac:dyDescent="0.25">
      <c r="C108" s="1" t="s">
        <v>204</v>
      </c>
    </row>
    <row r="109" spans="1:268" x14ac:dyDescent="0.25">
      <c r="C109" s="37" t="s">
        <v>205</v>
      </c>
      <c r="D109" s="37"/>
      <c r="E109" s="37"/>
      <c r="F109" s="37"/>
      <c r="G109" s="37"/>
      <c r="H109" s="37"/>
      <c r="I109" s="37"/>
      <c r="J109" s="37"/>
      <c r="K109" s="37"/>
      <c r="L109" s="37"/>
      <c r="M109" s="37"/>
      <c r="N109" s="37"/>
      <c r="O109" s="37"/>
      <c r="P109" s="37"/>
      <c r="Q109" s="37"/>
      <c r="R109" s="37"/>
      <c r="S109" s="37"/>
      <c r="T109" s="3"/>
      <c r="AM109" s="2"/>
      <c r="AQ109" s="3"/>
      <c r="AZ109" s="2"/>
      <c r="BB109" s="2"/>
      <c r="BD109" s="3"/>
      <c r="BJ109" s="3"/>
      <c r="JA109" s="2"/>
      <c r="JB109" s="2"/>
      <c r="JC109" s="2"/>
      <c r="JD109" s="2"/>
    </row>
    <row r="110" spans="1:268" x14ac:dyDescent="0.25">
      <c r="C110" s="2" t="s">
        <v>206</v>
      </c>
      <c r="F110" s="68"/>
      <c r="G110" s="69"/>
      <c r="H110" s="69"/>
      <c r="I110" s="69"/>
      <c r="J110" s="69"/>
      <c r="K110" s="69"/>
      <c r="L110" s="69"/>
      <c r="M110" s="69"/>
      <c r="N110" s="69"/>
      <c r="O110" s="69"/>
      <c r="P110" s="69"/>
      <c r="Q110" s="69"/>
      <c r="R110" s="69"/>
      <c r="S110" s="69"/>
      <c r="T110" s="69"/>
      <c r="U110" s="69"/>
      <c r="V110" s="69"/>
      <c r="W110" s="3"/>
      <c r="X110" s="3"/>
      <c r="AM110" s="2"/>
      <c r="AU110" s="3"/>
      <c r="AZ110" s="2"/>
      <c r="BB110" s="2"/>
      <c r="BF110" s="2"/>
      <c r="BH110" s="3"/>
      <c r="BJ110" s="3"/>
      <c r="BN110" s="3"/>
      <c r="JA110" s="2"/>
      <c r="JB110" s="2"/>
      <c r="JC110" s="2"/>
      <c r="JD110" s="2"/>
      <c r="JE110" s="2"/>
      <c r="JF110" s="2"/>
      <c r="JG110" s="2"/>
      <c r="JH110" s="2"/>
    </row>
    <row r="111" spans="1:268" x14ac:dyDescent="0.25">
      <c r="C111" s="2" t="s">
        <v>207</v>
      </c>
      <c r="F111" s="68"/>
      <c r="G111" s="69"/>
      <c r="H111" s="69"/>
      <c r="I111" s="69"/>
      <c r="J111" s="69"/>
      <c r="K111" s="69"/>
      <c r="L111" s="69"/>
      <c r="M111" s="69"/>
      <c r="N111" s="69"/>
      <c r="O111" s="69"/>
      <c r="P111" s="69"/>
      <c r="Q111" s="69"/>
      <c r="R111" s="69"/>
      <c r="S111" s="69"/>
      <c r="T111" s="69"/>
      <c r="U111" s="69"/>
      <c r="V111" s="69"/>
      <c r="W111" s="3"/>
      <c r="X111" s="3"/>
      <c r="AM111" s="2"/>
      <c r="AU111" s="3"/>
      <c r="AZ111" s="2"/>
      <c r="BB111" s="2"/>
      <c r="BF111" s="2"/>
      <c r="BH111" s="3"/>
      <c r="BJ111" s="3"/>
      <c r="BN111" s="3"/>
      <c r="JA111" s="2"/>
      <c r="JB111" s="2"/>
      <c r="JC111" s="2"/>
      <c r="JD111" s="2"/>
      <c r="JE111" s="2"/>
      <c r="JF111" s="2"/>
      <c r="JG111" s="2"/>
      <c r="JH111" s="2"/>
    </row>
    <row r="112" spans="1:268" ht="30" customHeight="1" x14ac:dyDescent="0.25">
      <c r="C112" s="84" t="s">
        <v>208</v>
      </c>
      <c r="D112" s="85"/>
      <c r="E112" s="85"/>
      <c r="F112" s="85"/>
      <c r="G112" s="85"/>
      <c r="H112" s="85"/>
      <c r="I112" s="85"/>
      <c r="J112" s="85"/>
      <c r="K112" s="85"/>
      <c r="L112" s="85"/>
      <c r="M112" s="85"/>
      <c r="N112" s="85"/>
      <c r="O112" s="85"/>
      <c r="P112" s="85"/>
      <c r="Q112" s="85"/>
      <c r="R112" s="85"/>
      <c r="S112" s="85"/>
      <c r="T112" s="85"/>
      <c r="U112" s="85"/>
      <c r="V112" s="85"/>
      <c r="W112" s="85"/>
      <c r="X112" s="3"/>
      <c r="AM112" s="2"/>
      <c r="AU112" s="3"/>
      <c r="AZ112" s="2"/>
      <c r="BB112" s="2"/>
      <c r="BF112" s="2"/>
      <c r="BH112" s="3"/>
      <c r="BJ112" s="3"/>
      <c r="BN112" s="3"/>
      <c r="JA112" s="2"/>
      <c r="JB112" s="2"/>
      <c r="JC112" s="2"/>
      <c r="JD112" s="2"/>
      <c r="JE112" s="2"/>
      <c r="JF112" s="2"/>
      <c r="JG112" s="2"/>
      <c r="JH112" s="2"/>
    </row>
    <row r="113" spans="3:268" x14ac:dyDescent="0.25">
      <c r="C113" s="2" t="s">
        <v>209</v>
      </c>
      <c r="F113" s="68"/>
      <c r="G113" s="69"/>
      <c r="H113" s="69"/>
      <c r="I113" s="69"/>
      <c r="J113" s="69"/>
      <c r="K113" s="69"/>
      <c r="L113" s="69"/>
      <c r="M113" s="69"/>
      <c r="N113" s="69"/>
      <c r="O113" s="69"/>
      <c r="P113" s="69"/>
      <c r="Q113" s="69"/>
      <c r="R113" s="69"/>
      <c r="S113" s="69"/>
      <c r="T113" s="69"/>
      <c r="U113" s="69"/>
      <c r="V113" s="69"/>
      <c r="W113" s="3"/>
      <c r="X113" s="3"/>
      <c r="AM113" s="2"/>
      <c r="AU113" s="3"/>
      <c r="AZ113" s="2"/>
      <c r="BB113" s="2"/>
      <c r="BF113" s="2"/>
      <c r="BH113" s="3"/>
      <c r="BJ113" s="3"/>
      <c r="BN113" s="3"/>
      <c r="JA113" s="2"/>
      <c r="JB113" s="2"/>
      <c r="JC113" s="2"/>
      <c r="JD113" s="2"/>
      <c r="JE113" s="2"/>
      <c r="JF113" s="2"/>
      <c r="JG113" s="2"/>
      <c r="JH113" s="2"/>
    </row>
    <row r="114" spans="3:268" ht="70.5" customHeight="1" x14ac:dyDescent="0.25">
      <c r="C114" s="84" t="s">
        <v>5259</v>
      </c>
      <c r="D114" s="84"/>
      <c r="E114" s="84"/>
      <c r="F114" s="84"/>
      <c r="G114" s="84"/>
      <c r="H114" s="84"/>
      <c r="I114" s="84"/>
      <c r="J114" s="84"/>
      <c r="K114" s="84"/>
      <c r="L114" s="84"/>
      <c r="M114" s="84"/>
      <c r="N114" s="84"/>
      <c r="O114" s="84"/>
      <c r="P114" s="84"/>
      <c r="Q114" s="84"/>
      <c r="R114" s="84"/>
      <c r="S114" s="84"/>
      <c r="T114" s="84"/>
      <c r="U114" s="84"/>
      <c r="V114" s="84"/>
      <c r="W114" s="84"/>
      <c r="X114" s="3"/>
      <c r="AM114" s="2"/>
      <c r="AU114" s="3"/>
      <c r="AZ114" s="2"/>
      <c r="BB114" s="2"/>
      <c r="BF114" s="2"/>
      <c r="BH114" s="3"/>
      <c r="BJ114" s="3"/>
      <c r="BN114" s="3"/>
      <c r="JA114" s="2"/>
      <c r="JB114" s="2"/>
      <c r="JC114" s="2"/>
      <c r="JD114" s="2"/>
      <c r="JE114" s="2"/>
      <c r="JF114" s="2"/>
      <c r="JG114" s="2"/>
      <c r="JH114" s="2"/>
    </row>
    <row r="115" spans="3:268" x14ac:dyDescent="0.25">
      <c r="C115" s="84" t="s">
        <v>5260</v>
      </c>
      <c r="D115" s="84"/>
      <c r="E115" s="84"/>
      <c r="F115" s="84"/>
      <c r="G115" s="84"/>
      <c r="H115" s="84"/>
      <c r="I115" s="84"/>
      <c r="J115" s="84"/>
      <c r="K115" s="84"/>
      <c r="L115" s="84"/>
      <c r="M115" s="84"/>
      <c r="N115" s="84"/>
      <c r="O115" s="84"/>
      <c r="P115" s="84"/>
      <c r="Q115" s="84"/>
      <c r="R115" s="84"/>
      <c r="S115" s="84"/>
      <c r="T115" s="84"/>
      <c r="U115" s="84"/>
      <c r="V115" s="84"/>
      <c r="W115" s="84"/>
      <c r="X115" s="3"/>
      <c r="AM115" s="2"/>
      <c r="AU115" s="3"/>
      <c r="AZ115" s="2"/>
      <c r="BB115" s="2"/>
      <c r="BF115" s="2"/>
      <c r="BH115" s="3"/>
      <c r="BJ115" s="3"/>
      <c r="BN115" s="3"/>
      <c r="JA115" s="2"/>
      <c r="JB115" s="2"/>
      <c r="JC115" s="2"/>
      <c r="JD115" s="2"/>
      <c r="JE115" s="2"/>
      <c r="JF115" s="2"/>
      <c r="JG115" s="2"/>
      <c r="JH115" s="2"/>
    </row>
    <row r="117" spans="3:268" x14ac:dyDescent="0.25">
      <c r="C117" s="1" t="s">
        <v>5327</v>
      </c>
      <c r="E117" s="82" t="s">
        <v>5328</v>
      </c>
    </row>
    <row r="118" spans="3:268" x14ac:dyDescent="0.25">
      <c r="E118" s="2" t="s">
        <v>5329</v>
      </c>
    </row>
  </sheetData>
  <mergeCells count="3">
    <mergeCell ref="C112:W112"/>
    <mergeCell ref="C114:W114"/>
    <mergeCell ref="C115:W115"/>
  </mergeCells>
  <hyperlinks>
    <hyperlink ref="J2" location="'Index'!A1" display="'Index'!A1" xr:uid="{202BD3BE-C516-4755-894A-C8E9FC1D9539}"/>
    <hyperlink ref="M10" r:id="rId1" xr:uid="{2613738F-BF30-48DC-B524-2DD5B8DDAFD4}"/>
    <hyperlink ref="M11" r:id="rId2" xr:uid="{B1C38886-7A8A-46B7-8359-1CFE0D415F56}"/>
    <hyperlink ref="M12" r:id="rId3" xr:uid="{1701E9FE-DFD3-4277-9075-3DA360BE2CC3}"/>
    <hyperlink ref="M13" r:id="rId4" xr:uid="{23A8360E-10A9-453B-A969-7642EC22C869}"/>
    <hyperlink ref="M14" r:id="rId5" xr:uid="{C412D7AA-3338-4A80-B140-C3490F9A5DE8}"/>
    <hyperlink ref="M15" r:id="rId6" xr:uid="{8B94B612-40A8-458C-8764-05910728353B}"/>
    <hyperlink ref="M16" r:id="rId7" xr:uid="{808573D3-4BB4-4359-A48F-FCE828BEEF35}"/>
    <hyperlink ref="M17" r:id="rId8" xr:uid="{A077A887-6663-44B3-B99D-1A5FD7597DFE}"/>
    <hyperlink ref="M18" r:id="rId9" xr:uid="{80AC0B65-E9A8-4950-9E5A-1D5B9D3F3F94}"/>
    <hyperlink ref="M19" r:id="rId10" xr:uid="{183F89C0-2CBF-4159-B307-071FC9A19E2F}"/>
    <hyperlink ref="M20" r:id="rId11" xr:uid="{72A69494-761C-48B2-A3F9-8F0434572D66}"/>
    <hyperlink ref="M21" r:id="rId12" xr:uid="{7BA81D96-4C34-4402-98D8-0491D5E6492E}"/>
    <hyperlink ref="M22" r:id="rId13" xr:uid="{AB742DB6-74FA-49ED-8A38-5056266B3257}"/>
    <hyperlink ref="M23" r:id="rId14" xr:uid="{753A7DBD-3B89-4D0A-B7E4-B9550E458C10}"/>
    <hyperlink ref="M24" r:id="rId15" xr:uid="{DC50F3A7-91D2-412D-A538-1FE3E290CBBF}"/>
    <hyperlink ref="M25" r:id="rId16" xr:uid="{6AE67809-8FDA-449C-A8C7-D454C4261379}"/>
    <hyperlink ref="M26" r:id="rId17" xr:uid="{F8B70705-2A4F-4D69-9580-5289ED4D81B3}"/>
    <hyperlink ref="M27" r:id="rId18" xr:uid="{096EEB13-5F76-4564-90BA-A80D07757CB7}"/>
    <hyperlink ref="M28" r:id="rId19" xr:uid="{6BE381ED-9DC2-4F03-90E3-D4B3B42D5E10}"/>
    <hyperlink ref="M29" r:id="rId20" xr:uid="{2BF4A121-BF89-402B-80AD-80865884A257}"/>
    <hyperlink ref="M30" r:id="rId21" xr:uid="{CD764B8F-0B42-468C-B41D-22FF1B9DAFD5}"/>
    <hyperlink ref="M31" r:id="rId22" xr:uid="{1602127E-D591-490E-AB5E-0C7290941546}"/>
    <hyperlink ref="M32" r:id="rId23" xr:uid="{5ED096D8-B942-4AC5-B32E-A4DB37C832BC}"/>
    <hyperlink ref="M33" r:id="rId24" xr:uid="{88B46F07-0AB3-4266-86B6-FAE16E9B0BBD}"/>
    <hyperlink ref="M34" r:id="rId25" xr:uid="{048E4D0D-117B-4C4A-A6D0-F6B85AEE02CC}"/>
    <hyperlink ref="M35" r:id="rId26" xr:uid="{CD5E066C-1539-468A-8734-F2DB3388A323}"/>
    <hyperlink ref="M36" r:id="rId27" xr:uid="{60DE9051-27E2-441F-98FF-A3F431F65288}"/>
    <hyperlink ref="M37" r:id="rId28" xr:uid="{7EBF0828-CC04-4973-AC39-AE1100239A51}"/>
    <hyperlink ref="M38" r:id="rId29" xr:uid="{7D4C0DA6-712C-4419-A6CE-760C1A25BF5B}"/>
    <hyperlink ref="M39" r:id="rId30" xr:uid="{0127BA85-0CE2-4C2D-9C8D-5D33BAB7D3AB}"/>
    <hyperlink ref="M40" r:id="rId31" xr:uid="{FEB9CD80-751C-45B2-B646-302789F07C7D}"/>
    <hyperlink ref="M41" r:id="rId32" xr:uid="{595C7687-D1A1-4718-823C-CBAED6BB8966}"/>
    <hyperlink ref="M42" r:id="rId33" xr:uid="{BC3F7D92-3E4B-4620-ACCA-C37BCC6B3284}"/>
    <hyperlink ref="M43" r:id="rId34" xr:uid="{34EA1C18-85CD-4B16-9A90-E6F1096C40B3}"/>
    <hyperlink ref="M44" r:id="rId35" xr:uid="{9C0787C2-9824-4424-A939-36CBC78AA49C}"/>
    <hyperlink ref="M45" r:id="rId36" xr:uid="{08E0A514-F429-4DB7-A2A7-F800F8E8E261}"/>
    <hyperlink ref="M46" r:id="rId37" xr:uid="{02A38A6B-3F13-4B88-8B33-9A33F4955A08}"/>
    <hyperlink ref="M47" r:id="rId38" xr:uid="{39905F92-875A-4515-89EE-AECC417B608D}"/>
    <hyperlink ref="M48" r:id="rId39" xr:uid="{BD1056B7-543D-4E86-9A2F-C279A6CABBEC}"/>
    <hyperlink ref="M49" r:id="rId40" xr:uid="{4942354C-3D27-4CA2-9E45-E35A3BA58188}"/>
    <hyperlink ref="M61" r:id="rId41" xr:uid="{44F9E464-8D15-4137-BA4E-C33D48265D00}"/>
    <hyperlink ref="N61" r:id="rId42" xr:uid="{D9702F05-6B2B-40C3-BE19-89A1BDCEC5AE}"/>
    <hyperlink ref="N10" r:id="rId43" xr:uid="{2AB307DC-B7B1-4C44-9ADA-207FA7DA775E}"/>
    <hyperlink ref="N11" r:id="rId44" xr:uid="{7E4B91D5-B807-4D4D-9A41-578F57D63FDE}"/>
    <hyperlink ref="N12" r:id="rId45" xr:uid="{2791976B-43F4-431B-B37F-AD9F337CD653}"/>
    <hyperlink ref="N13" r:id="rId46" xr:uid="{C43AF872-0FEB-40CD-8E41-FA385CD4443B}"/>
    <hyperlink ref="N14" r:id="rId47" xr:uid="{3A12F5B6-803A-43DF-98C8-0A87526D55E3}"/>
    <hyperlink ref="N15" r:id="rId48" xr:uid="{43E0C8BC-5E57-4B8B-AA41-4131EE867277}"/>
    <hyperlink ref="N16" r:id="rId49" xr:uid="{04675E34-83BD-4022-9FEE-FEAAB464303F}"/>
    <hyperlink ref="N17" r:id="rId50" xr:uid="{D744240F-6617-4D62-A521-8388633B12E0}"/>
    <hyperlink ref="N18" r:id="rId51" xr:uid="{3CB4C206-CBE6-4825-B6A7-4D4FC0586B36}"/>
    <hyperlink ref="N19" r:id="rId52" xr:uid="{22F3C220-728B-491D-BD2F-88C15A892946}"/>
    <hyperlink ref="N20" r:id="rId53" xr:uid="{5FED6619-75DF-4661-B916-B0DBCD10CFEE}"/>
    <hyperlink ref="N21" r:id="rId54" xr:uid="{5995D152-8AF1-4880-A94E-B747F328B9D0}"/>
    <hyperlink ref="N22" r:id="rId55" xr:uid="{712345BD-AA1D-40C6-857E-DC850C02A0A7}"/>
    <hyperlink ref="N23" r:id="rId56" xr:uid="{0488DA01-B517-4E1C-865A-44DDB7EA8BCD}"/>
    <hyperlink ref="N24" r:id="rId57" xr:uid="{443F6BC8-B18C-4AE5-B8D2-1CEB789F68F6}"/>
    <hyperlink ref="N25" r:id="rId58" xr:uid="{3B1B6B75-B760-4722-AFB6-B21485CF4C36}"/>
    <hyperlink ref="N26" r:id="rId59" xr:uid="{E75BEF7B-E72F-4563-8980-AB46670A6976}"/>
    <hyperlink ref="N27" r:id="rId60" xr:uid="{55C5C337-270A-404C-99D1-EF825E603A04}"/>
    <hyperlink ref="N28" r:id="rId61" xr:uid="{8C7A2D20-43D0-49AF-A651-854CFAAA6F47}"/>
    <hyperlink ref="N29" r:id="rId62" xr:uid="{7B06ED73-F07F-47E5-9B51-3513856858BD}"/>
    <hyperlink ref="N30" r:id="rId63" xr:uid="{728E565F-961B-4DB9-841C-35B7AEBBA6E0}"/>
    <hyperlink ref="N31" r:id="rId64" xr:uid="{8D26B929-CB9A-4419-A317-99F659F20283}"/>
    <hyperlink ref="N32" r:id="rId65" xr:uid="{5493008F-33F6-4FD8-85CC-DD9528944CFA}"/>
    <hyperlink ref="N33" r:id="rId66" xr:uid="{0FED3E6C-D6A1-4035-B513-C35CB71FE1C0}"/>
    <hyperlink ref="N34" r:id="rId67" xr:uid="{404C196C-8994-4835-A295-AE042030491D}"/>
    <hyperlink ref="N35" r:id="rId68" xr:uid="{3219DDFD-DC5A-458F-9649-258E97ADAA94}"/>
    <hyperlink ref="N36" r:id="rId69" xr:uid="{37809070-02B4-41F2-AFA1-F81696EEE4D4}"/>
    <hyperlink ref="N37" r:id="rId70" xr:uid="{A76FD66F-E88A-4522-A75A-7010232184A2}"/>
    <hyperlink ref="N38" r:id="rId71" xr:uid="{9B21616D-C793-4769-A4D1-BB3016CCD7DD}"/>
    <hyperlink ref="N39" r:id="rId72" xr:uid="{1DBEF50A-6EA9-4FE5-A7E5-A02D7FFA7945}"/>
    <hyperlink ref="N40" r:id="rId73" xr:uid="{F3D4418D-9063-494F-A9D9-75026D0259A6}"/>
    <hyperlink ref="N41" r:id="rId74" xr:uid="{C5876AC5-8518-4EDB-B317-0E9BA3793044}"/>
    <hyperlink ref="N42" r:id="rId75" xr:uid="{705DB08B-7397-4AD7-AB6D-5715A52FDD0D}"/>
    <hyperlink ref="N43" r:id="rId76" xr:uid="{53F9DD67-716A-4012-88F5-FC3EA36D16F4}"/>
    <hyperlink ref="N44" r:id="rId77" xr:uid="{3C87F27E-8037-414F-B759-6B1E774C21B1}"/>
    <hyperlink ref="N45" r:id="rId78" xr:uid="{E57244F1-2016-421C-9536-57FE1188CF67}"/>
    <hyperlink ref="N46" r:id="rId79" xr:uid="{E2909469-21AA-4375-B9FB-2C8388F44607}"/>
    <hyperlink ref="N47" r:id="rId80" xr:uid="{E5BFBB8F-CFC0-4EE2-855B-3D42695EBC8C}"/>
    <hyperlink ref="N48" r:id="rId81" xr:uid="{CF9D37E9-FFF8-4BB4-BA08-A597328D1FA2}"/>
    <hyperlink ref="N49" r:id="rId82" xr:uid="{C56C60C8-BA45-401B-9E14-6F95D1E8EB01}"/>
  </hyperlinks>
  <pageMargins left="0.7" right="0.7" top="0.75" bottom="0.75" header="0.3" footer="0.3"/>
  <pageSetup orientation="portrait" horizontalDpi="4294967293" r:id="rId83"/>
  <drawing r:id="rId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0177-ADFE-48C5-98E6-7D644DB44EA9}">
  <sheetPr codeName="Sheet1"/>
  <dimension ref="A1:IV106"/>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1982</v>
      </c>
      <c r="J2" s="38" t="s">
        <v>4923</v>
      </c>
    </row>
    <row r="3" spans="1:54" ht="16.5" x14ac:dyDescent="0.3">
      <c r="C3" s="1" t="s">
        <v>28</v>
      </c>
      <c r="D3" s="21" t="s">
        <v>1983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28000000</v>
      </c>
      <c r="G10" s="24">
        <v>282128</v>
      </c>
      <c r="H10" s="24">
        <v>6.6</v>
      </c>
      <c r="I10" s="31"/>
      <c r="J10" s="31"/>
      <c r="K10" s="35"/>
    </row>
    <row r="11" spans="1:54" x14ac:dyDescent="0.25">
      <c r="B11" s="8" t="s">
        <v>251</v>
      </c>
      <c r="C11" s="57" t="s">
        <v>252</v>
      </c>
      <c r="D11" s="54" t="s">
        <v>253</v>
      </c>
      <c r="E11" s="6" t="s">
        <v>86</v>
      </c>
      <c r="F11" s="19">
        <v>7000000</v>
      </c>
      <c r="G11" s="24">
        <v>262094</v>
      </c>
      <c r="H11" s="24">
        <v>6.13</v>
      </c>
      <c r="I11" s="31"/>
      <c r="J11" s="31"/>
      <c r="K11" s="35"/>
    </row>
    <row r="12" spans="1:54" x14ac:dyDescent="0.25">
      <c r="B12" s="8" t="s">
        <v>58</v>
      </c>
      <c r="C12" s="57" t="s">
        <v>59</v>
      </c>
      <c r="D12" s="54" t="s">
        <v>60</v>
      </c>
      <c r="E12" s="6" t="s">
        <v>43</v>
      </c>
      <c r="F12" s="19">
        <v>23000000</v>
      </c>
      <c r="G12" s="24">
        <v>225170</v>
      </c>
      <c r="H12" s="24">
        <v>5.26</v>
      </c>
      <c r="I12" s="31"/>
      <c r="J12" s="31"/>
      <c r="K12" s="35"/>
    </row>
    <row r="13" spans="1:54" x14ac:dyDescent="0.25">
      <c r="B13" s="8" t="s">
        <v>630</v>
      </c>
      <c r="C13" s="57" t="s">
        <v>631</v>
      </c>
      <c r="D13" s="54" t="s">
        <v>632</v>
      </c>
      <c r="E13" s="6" t="s">
        <v>86</v>
      </c>
      <c r="F13" s="19">
        <v>10000000</v>
      </c>
      <c r="G13" s="24">
        <v>209400</v>
      </c>
      <c r="H13" s="24">
        <v>4.9000000000000004</v>
      </c>
      <c r="I13" s="31"/>
      <c r="J13" s="31"/>
      <c r="K13" s="35"/>
    </row>
    <row r="14" spans="1:54" x14ac:dyDescent="0.25">
      <c r="B14" s="8" t="s">
        <v>1984</v>
      </c>
      <c r="C14" s="57" t="s">
        <v>419</v>
      </c>
      <c r="D14" s="54" t="s">
        <v>1985</v>
      </c>
      <c r="E14" s="6" t="s">
        <v>257</v>
      </c>
      <c r="F14" s="19">
        <v>13000000</v>
      </c>
      <c r="G14" s="24">
        <v>206921</v>
      </c>
      <c r="H14" s="24">
        <v>4.84</v>
      </c>
      <c r="I14" s="31"/>
      <c r="J14" s="31"/>
      <c r="K14" s="35" t="s">
        <v>1986</v>
      </c>
    </row>
    <row r="15" spans="1:54" x14ac:dyDescent="0.25">
      <c r="B15" s="8" t="s">
        <v>65</v>
      </c>
      <c r="C15" s="57" t="s">
        <v>66</v>
      </c>
      <c r="D15" s="54" t="s">
        <v>67</v>
      </c>
      <c r="E15" s="6" t="s">
        <v>43</v>
      </c>
      <c r="F15" s="19">
        <v>9000000</v>
      </c>
      <c r="G15" s="24">
        <v>191196</v>
      </c>
      <c r="H15" s="24">
        <v>4.47</v>
      </c>
      <c r="I15" s="31"/>
      <c r="J15" s="31"/>
      <c r="K15" s="35"/>
    </row>
    <row r="16" spans="1:54" x14ac:dyDescent="0.25">
      <c r="B16" s="8" t="s">
        <v>83</v>
      </c>
      <c r="C16" s="57" t="s">
        <v>84</v>
      </c>
      <c r="D16" s="54" t="s">
        <v>85</v>
      </c>
      <c r="E16" s="6" t="s">
        <v>86</v>
      </c>
      <c r="F16" s="19">
        <v>17900000</v>
      </c>
      <c r="G16" s="24">
        <v>185712.5</v>
      </c>
      <c r="H16" s="24">
        <v>4.34</v>
      </c>
      <c r="I16" s="31"/>
      <c r="J16" s="31"/>
      <c r="K16" s="35"/>
    </row>
    <row r="17" spans="2:11" x14ac:dyDescent="0.25">
      <c r="B17" s="8" t="s">
        <v>596</v>
      </c>
      <c r="C17" s="57" t="s">
        <v>597</v>
      </c>
      <c r="D17" s="54" t="s">
        <v>598</v>
      </c>
      <c r="E17" s="6" t="s">
        <v>247</v>
      </c>
      <c r="F17" s="19">
        <v>110000000</v>
      </c>
      <c r="G17" s="24">
        <v>162239</v>
      </c>
      <c r="H17" s="24">
        <v>3.79</v>
      </c>
      <c r="I17" s="31"/>
      <c r="J17" s="31"/>
      <c r="K17" s="35"/>
    </row>
    <row r="18" spans="2:11" x14ac:dyDescent="0.25">
      <c r="B18" s="8" t="s">
        <v>72</v>
      </c>
      <c r="C18" s="57" t="s">
        <v>73</v>
      </c>
      <c r="D18" s="54" t="s">
        <v>74</v>
      </c>
      <c r="E18" s="6" t="s">
        <v>75</v>
      </c>
      <c r="F18" s="19">
        <v>5300000</v>
      </c>
      <c r="G18" s="24">
        <v>152343.20000000001</v>
      </c>
      <c r="H18" s="24">
        <v>3.56</v>
      </c>
      <c r="I18" s="31"/>
      <c r="J18" s="31"/>
      <c r="K18" s="35"/>
    </row>
    <row r="19" spans="2:11" x14ac:dyDescent="0.25">
      <c r="B19" s="8" t="s">
        <v>593</v>
      </c>
      <c r="C19" s="57" t="s">
        <v>594</v>
      </c>
      <c r="D19" s="54" t="s">
        <v>595</v>
      </c>
      <c r="E19" s="6" t="s">
        <v>247</v>
      </c>
      <c r="F19" s="19">
        <v>15171443</v>
      </c>
      <c r="G19" s="24">
        <v>150887.59</v>
      </c>
      <c r="H19" s="24">
        <v>3.53</v>
      </c>
      <c r="I19" s="31"/>
      <c r="J19" s="31"/>
      <c r="K19" s="35"/>
    </row>
    <row r="20" spans="2:11" x14ac:dyDescent="0.25">
      <c r="B20" s="8" t="s">
        <v>587</v>
      </c>
      <c r="C20" s="57" t="s">
        <v>588</v>
      </c>
      <c r="D20" s="54" t="s">
        <v>589</v>
      </c>
      <c r="E20" s="6" t="s">
        <v>108</v>
      </c>
      <c r="F20" s="19">
        <v>1100000</v>
      </c>
      <c r="G20" s="24">
        <v>145992</v>
      </c>
      <c r="H20" s="24">
        <v>3.41</v>
      </c>
      <c r="I20" s="31"/>
      <c r="J20" s="31"/>
      <c r="K20" s="35"/>
    </row>
    <row r="21" spans="2:11" x14ac:dyDescent="0.25">
      <c r="B21" s="8" t="s">
        <v>156</v>
      </c>
      <c r="C21" s="57" t="s">
        <v>157</v>
      </c>
      <c r="D21" s="54" t="s">
        <v>158</v>
      </c>
      <c r="E21" s="6" t="s">
        <v>112</v>
      </c>
      <c r="F21" s="19">
        <v>21000000</v>
      </c>
      <c r="G21" s="24">
        <v>126315</v>
      </c>
      <c r="H21" s="24">
        <v>2.95</v>
      </c>
      <c r="I21" s="31"/>
      <c r="J21" s="31"/>
      <c r="K21" s="35"/>
    </row>
    <row r="22" spans="2:11" x14ac:dyDescent="0.25">
      <c r="B22" s="8" t="s">
        <v>98</v>
      </c>
      <c r="C22" s="57" t="s">
        <v>99</v>
      </c>
      <c r="D22" s="54" t="s">
        <v>100</v>
      </c>
      <c r="E22" s="6" t="s">
        <v>64</v>
      </c>
      <c r="F22" s="19">
        <v>1700000</v>
      </c>
      <c r="G22" s="24">
        <v>119909.5</v>
      </c>
      <c r="H22" s="24">
        <v>2.8</v>
      </c>
      <c r="I22" s="31"/>
      <c r="J22" s="31"/>
      <c r="K22" s="35"/>
    </row>
    <row r="23" spans="2:11" x14ac:dyDescent="0.25">
      <c r="B23" s="8" t="s">
        <v>621</v>
      </c>
      <c r="C23" s="57" t="s">
        <v>622</v>
      </c>
      <c r="D23" s="54" t="s">
        <v>623</v>
      </c>
      <c r="E23" s="6" t="s">
        <v>184</v>
      </c>
      <c r="F23" s="19">
        <v>900000</v>
      </c>
      <c r="G23" s="24">
        <v>114804</v>
      </c>
      <c r="H23" s="24">
        <v>2.68</v>
      </c>
      <c r="I23" s="31"/>
      <c r="J23" s="31"/>
      <c r="K23" s="35"/>
    </row>
    <row r="24" spans="2:11" x14ac:dyDescent="0.25">
      <c r="B24" s="8" t="s">
        <v>121</v>
      </c>
      <c r="C24" s="57" t="s">
        <v>122</v>
      </c>
      <c r="D24" s="54" t="s">
        <v>123</v>
      </c>
      <c r="E24" s="6" t="s">
        <v>124</v>
      </c>
      <c r="F24" s="19">
        <v>1770000</v>
      </c>
      <c r="G24" s="24">
        <v>114642.9</v>
      </c>
      <c r="H24" s="24">
        <v>2.68</v>
      </c>
      <c r="I24" s="31"/>
      <c r="J24" s="31"/>
      <c r="K24" s="35"/>
    </row>
    <row r="25" spans="2:11" x14ac:dyDescent="0.25">
      <c r="B25" s="8" t="s">
        <v>235</v>
      </c>
      <c r="C25" s="57" t="s">
        <v>236</v>
      </c>
      <c r="D25" s="54" t="s">
        <v>237</v>
      </c>
      <c r="E25" s="6" t="s">
        <v>71</v>
      </c>
      <c r="F25" s="19">
        <v>370000</v>
      </c>
      <c r="G25" s="24">
        <v>97680</v>
      </c>
      <c r="H25" s="24">
        <v>2.2799999999999998</v>
      </c>
      <c r="I25" s="31"/>
      <c r="J25" s="31"/>
      <c r="K25" s="35"/>
    </row>
    <row r="26" spans="2:11" x14ac:dyDescent="0.25">
      <c r="B26" s="8" t="s">
        <v>331</v>
      </c>
      <c r="C26" s="57" t="s">
        <v>332</v>
      </c>
      <c r="D26" s="54" t="s">
        <v>333</v>
      </c>
      <c r="E26" s="6" t="s">
        <v>131</v>
      </c>
      <c r="F26" s="19">
        <v>9200000</v>
      </c>
      <c r="G26" s="24">
        <v>96756.4</v>
      </c>
      <c r="H26" s="24">
        <v>2.2599999999999998</v>
      </c>
      <c r="I26" s="31"/>
      <c r="J26" s="31"/>
      <c r="K26" s="35"/>
    </row>
    <row r="27" spans="2:11" x14ac:dyDescent="0.25">
      <c r="B27" s="8" t="s">
        <v>606</v>
      </c>
      <c r="C27" s="57" t="s">
        <v>607</v>
      </c>
      <c r="D27" s="54" t="s">
        <v>608</v>
      </c>
      <c r="E27" s="6" t="s">
        <v>162</v>
      </c>
      <c r="F27" s="19">
        <v>70000000</v>
      </c>
      <c r="G27" s="24">
        <v>95060</v>
      </c>
      <c r="H27" s="24">
        <v>2.2200000000000002</v>
      </c>
      <c r="I27" s="31"/>
      <c r="J27" s="31"/>
      <c r="K27" s="35"/>
    </row>
    <row r="28" spans="2:11" x14ac:dyDescent="0.25">
      <c r="B28" s="8" t="s">
        <v>553</v>
      </c>
      <c r="C28" s="57" t="s">
        <v>554</v>
      </c>
      <c r="D28" s="54" t="s">
        <v>555</v>
      </c>
      <c r="E28" s="6" t="s">
        <v>143</v>
      </c>
      <c r="F28" s="19">
        <v>79500000</v>
      </c>
      <c r="G28" s="24">
        <v>92466.45</v>
      </c>
      <c r="H28" s="24">
        <v>2.16</v>
      </c>
      <c r="I28" s="31"/>
      <c r="J28" s="31"/>
      <c r="K28" s="35"/>
    </row>
    <row r="29" spans="2:11" x14ac:dyDescent="0.25">
      <c r="B29" s="8" t="s">
        <v>244</v>
      </c>
      <c r="C29" s="57" t="s">
        <v>245</v>
      </c>
      <c r="D29" s="54" t="s">
        <v>246</v>
      </c>
      <c r="E29" s="6" t="s">
        <v>247</v>
      </c>
      <c r="F29" s="19">
        <v>7000000</v>
      </c>
      <c r="G29" s="24">
        <v>92015</v>
      </c>
      <c r="H29" s="24">
        <v>2.15</v>
      </c>
      <c r="I29" s="31"/>
      <c r="J29" s="31"/>
      <c r="K29" s="35"/>
    </row>
    <row r="30" spans="2:11" x14ac:dyDescent="0.25">
      <c r="B30" s="8" t="s">
        <v>147</v>
      </c>
      <c r="C30" s="57" t="s">
        <v>148</v>
      </c>
      <c r="D30" s="54" t="s">
        <v>149</v>
      </c>
      <c r="E30" s="6" t="s">
        <v>143</v>
      </c>
      <c r="F30" s="19">
        <v>17000000</v>
      </c>
      <c r="G30" s="24">
        <v>86997.5</v>
      </c>
      <c r="H30" s="24">
        <v>2.0299999999999998</v>
      </c>
      <c r="I30" s="31"/>
      <c r="J30" s="31"/>
      <c r="K30" s="35"/>
    </row>
    <row r="31" spans="2:11" x14ac:dyDescent="0.25">
      <c r="B31" s="8" t="s">
        <v>117</v>
      </c>
      <c r="C31" s="57" t="s">
        <v>118</v>
      </c>
      <c r="D31" s="54" t="s">
        <v>119</v>
      </c>
      <c r="E31" s="6" t="s">
        <v>120</v>
      </c>
      <c r="F31" s="19">
        <v>190000</v>
      </c>
      <c r="G31" s="24">
        <v>72808</v>
      </c>
      <c r="H31" s="24">
        <v>1.7</v>
      </c>
      <c r="I31" s="31"/>
      <c r="J31" s="31"/>
      <c r="K31" s="35"/>
    </row>
    <row r="32" spans="2:11" x14ac:dyDescent="0.25">
      <c r="B32" s="8" t="s">
        <v>153</v>
      </c>
      <c r="C32" s="57" t="s">
        <v>154</v>
      </c>
      <c r="D32" s="54" t="s">
        <v>155</v>
      </c>
      <c r="E32" s="6" t="s">
        <v>104</v>
      </c>
      <c r="F32" s="19">
        <v>2300000</v>
      </c>
      <c r="G32" s="24">
        <v>67162.3</v>
      </c>
      <c r="H32" s="24">
        <v>1.57</v>
      </c>
      <c r="I32" s="31"/>
      <c r="J32" s="31"/>
      <c r="K32" s="35"/>
    </row>
    <row r="33" spans="2:11" x14ac:dyDescent="0.25">
      <c r="B33" s="8" t="s">
        <v>612</v>
      </c>
      <c r="C33" s="57" t="s">
        <v>613</v>
      </c>
      <c r="D33" s="54" t="s">
        <v>614</v>
      </c>
      <c r="E33" s="6" t="s">
        <v>162</v>
      </c>
      <c r="F33" s="19">
        <v>16181693</v>
      </c>
      <c r="G33" s="24">
        <v>66417.759999999995</v>
      </c>
      <c r="H33" s="24">
        <v>1.55</v>
      </c>
      <c r="I33" s="31"/>
      <c r="J33" s="31"/>
      <c r="K33" s="35"/>
    </row>
    <row r="34" spans="2:11" x14ac:dyDescent="0.25">
      <c r="B34" s="8" t="s">
        <v>640</v>
      </c>
      <c r="C34" s="57" t="s">
        <v>641</v>
      </c>
      <c r="D34" s="54" t="s">
        <v>642</v>
      </c>
      <c r="E34" s="6" t="s">
        <v>162</v>
      </c>
      <c r="F34" s="19">
        <v>19000000</v>
      </c>
      <c r="G34" s="24">
        <v>57475</v>
      </c>
      <c r="H34" s="24">
        <v>1.34</v>
      </c>
      <c r="I34" s="31"/>
      <c r="J34" s="31"/>
      <c r="K34" s="35"/>
    </row>
    <row r="35" spans="2:11" x14ac:dyDescent="0.25">
      <c r="B35" s="8" t="s">
        <v>286</v>
      </c>
      <c r="C35" s="57" t="s">
        <v>287</v>
      </c>
      <c r="D35" s="54" t="s">
        <v>288</v>
      </c>
      <c r="E35" s="6" t="s">
        <v>143</v>
      </c>
      <c r="F35" s="19">
        <v>430000</v>
      </c>
      <c r="G35" s="24">
        <v>56777.2</v>
      </c>
      <c r="H35" s="24">
        <v>1.33</v>
      </c>
      <c r="I35" s="31"/>
      <c r="J35" s="31"/>
      <c r="K35" s="35"/>
    </row>
    <row r="36" spans="2:11" x14ac:dyDescent="0.25">
      <c r="C36" s="58" t="s">
        <v>185</v>
      </c>
      <c r="D36" s="54"/>
      <c r="E36" s="6"/>
      <c r="F36" s="19"/>
      <c r="G36" s="25">
        <v>3531370.3</v>
      </c>
      <c r="H36" s="25">
        <v>82.530000000000015</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9" t="s">
        <v>4</v>
      </c>
      <c r="D40" s="54"/>
      <c r="E40" s="6"/>
      <c r="F40" s="19"/>
      <c r="G40" s="24"/>
      <c r="H40" s="24"/>
      <c r="I40" s="31"/>
      <c r="J40" s="31"/>
      <c r="K40" s="35"/>
    </row>
    <row r="41" spans="2:11" x14ac:dyDescent="0.25">
      <c r="B41" s="8" t="s">
        <v>994</v>
      </c>
      <c r="C41" s="57" t="s">
        <v>995</v>
      </c>
      <c r="D41" s="54" t="s">
        <v>996</v>
      </c>
      <c r="E41" s="6" t="s">
        <v>53</v>
      </c>
      <c r="F41" s="19">
        <v>1300000</v>
      </c>
      <c r="G41" s="24">
        <v>372345.04</v>
      </c>
      <c r="H41" s="24">
        <v>8.7100000000000009</v>
      </c>
      <c r="I41" s="31"/>
      <c r="J41" s="31"/>
      <c r="K41" s="35"/>
    </row>
    <row r="42" spans="2:11" x14ac:dyDescent="0.25">
      <c r="B42" s="8" t="s">
        <v>398</v>
      </c>
      <c r="C42" s="57" t="s">
        <v>399</v>
      </c>
      <c r="D42" s="54" t="s">
        <v>400</v>
      </c>
      <c r="E42" s="6" t="s">
        <v>135</v>
      </c>
      <c r="F42" s="19">
        <v>1100000</v>
      </c>
      <c r="G42" s="24">
        <v>184010.37</v>
      </c>
      <c r="H42" s="24">
        <v>4.3</v>
      </c>
      <c r="I42" s="31"/>
      <c r="J42" s="31"/>
      <c r="K42" s="35"/>
    </row>
    <row r="43" spans="2:11" x14ac:dyDescent="0.25">
      <c r="C43" s="58" t="s">
        <v>185</v>
      </c>
      <c r="D43" s="54"/>
      <c r="E43" s="6"/>
      <c r="F43" s="19"/>
      <c r="G43" s="25">
        <v>556355.41</v>
      </c>
      <c r="H43" s="25">
        <v>13.01</v>
      </c>
      <c r="I43" s="31"/>
      <c r="J43" s="31"/>
      <c r="K43" s="35"/>
    </row>
    <row r="44" spans="2:11" x14ac:dyDescent="0.25">
      <c r="C44" s="58"/>
      <c r="D44" s="54"/>
      <c r="E44" s="6"/>
      <c r="F44" s="19"/>
      <c r="G44" s="24"/>
      <c r="H44" s="24"/>
      <c r="I44" s="31"/>
      <c r="J44" s="31"/>
      <c r="K44" s="35"/>
    </row>
    <row r="45" spans="2:11" x14ac:dyDescent="0.25">
      <c r="C45" s="59" t="s">
        <v>5268</v>
      </c>
      <c r="D45" s="54"/>
      <c r="E45" s="6"/>
      <c r="F45" s="19"/>
      <c r="G45" s="24"/>
      <c r="H45" s="24"/>
      <c r="I45" s="31"/>
      <c r="J45" s="31"/>
      <c r="K45" s="35"/>
    </row>
    <row r="46" spans="2:11" x14ac:dyDescent="0.25">
      <c r="C46" s="57" t="s">
        <v>554</v>
      </c>
      <c r="D46" s="54" t="s">
        <v>633</v>
      </c>
      <c r="E46" s="6" t="s">
        <v>143</v>
      </c>
      <c r="F46" s="19">
        <v>36300</v>
      </c>
      <c r="G46" s="24">
        <v>33359.629999999997</v>
      </c>
      <c r="H46" s="24">
        <v>0.78</v>
      </c>
      <c r="I46" s="31">
        <v>7.01</v>
      </c>
      <c r="J46" s="31"/>
      <c r="K46" s="35"/>
    </row>
    <row r="47" spans="2:11" x14ac:dyDescent="0.25">
      <c r="C47" s="58" t="s">
        <v>185</v>
      </c>
      <c r="D47" s="54"/>
      <c r="E47" s="6"/>
      <c r="F47" s="19"/>
      <c r="G47" s="25">
        <v>33359.629999999997</v>
      </c>
      <c r="H47" s="25">
        <v>0.78</v>
      </c>
      <c r="I47" s="31"/>
      <c r="J47" s="31"/>
      <c r="K47" s="35"/>
    </row>
    <row r="48" spans="2:11" x14ac:dyDescent="0.25">
      <c r="C48" s="58"/>
      <c r="D48" s="54"/>
      <c r="E48" s="6"/>
      <c r="F48" s="19"/>
      <c r="G48" s="64"/>
      <c r="H48" s="64"/>
      <c r="I48" s="31"/>
      <c r="J48" s="31"/>
      <c r="K48" s="35"/>
    </row>
    <row r="49" spans="1:11" x14ac:dyDescent="0.25">
      <c r="C49" s="58" t="s">
        <v>5</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9</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15</v>
      </c>
      <c r="D66" s="54"/>
      <c r="E66" s="6"/>
      <c r="F66" s="19"/>
      <c r="G66" s="24"/>
      <c r="H66" s="24"/>
      <c r="I66" s="31"/>
      <c r="J66" s="31"/>
      <c r="K66" s="35"/>
    </row>
    <row r="67" spans="1:11" x14ac:dyDescent="0.25">
      <c r="B67" s="8" t="s">
        <v>196</v>
      </c>
      <c r="C67" s="57" t="s">
        <v>197</v>
      </c>
      <c r="D67" s="54" t="s">
        <v>198</v>
      </c>
      <c r="E67" s="6" t="s">
        <v>199</v>
      </c>
      <c r="F67" s="19">
        <v>7500000</v>
      </c>
      <c r="G67" s="24">
        <v>7120.94</v>
      </c>
      <c r="H67" s="24">
        <v>0.17</v>
      </c>
      <c r="I67" s="31">
        <v>5.5041000000000002</v>
      </c>
      <c r="J67" s="31"/>
      <c r="K67" s="35"/>
    </row>
    <row r="68" spans="1:11" x14ac:dyDescent="0.25">
      <c r="C68" s="58" t="s">
        <v>185</v>
      </c>
      <c r="D68" s="54"/>
      <c r="E68" s="6"/>
      <c r="F68" s="19"/>
      <c r="G68" s="25">
        <v>7120.94</v>
      </c>
      <c r="H68" s="25">
        <v>0.17</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57" t="s">
        <v>201</v>
      </c>
      <c r="D86" s="54"/>
      <c r="E86" s="6"/>
      <c r="F86" s="19"/>
      <c r="G86" s="24">
        <v>151235.29</v>
      </c>
      <c r="H86" s="24">
        <v>3.54</v>
      </c>
      <c r="I86" s="31"/>
      <c r="J86" s="31"/>
      <c r="K86" s="35"/>
    </row>
    <row r="87" spans="1:54" x14ac:dyDescent="0.25">
      <c r="C87" s="58" t="s">
        <v>185</v>
      </c>
      <c r="D87" s="54"/>
      <c r="E87" s="6"/>
      <c r="F87" s="19"/>
      <c r="G87" s="25">
        <v>151235.29</v>
      </c>
      <c r="H87" s="25">
        <v>3.54</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5183</v>
      </c>
      <c r="D90" s="54"/>
      <c r="E90" s="6"/>
      <c r="F90" s="19"/>
      <c r="G90" s="24">
        <v>1520</v>
      </c>
      <c r="H90" s="24">
        <v>0.04</v>
      </c>
      <c r="I90" s="31"/>
      <c r="J90" s="31"/>
      <c r="K90" s="35"/>
      <c r="L90" s="3"/>
      <c r="AI90" s="3"/>
      <c r="AV90" s="3"/>
      <c r="AX90" s="3"/>
      <c r="BB90" s="3"/>
    </row>
    <row r="91" spans="1:54" x14ac:dyDescent="0.25">
      <c r="B91" s="8"/>
      <c r="C91" s="57" t="s">
        <v>202</v>
      </c>
      <c r="D91" s="54"/>
      <c r="E91" s="6"/>
      <c r="F91" s="19"/>
      <c r="G91" s="24">
        <v>-3633.28</v>
      </c>
      <c r="H91" s="24">
        <v>-6.9999999999999993E-2</v>
      </c>
      <c r="I91" s="31"/>
      <c r="J91" s="31"/>
      <c r="K91" s="35"/>
    </row>
    <row r="92" spans="1:54" x14ac:dyDescent="0.25">
      <c r="C92" s="58" t="s">
        <v>185</v>
      </c>
      <c r="D92" s="54"/>
      <c r="E92" s="6"/>
      <c r="F92" s="19"/>
      <c r="G92" s="25">
        <v>-2113.2800000000002</v>
      </c>
      <c r="H92" s="25">
        <v>-3.0000000000000002E-2</v>
      </c>
      <c r="I92" s="31"/>
      <c r="J92" s="31"/>
      <c r="K92" s="35"/>
    </row>
    <row r="93" spans="1:54" x14ac:dyDescent="0.25">
      <c r="C93" s="57"/>
      <c r="D93" s="54"/>
      <c r="E93" s="6"/>
      <c r="F93" s="19"/>
      <c r="G93" s="24"/>
      <c r="H93" s="24"/>
      <c r="I93" s="31"/>
      <c r="J93" s="31"/>
      <c r="K93" s="35"/>
    </row>
    <row r="94" spans="1:54" x14ac:dyDescent="0.25">
      <c r="C94" s="60" t="s">
        <v>203</v>
      </c>
      <c r="D94" s="55"/>
      <c r="E94" s="5"/>
      <c r="F94" s="20"/>
      <c r="G94" s="26">
        <v>4277328.29</v>
      </c>
      <c r="H94" s="26">
        <v>100.00000000000001</v>
      </c>
      <c r="I94" s="32"/>
      <c r="J94" s="32"/>
      <c r="K94" s="36"/>
    </row>
    <row r="97" spans="3:11" x14ac:dyDescent="0.25">
      <c r="C97" s="1" t="s">
        <v>204</v>
      </c>
    </row>
    <row r="98" spans="3:11" x14ac:dyDescent="0.25">
      <c r="C98" s="37" t="s">
        <v>205</v>
      </c>
      <c r="D98" s="37"/>
      <c r="E98" s="37"/>
      <c r="F98" s="37"/>
      <c r="G98" s="37"/>
      <c r="H98" s="37"/>
      <c r="I98" s="37"/>
      <c r="J98" s="37"/>
      <c r="K98" s="37"/>
    </row>
    <row r="99" spans="3:11" x14ac:dyDescent="0.25">
      <c r="C99" s="2" t="s">
        <v>206</v>
      </c>
    </row>
    <row r="100" spans="3:11" x14ac:dyDescent="0.25">
      <c r="C100" s="2" t="s">
        <v>207</v>
      </c>
    </row>
    <row r="101" spans="3:11" ht="30" customHeight="1" x14ac:dyDescent="0.25">
      <c r="C101" s="84" t="s">
        <v>208</v>
      </c>
      <c r="D101" s="85"/>
      <c r="E101" s="85"/>
      <c r="F101" s="85"/>
      <c r="G101" s="85"/>
      <c r="H101" s="85"/>
      <c r="I101" s="85"/>
      <c r="J101" s="85"/>
      <c r="K101" s="85"/>
    </row>
    <row r="102" spans="3:11" x14ac:dyDescent="0.25">
      <c r="C102" s="2" t="s">
        <v>209</v>
      </c>
    </row>
    <row r="103" spans="3:11" x14ac:dyDescent="0.25">
      <c r="C103" s="2" t="s">
        <v>5237</v>
      </c>
    </row>
    <row r="105" spans="3:11" x14ac:dyDescent="0.25">
      <c r="C105" s="1" t="s">
        <v>5327</v>
      </c>
      <c r="E105" s="82" t="s">
        <v>5328</v>
      </c>
    </row>
    <row r="106" spans="3:11" x14ac:dyDescent="0.25">
      <c r="E106" s="2" t="s">
        <v>5331</v>
      </c>
    </row>
  </sheetData>
  <mergeCells count="1">
    <mergeCell ref="C101:K101"/>
  </mergeCells>
  <hyperlinks>
    <hyperlink ref="J2" location="'Index'!A1" display="'Index'!A1" xr:uid="{44986C50-8563-417D-86AA-CBB54273FBD1}"/>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2B1A-C258-4016-B288-09C73AF81473}">
  <sheetPr codeName="Sheet1"/>
  <dimension ref="A1:IV171"/>
  <sheetViews>
    <sheetView showGridLines="0" zoomScale="90" zoomScaleNormal="90" workbookViewId="0">
      <pane ySplit="6" topLeftCell="A1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1987</v>
      </c>
      <c r="J2" s="38" t="s">
        <v>4923</v>
      </c>
    </row>
    <row r="3" spans="1:54" ht="16.5" x14ac:dyDescent="0.3">
      <c r="C3" s="1" t="s">
        <v>28</v>
      </c>
      <c r="D3" s="21" t="s">
        <v>1988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75</v>
      </c>
      <c r="F10" s="19">
        <v>744000</v>
      </c>
      <c r="G10" s="24">
        <v>21385.54</v>
      </c>
      <c r="H10" s="24">
        <v>2.14</v>
      </c>
      <c r="I10" s="31"/>
      <c r="J10" s="31"/>
      <c r="K10" s="35"/>
    </row>
    <row r="11" spans="1:54" x14ac:dyDescent="0.25">
      <c r="B11" s="8" t="s">
        <v>1989</v>
      </c>
      <c r="C11" s="57" t="s">
        <v>1990</v>
      </c>
      <c r="D11" s="54" t="s">
        <v>5185</v>
      </c>
      <c r="E11" s="6" t="s">
        <v>116</v>
      </c>
      <c r="F11" s="19">
        <v>357348</v>
      </c>
      <c r="G11" s="24">
        <v>15632.47</v>
      </c>
      <c r="H11" s="24">
        <v>1.57</v>
      </c>
      <c r="I11" s="31"/>
      <c r="J11" s="31"/>
      <c r="K11" s="35" t="s">
        <v>5186</v>
      </c>
    </row>
    <row r="12" spans="1:54" x14ac:dyDescent="0.25">
      <c r="B12" s="8" t="s">
        <v>289</v>
      </c>
      <c r="C12" s="57" t="s">
        <v>290</v>
      </c>
      <c r="D12" s="54" t="s">
        <v>291</v>
      </c>
      <c r="E12" s="6" t="s">
        <v>124</v>
      </c>
      <c r="F12" s="19">
        <v>3800000</v>
      </c>
      <c r="G12" s="24">
        <v>15137.3</v>
      </c>
      <c r="H12" s="24">
        <v>1.52</v>
      </c>
      <c r="I12" s="31"/>
      <c r="J12" s="31"/>
      <c r="K12" s="35"/>
    </row>
    <row r="13" spans="1:54" x14ac:dyDescent="0.25">
      <c r="B13" s="8" t="s">
        <v>79</v>
      </c>
      <c r="C13" s="57" t="s">
        <v>80</v>
      </c>
      <c r="D13" s="54" t="s">
        <v>81</v>
      </c>
      <c r="E13" s="6" t="s">
        <v>82</v>
      </c>
      <c r="F13" s="19">
        <v>920000</v>
      </c>
      <c r="G13" s="24">
        <v>14421</v>
      </c>
      <c r="H13" s="24">
        <v>1.45</v>
      </c>
      <c r="I13" s="31"/>
      <c r="J13" s="31"/>
      <c r="K13" s="35"/>
    </row>
    <row r="14" spans="1:54" x14ac:dyDescent="0.25">
      <c r="B14" s="8" t="s">
        <v>630</v>
      </c>
      <c r="C14" s="57" t="s">
        <v>631</v>
      </c>
      <c r="D14" s="54" t="s">
        <v>632</v>
      </c>
      <c r="E14" s="6" t="s">
        <v>86</v>
      </c>
      <c r="F14" s="19">
        <v>650000</v>
      </c>
      <c r="G14" s="24">
        <v>13611</v>
      </c>
      <c r="H14" s="24">
        <v>1.36</v>
      </c>
      <c r="I14" s="31"/>
      <c r="J14" s="31"/>
      <c r="K14" s="35"/>
    </row>
    <row r="15" spans="1:54" x14ac:dyDescent="0.25">
      <c r="B15" s="8" t="s">
        <v>47</v>
      </c>
      <c r="C15" s="57" t="s">
        <v>48</v>
      </c>
      <c r="D15" s="54" t="s">
        <v>49</v>
      </c>
      <c r="E15" s="6" t="s">
        <v>43</v>
      </c>
      <c r="F15" s="19">
        <v>1010000</v>
      </c>
      <c r="G15" s="24">
        <v>12924.97</v>
      </c>
      <c r="H15" s="24">
        <v>1.3</v>
      </c>
      <c r="I15" s="31"/>
      <c r="J15" s="31"/>
      <c r="K15" s="35"/>
    </row>
    <row r="16" spans="1:54" x14ac:dyDescent="0.25">
      <c r="B16" s="8" t="s">
        <v>87</v>
      </c>
      <c r="C16" s="57" t="s">
        <v>88</v>
      </c>
      <c r="D16" s="54" t="s">
        <v>89</v>
      </c>
      <c r="E16" s="6" t="s">
        <v>90</v>
      </c>
      <c r="F16" s="19">
        <v>1650000</v>
      </c>
      <c r="G16" s="24">
        <v>12610.95</v>
      </c>
      <c r="H16" s="24">
        <v>1.26</v>
      </c>
      <c r="I16" s="31"/>
      <c r="J16" s="31"/>
      <c r="K16" s="35"/>
    </row>
    <row r="17" spans="2:11" x14ac:dyDescent="0.25">
      <c r="B17" s="8" t="s">
        <v>304</v>
      </c>
      <c r="C17" s="57" t="s">
        <v>305</v>
      </c>
      <c r="D17" s="54" t="s">
        <v>306</v>
      </c>
      <c r="E17" s="6" t="s">
        <v>43</v>
      </c>
      <c r="F17" s="19">
        <v>9200000</v>
      </c>
      <c r="G17" s="24">
        <v>11454</v>
      </c>
      <c r="H17" s="24">
        <v>1.1499999999999999</v>
      </c>
      <c r="I17" s="31"/>
      <c r="J17" s="31"/>
      <c r="K17" s="35"/>
    </row>
    <row r="18" spans="2:11" x14ac:dyDescent="0.25">
      <c r="B18" s="8" t="s">
        <v>531</v>
      </c>
      <c r="C18" s="57" t="s">
        <v>532</v>
      </c>
      <c r="D18" s="54" t="s">
        <v>533</v>
      </c>
      <c r="E18" s="6" t="s">
        <v>108</v>
      </c>
      <c r="F18" s="19">
        <v>1030000</v>
      </c>
      <c r="G18" s="24">
        <v>9035.16</v>
      </c>
      <c r="H18" s="24">
        <v>0.91</v>
      </c>
      <c r="I18" s="31"/>
      <c r="J18" s="31"/>
      <c r="K18" s="35"/>
    </row>
    <row r="19" spans="2:11" x14ac:dyDescent="0.25">
      <c r="B19" s="8" t="s">
        <v>331</v>
      </c>
      <c r="C19" s="57" t="s">
        <v>332</v>
      </c>
      <c r="D19" s="54" t="s">
        <v>333</v>
      </c>
      <c r="E19" s="6" t="s">
        <v>131</v>
      </c>
      <c r="F19" s="19">
        <v>765778</v>
      </c>
      <c r="G19" s="24">
        <v>8053.69</v>
      </c>
      <c r="H19" s="24">
        <v>0.81</v>
      </c>
      <c r="I19" s="31"/>
      <c r="J19" s="31"/>
      <c r="K19" s="35"/>
    </row>
    <row r="20" spans="2:11" x14ac:dyDescent="0.25">
      <c r="B20" s="8" t="s">
        <v>468</v>
      </c>
      <c r="C20" s="57" t="s">
        <v>469</v>
      </c>
      <c r="D20" s="54" t="s">
        <v>470</v>
      </c>
      <c r="E20" s="6" t="s">
        <v>116</v>
      </c>
      <c r="F20" s="19">
        <v>481630</v>
      </c>
      <c r="G20" s="24">
        <v>7492.24</v>
      </c>
      <c r="H20" s="24">
        <v>0.75</v>
      </c>
      <c r="I20" s="31"/>
      <c r="J20" s="31"/>
      <c r="K20" s="35"/>
    </row>
    <row r="21" spans="2:11" x14ac:dyDescent="0.25">
      <c r="B21" s="8" t="s">
        <v>1991</v>
      </c>
      <c r="C21" s="57" t="s">
        <v>1992</v>
      </c>
      <c r="D21" s="54" t="s">
        <v>1993</v>
      </c>
      <c r="E21" s="6" t="s">
        <v>225</v>
      </c>
      <c r="F21" s="19">
        <v>180602</v>
      </c>
      <c r="G21" s="24">
        <v>6894.3</v>
      </c>
      <c r="H21" s="24">
        <v>0.69</v>
      </c>
      <c r="I21" s="31"/>
      <c r="J21" s="31"/>
      <c r="K21" s="35"/>
    </row>
    <row r="22" spans="2:11" x14ac:dyDescent="0.25">
      <c r="B22" s="8" t="s">
        <v>1994</v>
      </c>
      <c r="C22" s="57" t="s">
        <v>1995</v>
      </c>
      <c r="D22" s="54" t="s">
        <v>1996</v>
      </c>
      <c r="E22" s="6" t="s">
        <v>90</v>
      </c>
      <c r="F22" s="19">
        <v>400000</v>
      </c>
      <c r="G22" s="24">
        <v>6808.4</v>
      </c>
      <c r="H22" s="24">
        <v>0.68</v>
      </c>
      <c r="I22" s="31"/>
      <c r="J22" s="31"/>
      <c r="K22" s="35"/>
    </row>
    <row r="23" spans="2:11" x14ac:dyDescent="0.25">
      <c r="B23" s="8" t="s">
        <v>1997</v>
      </c>
      <c r="C23" s="57" t="s">
        <v>1998</v>
      </c>
      <c r="D23" s="54" t="s">
        <v>1999</v>
      </c>
      <c r="E23" s="6" t="s">
        <v>218</v>
      </c>
      <c r="F23" s="19">
        <v>407000</v>
      </c>
      <c r="G23" s="24">
        <v>6582</v>
      </c>
      <c r="H23" s="24">
        <v>0.66</v>
      </c>
      <c r="I23" s="31"/>
      <c r="J23" s="31"/>
      <c r="K23" s="35"/>
    </row>
    <row r="24" spans="2:11" x14ac:dyDescent="0.25">
      <c r="B24" s="8" t="s">
        <v>2000</v>
      </c>
      <c r="C24" s="57" t="s">
        <v>2001</v>
      </c>
      <c r="D24" s="54" t="s">
        <v>2002</v>
      </c>
      <c r="E24" s="6" t="s">
        <v>116</v>
      </c>
      <c r="F24" s="19">
        <v>1160283</v>
      </c>
      <c r="G24" s="24">
        <v>6439.57</v>
      </c>
      <c r="H24" s="24">
        <v>0.65</v>
      </c>
      <c r="I24" s="31"/>
      <c r="J24" s="31"/>
      <c r="K24" s="35"/>
    </row>
    <row r="25" spans="2:11" x14ac:dyDescent="0.25">
      <c r="B25" s="8" t="s">
        <v>2003</v>
      </c>
      <c r="C25" s="57" t="s">
        <v>2004</v>
      </c>
      <c r="D25" s="54" t="s">
        <v>2005</v>
      </c>
      <c r="E25" s="6" t="s">
        <v>131</v>
      </c>
      <c r="F25" s="19">
        <v>740000</v>
      </c>
      <c r="G25" s="24">
        <v>5969.95</v>
      </c>
      <c r="H25" s="24">
        <v>0.6</v>
      </c>
      <c r="I25" s="31"/>
      <c r="J25" s="31"/>
      <c r="K25" s="35"/>
    </row>
    <row r="26" spans="2:11" x14ac:dyDescent="0.25">
      <c r="B26" s="8" t="s">
        <v>316</v>
      </c>
      <c r="C26" s="57" t="s">
        <v>317</v>
      </c>
      <c r="D26" s="54" t="s">
        <v>318</v>
      </c>
      <c r="E26" s="6" t="s">
        <v>57</v>
      </c>
      <c r="F26" s="19">
        <v>550000</v>
      </c>
      <c r="G26" s="24">
        <v>5911.95</v>
      </c>
      <c r="H26" s="24">
        <v>0.59</v>
      </c>
      <c r="I26" s="31"/>
      <c r="J26" s="31"/>
      <c r="K26" s="35"/>
    </row>
    <row r="27" spans="2:11" x14ac:dyDescent="0.25">
      <c r="B27" s="8" t="s">
        <v>258</v>
      </c>
      <c r="C27" s="57" t="s">
        <v>259</v>
      </c>
      <c r="D27" s="54" t="s">
        <v>260</v>
      </c>
      <c r="E27" s="6" t="s">
        <v>124</v>
      </c>
      <c r="F27" s="19">
        <v>318846</v>
      </c>
      <c r="G27" s="24">
        <v>5610.41</v>
      </c>
      <c r="H27" s="24">
        <v>0.56000000000000005</v>
      </c>
      <c r="I27" s="31"/>
      <c r="J27" s="31"/>
      <c r="K27" s="35"/>
    </row>
    <row r="28" spans="2:11" x14ac:dyDescent="0.25">
      <c r="B28" s="8" t="s">
        <v>355</v>
      </c>
      <c r="C28" s="57" t="s">
        <v>356</v>
      </c>
      <c r="D28" s="54" t="s">
        <v>357</v>
      </c>
      <c r="E28" s="6" t="s">
        <v>218</v>
      </c>
      <c r="F28" s="19">
        <v>205000</v>
      </c>
      <c r="G28" s="24">
        <v>5542.79</v>
      </c>
      <c r="H28" s="24">
        <v>0.56000000000000005</v>
      </c>
      <c r="I28" s="31"/>
      <c r="J28" s="31"/>
      <c r="K28" s="35"/>
    </row>
    <row r="29" spans="2:11" x14ac:dyDescent="0.25">
      <c r="B29" s="8" t="s">
        <v>235</v>
      </c>
      <c r="C29" s="57" t="s">
        <v>236</v>
      </c>
      <c r="D29" s="54" t="s">
        <v>237</v>
      </c>
      <c r="E29" s="6" t="s">
        <v>71</v>
      </c>
      <c r="F29" s="19">
        <v>20000</v>
      </c>
      <c r="G29" s="24">
        <v>5280</v>
      </c>
      <c r="H29" s="24">
        <v>0.53</v>
      </c>
      <c r="I29" s="31"/>
      <c r="J29" s="31"/>
      <c r="K29" s="35"/>
    </row>
    <row r="30" spans="2:11" x14ac:dyDescent="0.25">
      <c r="B30" s="8" t="s">
        <v>156</v>
      </c>
      <c r="C30" s="57" t="s">
        <v>157</v>
      </c>
      <c r="D30" s="54" t="s">
        <v>158</v>
      </c>
      <c r="E30" s="6" t="s">
        <v>112</v>
      </c>
      <c r="F30" s="19">
        <v>830000</v>
      </c>
      <c r="G30" s="24">
        <v>4992.45</v>
      </c>
      <c r="H30" s="24">
        <v>0.5</v>
      </c>
      <c r="I30" s="31"/>
      <c r="J30" s="31"/>
      <c r="K30" s="35"/>
    </row>
    <row r="31" spans="2:11" x14ac:dyDescent="0.25">
      <c r="B31" s="8" t="s">
        <v>261</v>
      </c>
      <c r="C31" s="57" t="s">
        <v>262</v>
      </c>
      <c r="D31" s="54" t="s">
        <v>263</v>
      </c>
      <c r="E31" s="6" t="s">
        <v>184</v>
      </c>
      <c r="F31" s="19">
        <v>398000</v>
      </c>
      <c r="G31" s="24">
        <v>4559.49</v>
      </c>
      <c r="H31" s="24">
        <v>0.46</v>
      </c>
      <c r="I31" s="31"/>
      <c r="J31" s="31"/>
      <c r="K31" s="35"/>
    </row>
    <row r="32" spans="2:11" x14ac:dyDescent="0.25">
      <c r="B32" s="8" t="s">
        <v>2006</v>
      </c>
      <c r="C32" s="57" t="s">
        <v>2007</v>
      </c>
      <c r="D32" s="54" t="s">
        <v>2008</v>
      </c>
      <c r="E32" s="6" t="s">
        <v>116</v>
      </c>
      <c r="F32" s="19">
        <v>2476176</v>
      </c>
      <c r="G32" s="24">
        <v>4425.67</v>
      </c>
      <c r="H32" s="24">
        <v>0.44</v>
      </c>
      <c r="I32" s="31"/>
      <c r="J32" s="31"/>
      <c r="K32" s="35"/>
    </row>
    <row r="33" spans="2:11" x14ac:dyDescent="0.25">
      <c r="B33" s="8" t="s">
        <v>1168</v>
      </c>
      <c r="C33" s="57" t="s">
        <v>1169</v>
      </c>
      <c r="D33" s="54" t="s">
        <v>1170</v>
      </c>
      <c r="E33" s="6" t="s">
        <v>112</v>
      </c>
      <c r="F33" s="19">
        <v>752298</v>
      </c>
      <c r="G33" s="24">
        <v>4211.3599999999997</v>
      </c>
      <c r="H33" s="24">
        <v>0.42</v>
      </c>
      <c r="I33" s="31"/>
      <c r="J33" s="31"/>
      <c r="K33" s="35"/>
    </row>
    <row r="34" spans="2:11" x14ac:dyDescent="0.25">
      <c r="B34" s="8" t="s">
        <v>1076</v>
      </c>
      <c r="C34" s="57" t="s">
        <v>1077</v>
      </c>
      <c r="D34" s="54" t="s">
        <v>1078</v>
      </c>
      <c r="E34" s="6" t="s">
        <v>116</v>
      </c>
      <c r="F34" s="19">
        <v>470000</v>
      </c>
      <c r="G34" s="24">
        <v>4027.2</v>
      </c>
      <c r="H34" s="24">
        <v>0.4</v>
      </c>
      <c r="I34" s="31"/>
      <c r="J34" s="31"/>
      <c r="K34" s="35"/>
    </row>
    <row r="35" spans="2:11" x14ac:dyDescent="0.25">
      <c r="B35" s="8" t="s">
        <v>2009</v>
      </c>
      <c r="C35" s="57" t="s">
        <v>2010</v>
      </c>
      <c r="D35" s="54" t="s">
        <v>2011</v>
      </c>
      <c r="E35" s="6" t="s">
        <v>86</v>
      </c>
      <c r="F35" s="19">
        <v>1371296</v>
      </c>
      <c r="G35" s="24">
        <v>3827.29</v>
      </c>
      <c r="H35" s="24">
        <v>0.38</v>
      </c>
      <c r="I35" s="31"/>
      <c r="J35" s="31"/>
      <c r="K35" s="35"/>
    </row>
    <row r="36" spans="2:11" x14ac:dyDescent="0.25">
      <c r="B36" s="8" t="s">
        <v>2012</v>
      </c>
      <c r="C36" s="57" t="s">
        <v>2013</v>
      </c>
      <c r="D36" s="54" t="s">
        <v>2014</v>
      </c>
      <c r="E36" s="6" t="s">
        <v>57</v>
      </c>
      <c r="F36" s="19">
        <v>754823</v>
      </c>
      <c r="G36" s="24">
        <v>3050.24</v>
      </c>
      <c r="H36" s="24">
        <v>0.31</v>
      </c>
      <c r="I36" s="31"/>
      <c r="J36" s="31"/>
      <c r="K36" s="35"/>
    </row>
    <row r="37" spans="2:11" x14ac:dyDescent="0.25">
      <c r="B37" s="8" t="s">
        <v>2015</v>
      </c>
      <c r="C37" s="57" t="s">
        <v>2016</v>
      </c>
      <c r="D37" s="54" t="s">
        <v>2017</v>
      </c>
      <c r="E37" s="6" t="s">
        <v>57</v>
      </c>
      <c r="F37" s="19">
        <v>1062000</v>
      </c>
      <c r="G37" s="24">
        <v>2627.39</v>
      </c>
      <c r="H37" s="24">
        <v>0.26</v>
      </c>
      <c r="I37" s="31"/>
      <c r="J37" s="31"/>
      <c r="K37" s="35"/>
    </row>
    <row r="38" spans="2:11" x14ac:dyDescent="0.25">
      <c r="B38" s="8" t="s">
        <v>334</v>
      </c>
      <c r="C38" s="57" t="s">
        <v>335</v>
      </c>
      <c r="D38" s="54" t="s">
        <v>336</v>
      </c>
      <c r="E38" s="6" t="s">
        <v>71</v>
      </c>
      <c r="F38" s="19">
        <v>650000</v>
      </c>
      <c r="G38" s="24">
        <v>2316.9299999999998</v>
      </c>
      <c r="H38" s="24">
        <v>0.23</v>
      </c>
      <c r="I38" s="31"/>
      <c r="J38" s="31"/>
      <c r="K38" s="35"/>
    </row>
    <row r="39" spans="2:11" x14ac:dyDescent="0.25">
      <c r="B39" s="8" t="s">
        <v>373</v>
      </c>
      <c r="C39" s="57" t="s">
        <v>374</v>
      </c>
      <c r="D39" s="54" t="s">
        <v>375</v>
      </c>
      <c r="E39" s="6" t="s">
        <v>75</v>
      </c>
      <c r="F39" s="19">
        <v>318337</v>
      </c>
      <c r="G39" s="24">
        <v>1910.18</v>
      </c>
      <c r="H39" s="24">
        <v>0.19</v>
      </c>
      <c r="I39" s="31"/>
      <c r="J39" s="31"/>
      <c r="K39" s="35"/>
    </row>
    <row r="40" spans="2:11" x14ac:dyDescent="0.25">
      <c r="B40" s="8" t="s">
        <v>274</v>
      </c>
      <c r="C40" s="57" t="s">
        <v>275</v>
      </c>
      <c r="D40" s="54" t="s">
        <v>276</v>
      </c>
      <c r="E40" s="6" t="s">
        <v>143</v>
      </c>
      <c r="F40" s="19">
        <v>200000</v>
      </c>
      <c r="G40" s="24">
        <v>1869.5</v>
      </c>
      <c r="H40" s="24">
        <v>0.19</v>
      </c>
      <c r="I40" s="31"/>
      <c r="J40" s="31"/>
      <c r="K40" s="35"/>
    </row>
    <row r="41" spans="2:11" x14ac:dyDescent="0.25">
      <c r="B41" s="8" t="s">
        <v>541</v>
      </c>
      <c r="C41" s="57" t="s">
        <v>542</v>
      </c>
      <c r="D41" s="54" t="s">
        <v>543</v>
      </c>
      <c r="E41" s="6" t="s">
        <v>120</v>
      </c>
      <c r="F41" s="19">
        <v>215000</v>
      </c>
      <c r="G41" s="24">
        <v>1510.48</v>
      </c>
      <c r="H41" s="24">
        <v>0.15</v>
      </c>
      <c r="I41" s="31"/>
      <c r="J41" s="31"/>
      <c r="K41" s="35"/>
    </row>
    <row r="42" spans="2:11" x14ac:dyDescent="0.25">
      <c r="B42" s="8" t="s">
        <v>376</v>
      </c>
      <c r="C42" s="57" t="s">
        <v>377</v>
      </c>
      <c r="D42" s="54" t="s">
        <v>378</v>
      </c>
      <c r="E42" s="6" t="s">
        <v>120</v>
      </c>
      <c r="F42" s="19">
        <v>110000</v>
      </c>
      <c r="G42" s="24">
        <v>1008.92</v>
      </c>
      <c r="H42" s="24">
        <v>0.1</v>
      </c>
      <c r="I42" s="31"/>
      <c r="J42" s="31"/>
      <c r="K42" s="35"/>
    </row>
    <row r="43" spans="2:11" x14ac:dyDescent="0.25">
      <c r="B43" s="8" t="s">
        <v>508</v>
      </c>
      <c r="C43" s="57" t="s">
        <v>509</v>
      </c>
      <c r="D43" s="54" t="s">
        <v>510</v>
      </c>
      <c r="E43" s="6" t="s">
        <v>108</v>
      </c>
      <c r="F43" s="19">
        <v>197483</v>
      </c>
      <c r="G43" s="24">
        <v>561.25</v>
      </c>
      <c r="H43" s="24">
        <v>0.06</v>
      </c>
      <c r="I43" s="31"/>
      <c r="J43" s="31"/>
      <c r="K43" s="35"/>
    </row>
    <row r="44" spans="2:11" x14ac:dyDescent="0.25">
      <c r="B44" s="8" t="s">
        <v>2018</v>
      </c>
      <c r="C44" s="57" t="s">
        <v>2019</v>
      </c>
      <c r="D44" s="54" t="s">
        <v>2020</v>
      </c>
      <c r="E44" s="6" t="s">
        <v>540</v>
      </c>
      <c r="F44" s="19">
        <v>111738</v>
      </c>
      <c r="G44" s="24">
        <v>500.14</v>
      </c>
      <c r="H44" s="24">
        <v>0.05</v>
      </c>
      <c r="I44" s="31"/>
      <c r="J44" s="31"/>
      <c r="K44" s="35"/>
    </row>
    <row r="45" spans="2:11" x14ac:dyDescent="0.25">
      <c r="B45" s="8" t="s">
        <v>2021</v>
      </c>
      <c r="C45" s="57" t="s">
        <v>2022</v>
      </c>
      <c r="D45" s="54" t="s">
        <v>2023</v>
      </c>
      <c r="E45" s="6" t="s">
        <v>225</v>
      </c>
      <c r="F45" s="19">
        <v>25788</v>
      </c>
      <c r="G45" s="24">
        <v>160.09</v>
      </c>
      <c r="H45" s="24">
        <v>0.02</v>
      </c>
      <c r="I45" s="31"/>
      <c r="J45" s="31"/>
      <c r="K45" s="35"/>
    </row>
    <row r="46" spans="2:11" x14ac:dyDescent="0.25">
      <c r="C46" s="58" t="s">
        <v>185</v>
      </c>
      <c r="D46" s="54"/>
      <c r="E46" s="6"/>
      <c r="F46" s="19"/>
      <c r="G46" s="25">
        <v>238356.27</v>
      </c>
      <c r="H46" s="25">
        <v>23.9</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692</v>
      </c>
      <c r="C54" s="57" t="s">
        <v>693</v>
      </c>
      <c r="D54" s="54" t="s">
        <v>694</v>
      </c>
      <c r="E54" s="6" t="s">
        <v>695</v>
      </c>
      <c r="F54" s="19">
        <v>30000</v>
      </c>
      <c r="G54" s="24">
        <v>30754.53</v>
      </c>
      <c r="H54" s="24">
        <v>3.08</v>
      </c>
      <c r="I54" s="31">
        <v>7.4432</v>
      </c>
      <c r="J54" s="31"/>
      <c r="K54" s="35" t="s">
        <v>667</v>
      </c>
    </row>
    <row r="55" spans="1:11" x14ac:dyDescent="0.25">
      <c r="B55" s="8" t="s">
        <v>706</v>
      </c>
      <c r="C55" s="57" t="s">
        <v>707</v>
      </c>
      <c r="D55" s="54" t="s">
        <v>708</v>
      </c>
      <c r="E55" s="6" t="s">
        <v>675</v>
      </c>
      <c r="F55" s="19">
        <v>30000</v>
      </c>
      <c r="G55" s="24">
        <v>30456.93</v>
      </c>
      <c r="H55" s="24">
        <v>3.05</v>
      </c>
      <c r="I55" s="31">
        <v>7.64</v>
      </c>
      <c r="J55" s="31"/>
      <c r="K55" s="35" t="s">
        <v>667</v>
      </c>
    </row>
    <row r="56" spans="1:11" x14ac:dyDescent="0.25">
      <c r="B56" s="8" t="s">
        <v>1952</v>
      </c>
      <c r="C56" s="57" t="s">
        <v>1953</v>
      </c>
      <c r="D56" s="54" t="s">
        <v>1954</v>
      </c>
      <c r="E56" s="6" t="s">
        <v>756</v>
      </c>
      <c r="F56" s="19">
        <v>30000</v>
      </c>
      <c r="G56" s="24">
        <v>30172.2</v>
      </c>
      <c r="H56" s="24">
        <v>3.02</v>
      </c>
      <c r="I56" s="31">
        <v>7.23</v>
      </c>
      <c r="J56" s="31"/>
      <c r="K56" s="35" t="s">
        <v>667</v>
      </c>
    </row>
    <row r="57" spans="1:11" x14ac:dyDescent="0.25">
      <c r="B57" s="8" t="s">
        <v>672</v>
      </c>
      <c r="C57" s="57" t="s">
        <v>673</v>
      </c>
      <c r="D57" s="54" t="s">
        <v>674</v>
      </c>
      <c r="E57" s="6" t="s">
        <v>675</v>
      </c>
      <c r="F57" s="19">
        <v>25000</v>
      </c>
      <c r="G57" s="24">
        <v>25692.75</v>
      </c>
      <c r="H57" s="24">
        <v>2.58</v>
      </c>
      <c r="I57" s="31">
        <v>7.9927000000000001</v>
      </c>
      <c r="J57" s="31"/>
      <c r="K57" s="35" t="s">
        <v>667</v>
      </c>
    </row>
    <row r="58" spans="1:11" x14ac:dyDescent="0.25">
      <c r="B58" s="8" t="s">
        <v>726</v>
      </c>
      <c r="C58" s="57" t="s">
        <v>84</v>
      </c>
      <c r="D58" s="54" t="s">
        <v>727</v>
      </c>
      <c r="E58" s="6" t="s">
        <v>671</v>
      </c>
      <c r="F58" s="19">
        <v>25000</v>
      </c>
      <c r="G58" s="24">
        <v>25579.08</v>
      </c>
      <c r="H58" s="24">
        <v>2.56</v>
      </c>
      <c r="I58" s="31">
        <v>7.4249999999999998</v>
      </c>
      <c r="J58" s="31"/>
      <c r="K58" s="35" t="s">
        <v>667</v>
      </c>
    </row>
    <row r="59" spans="1:11" x14ac:dyDescent="0.25">
      <c r="B59" s="8" t="s">
        <v>703</v>
      </c>
      <c r="C59" s="57" t="s">
        <v>704</v>
      </c>
      <c r="D59" s="54" t="s">
        <v>705</v>
      </c>
      <c r="E59" s="6" t="s">
        <v>671</v>
      </c>
      <c r="F59" s="19">
        <v>22500</v>
      </c>
      <c r="G59" s="24">
        <v>22917.29</v>
      </c>
      <c r="H59" s="24">
        <v>2.2999999999999998</v>
      </c>
      <c r="I59" s="31">
        <v>7.29</v>
      </c>
      <c r="J59" s="31"/>
      <c r="K59" s="35" t="s">
        <v>667</v>
      </c>
    </row>
    <row r="60" spans="1:11" x14ac:dyDescent="0.25">
      <c r="B60" s="8" t="s">
        <v>2024</v>
      </c>
      <c r="C60" s="57" t="s">
        <v>1389</v>
      </c>
      <c r="D60" s="54" t="s">
        <v>2025</v>
      </c>
      <c r="E60" s="6" t="s">
        <v>695</v>
      </c>
      <c r="F60" s="19">
        <v>20000</v>
      </c>
      <c r="G60" s="24">
        <v>20580.14</v>
      </c>
      <c r="H60" s="24">
        <v>2.06</v>
      </c>
      <c r="I60" s="31">
        <v>8.42</v>
      </c>
      <c r="J60" s="31"/>
      <c r="K60" s="35" t="s">
        <v>667</v>
      </c>
    </row>
    <row r="61" spans="1:11" x14ac:dyDescent="0.25">
      <c r="B61" s="8" t="s">
        <v>796</v>
      </c>
      <c r="C61" s="57" t="s">
        <v>751</v>
      </c>
      <c r="D61" s="54" t="s">
        <v>797</v>
      </c>
      <c r="E61" s="6" t="s">
        <v>671</v>
      </c>
      <c r="F61" s="19">
        <v>18000</v>
      </c>
      <c r="G61" s="24">
        <v>18642.060000000001</v>
      </c>
      <c r="H61" s="24">
        <v>1.87</v>
      </c>
      <c r="I61" s="31">
        <v>7.3426</v>
      </c>
      <c r="J61" s="31"/>
      <c r="K61" s="35" t="s">
        <v>667</v>
      </c>
    </row>
    <row r="62" spans="1:11" x14ac:dyDescent="0.25">
      <c r="B62" s="8" t="s">
        <v>696</v>
      </c>
      <c r="C62" s="57" t="s">
        <v>697</v>
      </c>
      <c r="D62" s="54" t="s">
        <v>698</v>
      </c>
      <c r="E62" s="6" t="s">
        <v>699</v>
      </c>
      <c r="F62" s="19">
        <v>17500</v>
      </c>
      <c r="G62" s="24">
        <v>17853.68</v>
      </c>
      <c r="H62" s="24">
        <v>1.79</v>
      </c>
      <c r="I62" s="31">
        <v>10.315</v>
      </c>
      <c r="J62" s="31"/>
      <c r="K62" s="35" t="s">
        <v>667</v>
      </c>
    </row>
    <row r="63" spans="1:11" x14ac:dyDescent="0.25">
      <c r="B63" s="8" t="s">
        <v>2026</v>
      </c>
      <c r="C63" s="57" t="s">
        <v>438</v>
      </c>
      <c r="D63" s="54" t="s">
        <v>2027</v>
      </c>
      <c r="E63" s="6" t="s">
        <v>2028</v>
      </c>
      <c r="F63" s="19">
        <v>17500</v>
      </c>
      <c r="G63" s="24">
        <v>17608.97</v>
      </c>
      <c r="H63" s="24">
        <v>1.76</v>
      </c>
      <c r="I63" s="31">
        <v>6.7348999999999997</v>
      </c>
      <c r="J63" s="31"/>
      <c r="K63" s="35" t="s">
        <v>667</v>
      </c>
    </row>
    <row r="64" spans="1:11" x14ac:dyDescent="0.25">
      <c r="B64" s="8" t="s">
        <v>753</v>
      </c>
      <c r="C64" s="57" t="s">
        <v>754</v>
      </c>
      <c r="D64" s="54" t="s">
        <v>755</v>
      </c>
      <c r="E64" s="6" t="s">
        <v>756</v>
      </c>
      <c r="F64" s="19">
        <v>17500</v>
      </c>
      <c r="G64" s="24">
        <v>17575.29</v>
      </c>
      <c r="H64" s="24">
        <v>1.76</v>
      </c>
      <c r="I64" s="31">
        <v>8.7749000000000006</v>
      </c>
      <c r="J64" s="31"/>
      <c r="K64" s="35" t="s">
        <v>667</v>
      </c>
    </row>
    <row r="65" spans="2:11" x14ac:dyDescent="0.25">
      <c r="B65" s="8" t="s">
        <v>2029</v>
      </c>
      <c r="C65" s="57" t="s">
        <v>2030</v>
      </c>
      <c r="D65" s="54" t="s">
        <v>2031</v>
      </c>
      <c r="E65" s="6" t="s">
        <v>691</v>
      </c>
      <c r="F65" s="19">
        <v>17500</v>
      </c>
      <c r="G65" s="24">
        <v>17493.599999999999</v>
      </c>
      <c r="H65" s="24">
        <v>1.75</v>
      </c>
      <c r="I65" s="31">
        <v>7.53</v>
      </c>
      <c r="J65" s="31"/>
      <c r="K65" s="35" t="s">
        <v>667</v>
      </c>
    </row>
    <row r="66" spans="2:11" x14ac:dyDescent="0.25">
      <c r="B66" s="8" t="s">
        <v>860</v>
      </c>
      <c r="C66" s="57" t="s">
        <v>861</v>
      </c>
      <c r="D66" s="54" t="s">
        <v>862</v>
      </c>
      <c r="E66" s="6" t="s">
        <v>675</v>
      </c>
      <c r="F66" s="19">
        <v>17000</v>
      </c>
      <c r="G66" s="24">
        <v>17198.900000000001</v>
      </c>
      <c r="H66" s="24">
        <v>1.72</v>
      </c>
      <c r="I66" s="31">
        <v>8.0299999999999994</v>
      </c>
      <c r="J66" s="31"/>
      <c r="K66" s="35" t="s">
        <v>667</v>
      </c>
    </row>
    <row r="67" spans="2:11" x14ac:dyDescent="0.25">
      <c r="B67" s="8" t="s">
        <v>750</v>
      </c>
      <c r="C67" s="57" t="s">
        <v>751</v>
      </c>
      <c r="D67" s="54" t="s">
        <v>752</v>
      </c>
      <c r="E67" s="6" t="s">
        <v>671</v>
      </c>
      <c r="F67" s="19">
        <v>15000</v>
      </c>
      <c r="G67" s="24">
        <v>15643.23</v>
      </c>
      <c r="H67" s="24">
        <v>1.57</v>
      </c>
      <c r="I67" s="31">
        <v>7.4450000000000003</v>
      </c>
      <c r="J67" s="31"/>
      <c r="K67" s="35" t="s">
        <v>667</v>
      </c>
    </row>
    <row r="68" spans="2:11" x14ac:dyDescent="0.25">
      <c r="B68" s="8" t="s">
        <v>2032</v>
      </c>
      <c r="C68" s="57" t="s">
        <v>731</v>
      </c>
      <c r="D68" s="54" t="s">
        <v>2033</v>
      </c>
      <c r="E68" s="6" t="s">
        <v>671</v>
      </c>
      <c r="F68" s="19">
        <v>15000</v>
      </c>
      <c r="G68" s="24">
        <v>15305.09</v>
      </c>
      <c r="H68" s="24">
        <v>1.53</v>
      </c>
      <c r="I68" s="31">
        <v>6.9550000000000001</v>
      </c>
      <c r="J68" s="31"/>
      <c r="K68" s="35" t="s">
        <v>667</v>
      </c>
    </row>
    <row r="69" spans="2:11" x14ac:dyDescent="0.25">
      <c r="B69" s="8" t="s">
        <v>2034</v>
      </c>
      <c r="C69" s="57" t="s">
        <v>1306</v>
      </c>
      <c r="D69" s="54" t="s">
        <v>2035</v>
      </c>
      <c r="E69" s="6" t="s">
        <v>671</v>
      </c>
      <c r="F69" s="19">
        <v>15000</v>
      </c>
      <c r="G69" s="24">
        <v>15241.32</v>
      </c>
      <c r="H69" s="24">
        <v>1.53</v>
      </c>
      <c r="I69" s="31">
        <v>6.9050000000000002</v>
      </c>
      <c r="J69" s="31"/>
      <c r="K69" s="35" t="s">
        <v>667</v>
      </c>
    </row>
    <row r="70" spans="2:11" x14ac:dyDescent="0.25">
      <c r="B70" s="8" t="s">
        <v>1974</v>
      </c>
      <c r="C70" s="57" t="s">
        <v>1180</v>
      </c>
      <c r="D70" s="54" t="s">
        <v>1975</v>
      </c>
      <c r="E70" s="6" t="s">
        <v>1182</v>
      </c>
      <c r="F70" s="19">
        <v>1500</v>
      </c>
      <c r="G70" s="24">
        <v>15217.76</v>
      </c>
      <c r="H70" s="24">
        <v>1.53</v>
      </c>
      <c r="I70" s="31">
        <v>7.7431000000000001</v>
      </c>
      <c r="J70" s="31"/>
      <c r="K70" s="35" t="s">
        <v>667</v>
      </c>
    </row>
    <row r="71" spans="2:11" x14ac:dyDescent="0.25">
      <c r="B71" s="8" t="s">
        <v>2036</v>
      </c>
      <c r="C71" s="57" t="s">
        <v>2037</v>
      </c>
      <c r="D71" s="54" t="s">
        <v>2038</v>
      </c>
      <c r="E71" s="6" t="s">
        <v>671</v>
      </c>
      <c r="F71" s="19">
        <v>13500</v>
      </c>
      <c r="G71" s="24">
        <v>13568.45</v>
      </c>
      <c r="H71" s="24">
        <v>1.36</v>
      </c>
      <c r="I71" s="31">
        <v>6.8819999999999997</v>
      </c>
      <c r="J71" s="31"/>
      <c r="K71" s="35" t="s">
        <v>667</v>
      </c>
    </row>
    <row r="72" spans="2:11" x14ac:dyDescent="0.25">
      <c r="B72" s="8" t="s">
        <v>2039</v>
      </c>
      <c r="C72" s="57" t="s">
        <v>1442</v>
      </c>
      <c r="D72" s="54" t="s">
        <v>2040</v>
      </c>
      <c r="E72" s="6" t="s">
        <v>1264</v>
      </c>
      <c r="F72" s="19">
        <v>12500</v>
      </c>
      <c r="G72" s="24">
        <v>12638.29</v>
      </c>
      <c r="H72" s="24">
        <v>1.27</v>
      </c>
      <c r="I72" s="31">
        <v>7.2549999999999999</v>
      </c>
      <c r="J72" s="31"/>
      <c r="K72" s="35" t="s">
        <v>667</v>
      </c>
    </row>
    <row r="73" spans="2:11" x14ac:dyDescent="0.25">
      <c r="B73" s="8" t="s">
        <v>2041</v>
      </c>
      <c r="C73" s="57" t="s">
        <v>1389</v>
      </c>
      <c r="D73" s="54" t="s">
        <v>2042</v>
      </c>
      <c r="E73" s="6" t="s">
        <v>695</v>
      </c>
      <c r="F73" s="19">
        <v>12000</v>
      </c>
      <c r="G73" s="24">
        <v>12179.17</v>
      </c>
      <c r="H73" s="24">
        <v>1.22</v>
      </c>
      <c r="I73" s="31">
        <v>8.42</v>
      </c>
      <c r="J73" s="31"/>
      <c r="K73" s="35" t="s">
        <v>667</v>
      </c>
    </row>
    <row r="74" spans="2:11" x14ac:dyDescent="0.25">
      <c r="B74" s="8" t="s">
        <v>719</v>
      </c>
      <c r="C74" s="57" t="s">
        <v>654</v>
      </c>
      <c r="D74" s="54" t="s">
        <v>720</v>
      </c>
      <c r="E74" s="6" t="s">
        <v>684</v>
      </c>
      <c r="F74" s="19">
        <v>11200</v>
      </c>
      <c r="G74" s="24">
        <v>11086.98</v>
      </c>
      <c r="H74" s="24">
        <v>1.1100000000000001</v>
      </c>
      <c r="I74" s="31">
        <v>6.3174999999999999</v>
      </c>
      <c r="J74" s="31"/>
      <c r="K74" s="35" t="s">
        <v>667</v>
      </c>
    </row>
    <row r="75" spans="2:11" x14ac:dyDescent="0.25">
      <c r="B75" s="8" t="s">
        <v>2043</v>
      </c>
      <c r="C75" s="57" t="s">
        <v>245</v>
      </c>
      <c r="D75" s="54" t="s">
        <v>2044</v>
      </c>
      <c r="E75" s="6" t="s">
        <v>691</v>
      </c>
      <c r="F75" s="19">
        <v>10000</v>
      </c>
      <c r="G75" s="24">
        <v>10525.31</v>
      </c>
      <c r="H75" s="24">
        <v>1.05</v>
      </c>
      <c r="I75" s="31">
        <v>7.5449999999999999</v>
      </c>
      <c r="J75" s="31"/>
      <c r="K75" s="35" t="s">
        <v>667</v>
      </c>
    </row>
    <row r="76" spans="2:11" x14ac:dyDescent="0.25">
      <c r="B76" s="8" t="s">
        <v>2045</v>
      </c>
      <c r="C76" s="57" t="s">
        <v>245</v>
      </c>
      <c r="D76" s="54" t="s">
        <v>2046</v>
      </c>
      <c r="E76" s="6" t="s">
        <v>691</v>
      </c>
      <c r="F76" s="19">
        <v>10000</v>
      </c>
      <c r="G76" s="24">
        <v>10525.31</v>
      </c>
      <c r="H76" s="24">
        <v>1.05</v>
      </c>
      <c r="I76" s="31">
        <v>7.5449999999999999</v>
      </c>
      <c r="J76" s="31"/>
      <c r="K76" s="35" t="s">
        <v>667</v>
      </c>
    </row>
    <row r="77" spans="2:11" x14ac:dyDescent="0.25">
      <c r="B77" s="8" t="s">
        <v>2047</v>
      </c>
      <c r="C77" s="57" t="s">
        <v>2048</v>
      </c>
      <c r="D77" s="54" t="s">
        <v>2049</v>
      </c>
      <c r="E77" s="6" t="s">
        <v>671</v>
      </c>
      <c r="F77" s="19">
        <v>10000</v>
      </c>
      <c r="G77" s="24">
        <v>10308.16</v>
      </c>
      <c r="H77" s="24">
        <v>1.03</v>
      </c>
      <c r="I77" s="31">
        <v>7.0350000000000001</v>
      </c>
      <c r="J77" s="31"/>
      <c r="K77" s="35" t="s">
        <v>667</v>
      </c>
    </row>
    <row r="78" spans="2:11" x14ac:dyDescent="0.25">
      <c r="B78" s="8" t="s">
        <v>739</v>
      </c>
      <c r="C78" s="57" t="s">
        <v>740</v>
      </c>
      <c r="D78" s="54" t="s">
        <v>741</v>
      </c>
      <c r="E78" s="6" t="s">
        <v>671</v>
      </c>
      <c r="F78" s="19">
        <v>10000</v>
      </c>
      <c r="G78" s="24">
        <v>10211.17</v>
      </c>
      <c r="H78" s="24">
        <v>1.02</v>
      </c>
      <c r="I78" s="31">
        <v>7.3181000000000003</v>
      </c>
      <c r="J78" s="31"/>
      <c r="K78" s="35" t="s">
        <v>667</v>
      </c>
    </row>
    <row r="79" spans="2:11" x14ac:dyDescent="0.25">
      <c r="B79" s="8" t="s">
        <v>852</v>
      </c>
      <c r="C79" s="57" t="s">
        <v>716</v>
      </c>
      <c r="D79" s="54" t="s">
        <v>853</v>
      </c>
      <c r="E79" s="6" t="s">
        <v>671</v>
      </c>
      <c r="F79" s="19">
        <v>10000</v>
      </c>
      <c r="G79" s="24">
        <v>10189.870000000001</v>
      </c>
      <c r="H79" s="24">
        <v>1.02</v>
      </c>
      <c r="I79" s="31">
        <v>6.6950000000000003</v>
      </c>
      <c r="J79" s="31"/>
      <c r="K79" s="35" t="s">
        <v>667</v>
      </c>
    </row>
    <row r="80" spans="2:11" x14ac:dyDescent="0.25">
      <c r="B80" s="8" t="s">
        <v>2050</v>
      </c>
      <c r="C80" s="57" t="s">
        <v>2051</v>
      </c>
      <c r="D80" s="54" t="s">
        <v>2052</v>
      </c>
      <c r="E80" s="6" t="s">
        <v>671</v>
      </c>
      <c r="F80" s="19">
        <v>10000</v>
      </c>
      <c r="G80" s="24">
        <v>10074.23</v>
      </c>
      <c r="H80" s="24">
        <v>1.01</v>
      </c>
      <c r="I80" s="31">
        <v>7.3098000000000001</v>
      </c>
      <c r="J80" s="31"/>
      <c r="K80" s="35" t="s">
        <v>667</v>
      </c>
    </row>
    <row r="81" spans="2:11" x14ac:dyDescent="0.25">
      <c r="B81" s="8" t="s">
        <v>1177</v>
      </c>
      <c r="C81" s="57" t="s">
        <v>252</v>
      </c>
      <c r="D81" s="54" t="s">
        <v>1178</v>
      </c>
      <c r="E81" s="6" t="s">
        <v>691</v>
      </c>
      <c r="F81" s="19">
        <v>9700</v>
      </c>
      <c r="G81" s="24">
        <v>9960.7000000000007</v>
      </c>
      <c r="H81" s="24">
        <v>1</v>
      </c>
      <c r="I81" s="31">
        <v>7.82</v>
      </c>
      <c r="J81" s="31"/>
      <c r="K81" s="35" t="s">
        <v>667</v>
      </c>
    </row>
    <row r="82" spans="2:11" x14ac:dyDescent="0.25">
      <c r="B82" s="8" t="s">
        <v>2053</v>
      </c>
      <c r="C82" s="57" t="s">
        <v>84</v>
      </c>
      <c r="D82" s="54" t="s">
        <v>2054</v>
      </c>
      <c r="E82" s="6" t="s">
        <v>671</v>
      </c>
      <c r="F82" s="19">
        <v>9000</v>
      </c>
      <c r="G82" s="24">
        <v>9088.81</v>
      </c>
      <c r="H82" s="24">
        <v>0.91</v>
      </c>
      <c r="I82" s="31">
        <v>7.28</v>
      </c>
      <c r="J82" s="31"/>
      <c r="K82" s="35"/>
    </row>
    <row r="83" spans="2:11" x14ac:dyDescent="0.25">
      <c r="B83" s="8" t="s">
        <v>2055</v>
      </c>
      <c r="C83" s="57" t="s">
        <v>762</v>
      </c>
      <c r="D83" s="54" t="s">
        <v>2056</v>
      </c>
      <c r="E83" s="6" t="s">
        <v>691</v>
      </c>
      <c r="F83" s="19">
        <v>85</v>
      </c>
      <c r="G83" s="24">
        <v>9033.64</v>
      </c>
      <c r="H83" s="24">
        <v>0.91</v>
      </c>
      <c r="I83" s="31">
        <v>7.2843</v>
      </c>
      <c r="J83" s="31"/>
      <c r="K83" s="35" t="s">
        <v>667</v>
      </c>
    </row>
    <row r="84" spans="2:11" x14ac:dyDescent="0.25">
      <c r="B84" s="8" t="s">
        <v>2057</v>
      </c>
      <c r="C84" s="57" t="s">
        <v>252</v>
      </c>
      <c r="D84" s="54" t="s">
        <v>2058</v>
      </c>
      <c r="E84" s="6" t="s">
        <v>691</v>
      </c>
      <c r="F84" s="19">
        <v>7500</v>
      </c>
      <c r="G84" s="24">
        <v>7760.94</v>
      </c>
      <c r="H84" s="24">
        <v>0.78</v>
      </c>
      <c r="I84" s="31">
        <v>7.8849999999999998</v>
      </c>
      <c r="J84" s="31"/>
      <c r="K84" s="35" t="s">
        <v>667</v>
      </c>
    </row>
    <row r="85" spans="2:11" x14ac:dyDescent="0.25">
      <c r="B85" s="8" t="s">
        <v>872</v>
      </c>
      <c r="C85" s="57" t="s">
        <v>873</v>
      </c>
      <c r="D85" s="54" t="s">
        <v>874</v>
      </c>
      <c r="E85" s="6" t="s">
        <v>871</v>
      </c>
      <c r="F85" s="19">
        <v>7000</v>
      </c>
      <c r="G85" s="24">
        <v>7052.26</v>
      </c>
      <c r="H85" s="24">
        <v>0.71</v>
      </c>
      <c r="I85" s="31">
        <v>7.2175000000000002</v>
      </c>
      <c r="J85" s="31"/>
      <c r="K85" s="35" t="s">
        <v>667</v>
      </c>
    </row>
    <row r="86" spans="2:11" x14ac:dyDescent="0.25">
      <c r="B86" s="8" t="s">
        <v>804</v>
      </c>
      <c r="C86" s="57" t="s">
        <v>754</v>
      </c>
      <c r="D86" s="54" t="s">
        <v>805</v>
      </c>
      <c r="E86" s="6" t="s">
        <v>756</v>
      </c>
      <c r="F86" s="19">
        <v>6500</v>
      </c>
      <c r="G86" s="24">
        <v>6528.44</v>
      </c>
      <c r="H86" s="24">
        <v>0.65</v>
      </c>
      <c r="I86" s="31">
        <v>8.7750000000000004</v>
      </c>
      <c r="J86" s="31"/>
      <c r="K86" s="35" t="s">
        <v>667</v>
      </c>
    </row>
    <row r="87" spans="2:11" x14ac:dyDescent="0.25">
      <c r="B87" s="8" t="s">
        <v>2059</v>
      </c>
      <c r="C87" s="57" t="s">
        <v>1180</v>
      </c>
      <c r="D87" s="54" t="s">
        <v>2060</v>
      </c>
      <c r="E87" s="6" t="s">
        <v>1182</v>
      </c>
      <c r="F87" s="19">
        <v>600</v>
      </c>
      <c r="G87" s="24">
        <v>6127.88</v>
      </c>
      <c r="H87" s="24">
        <v>0.61</v>
      </c>
      <c r="I87" s="31">
        <v>7.7431000000000001</v>
      </c>
      <c r="J87" s="31"/>
      <c r="K87" s="35" t="s">
        <v>667</v>
      </c>
    </row>
    <row r="88" spans="2:11" x14ac:dyDescent="0.25">
      <c r="B88" s="8" t="s">
        <v>2061</v>
      </c>
      <c r="C88" s="57" t="s">
        <v>137</v>
      </c>
      <c r="D88" s="54" t="s">
        <v>2062</v>
      </c>
      <c r="E88" s="6" t="s">
        <v>695</v>
      </c>
      <c r="F88" s="19">
        <v>6000</v>
      </c>
      <c r="G88" s="24">
        <v>6026.33</v>
      </c>
      <c r="H88" s="24">
        <v>0.6</v>
      </c>
      <c r="I88" s="31">
        <v>7.13</v>
      </c>
      <c r="J88" s="31"/>
      <c r="K88" s="35" t="s">
        <v>667</v>
      </c>
    </row>
    <row r="89" spans="2:11" x14ac:dyDescent="0.25">
      <c r="B89" s="8" t="s">
        <v>2063</v>
      </c>
      <c r="C89" s="57" t="s">
        <v>2064</v>
      </c>
      <c r="D89" s="54" t="s">
        <v>2065</v>
      </c>
      <c r="E89" s="6" t="s">
        <v>2066</v>
      </c>
      <c r="F89" s="19">
        <v>54</v>
      </c>
      <c r="G89" s="24">
        <v>5545.61</v>
      </c>
      <c r="H89" s="24">
        <v>0.56000000000000005</v>
      </c>
      <c r="I89" s="31">
        <v>7.4767000000000001</v>
      </c>
      <c r="J89" s="31"/>
      <c r="K89" s="35" t="s">
        <v>667</v>
      </c>
    </row>
    <row r="90" spans="2:11" x14ac:dyDescent="0.25">
      <c r="B90" s="8" t="s">
        <v>712</v>
      </c>
      <c r="C90" s="57" t="s">
        <v>713</v>
      </c>
      <c r="D90" s="54" t="s">
        <v>714</v>
      </c>
      <c r="E90" s="6" t="s">
        <v>671</v>
      </c>
      <c r="F90" s="19">
        <v>5000</v>
      </c>
      <c r="G90" s="24">
        <v>5175.41</v>
      </c>
      <c r="H90" s="24">
        <v>0.52</v>
      </c>
      <c r="I90" s="31">
        <v>7.3163999999999998</v>
      </c>
      <c r="J90" s="31"/>
      <c r="K90" s="35" t="s">
        <v>667</v>
      </c>
    </row>
    <row r="91" spans="2:11" x14ac:dyDescent="0.25">
      <c r="B91" s="8" t="s">
        <v>2067</v>
      </c>
      <c r="C91" s="57" t="s">
        <v>2068</v>
      </c>
      <c r="D91" s="54" t="s">
        <v>2069</v>
      </c>
      <c r="E91" s="6" t="s">
        <v>671</v>
      </c>
      <c r="F91" s="19">
        <v>5000</v>
      </c>
      <c r="G91" s="24">
        <v>5172.58</v>
      </c>
      <c r="H91" s="24">
        <v>0.52</v>
      </c>
      <c r="I91" s="31">
        <v>6.87</v>
      </c>
      <c r="J91" s="31"/>
      <c r="K91" s="35" t="s">
        <v>667</v>
      </c>
    </row>
    <row r="92" spans="2:11" x14ac:dyDescent="0.25">
      <c r="B92" s="8" t="s">
        <v>2070</v>
      </c>
      <c r="C92" s="57" t="s">
        <v>2048</v>
      </c>
      <c r="D92" s="54" t="s">
        <v>2071</v>
      </c>
      <c r="E92" s="6" t="s">
        <v>671</v>
      </c>
      <c r="F92" s="19">
        <v>5000</v>
      </c>
      <c r="G92" s="24">
        <v>5154.42</v>
      </c>
      <c r="H92" s="24">
        <v>0.52</v>
      </c>
      <c r="I92" s="31">
        <v>7.0350000000000001</v>
      </c>
      <c r="J92" s="31"/>
      <c r="K92" s="35" t="s">
        <v>667</v>
      </c>
    </row>
    <row r="93" spans="2:11" x14ac:dyDescent="0.25">
      <c r="B93" s="8" t="s">
        <v>2072</v>
      </c>
      <c r="C93" s="57" t="s">
        <v>713</v>
      </c>
      <c r="D93" s="54" t="s">
        <v>2073</v>
      </c>
      <c r="E93" s="6" t="s">
        <v>671</v>
      </c>
      <c r="F93" s="19">
        <v>5000</v>
      </c>
      <c r="G93" s="24">
        <v>5143</v>
      </c>
      <c r="H93" s="24">
        <v>0.52</v>
      </c>
      <c r="I93" s="31">
        <v>7.3163999999999998</v>
      </c>
      <c r="J93" s="31"/>
      <c r="K93" s="35" t="s">
        <v>667</v>
      </c>
    </row>
    <row r="94" spans="2:11" x14ac:dyDescent="0.25">
      <c r="B94" s="8" t="s">
        <v>2074</v>
      </c>
      <c r="C94" s="57" t="s">
        <v>252</v>
      </c>
      <c r="D94" s="54" t="s">
        <v>2075</v>
      </c>
      <c r="E94" s="6" t="s">
        <v>691</v>
      </c>
      <c r="F94" s="19">
        <v>5000</v>
      </c>
      <c r="G94" s="24">
        <v>5077.28</v>
      </c>
      <c r="H94" s="24">
        <v>0.51</v>
      </c>
      <c r="I94" s="31">
        <v>7.5671999999999997</v>
      </c>
      <c r="J94" s="31"/>
      <c r="K94" s="35" t="s">
        <v>667</v>
      </c>
    </row>
    <row r="95" spans="2:11" x14ac:dyDescent="0.25">
      <c r="B95" s="8" t="s">
        <v>875</v>
      </c>
      <c r="C95" s="57" t="s">
        <v>876</v>
      </c>
      <c r="D95" s="54" t="s">
        <v>877</v>
      </c>
      <c r="E95" s="6" t="s">
        <v>675</v>
      </c>
      <c r="F95" s="19">
        <v>5000</v>
      </c>
      <c r="G95" s="24">
        <v>4994.57</v>
      </c>
      <c r="H95" s="24">
        <v>0.5</v>
      </c>
      <c r="I95" s="31">
        <v>7.7350000000000003</v>
      </c>
      <c r="J95" s="31"/>
      <c r="K95" s="35" t="s">
        <v>667</v>
      </c>
    </row>
    <row r="96" spans="2:11" x14ac:dyDescent="0.25">
      <c r="B96" s="8" t="s">
        <v>878</v>
      </c>
      <c r="C96" s="57" t="s">
        <v>876</v>
      </c>
      <c r="D96" s="54" t="s">
        <v>879</v>
      </c>
      <c r="E96" s="6" t="s">
        <v>675</v>
      </c>
      <c r="F96" s="19">
        <v>5000</v>
      </c>
      <c r="G96" s="24">
        <v>4993.25</v>
      </c>
      <c r="H96" s="24">
        <v>0.5</v>
      </c>
      <c r="I96" s="31">
        <v>7.7350000000000003</v>
      </c>
      <c r="J96" s="31"/>
      <c r="K96" s="35" t="s">
        <v>667</v>
      </c>
    </row>
    <row r="97" spans="2:11" x14ac:dyDescent="0.25">
      <c r="B97" s="8" t="s">
        <v>880</v>
      </c>
      <c r="C97" s="57" t="s">
        <v>876</v>
      </c>
      <c r="D97" s="54" t="s">
        <v>881</v>
      </c>
      <c r="E97" s="6" t="s">
        <v>675</v>
      </c>
      <c r="F97" s="19">
        <v>5000</v>
      </c>
      <c r="G97" s="24">
        <v>4990.54</v>
      </c>
      <c r="H97" s="24">
        <v>0.5</v>
      </c>
      <c r="I97" s="31">
        <v>7.7465999999999999</v>
      </c>
      <c r="J97" s="31"/>
      <c r="K97" s="35" t="s">
        <v>667</v>
      </c>
    </row>
    <row r="98" spans="2:11" x14ac:dyDescent="0.25">
      <c r="B98" s="8" t="s">
        <v>882</v>
      </c>
      <c r="C98" s="57" t="s">
        <v>876</v>
      </c>
      <c r="D98" s="54" t="s">
        <v>883</v>
      </c>
      <c r="E98" s="6" t="s">
        <v>675</v>
      </c>
      <c r="F98" s="19">
        <v>5000</v>
      </c>
      <c r="G98" s="24">
        <v>4989.91</v>
      </c>
      <c r="H98" s="24">
        <v>0.5</v>
      </c>
      <c r="I98" s="31">
        <v>7.74</v>
      </c>
      <c r="J98" s="31"/>
      <c r="K98" s="35" t="s">
        <v>667</v>
      </c>
    </row>
    <row r="99" spans="2:11" x14ac:dyDescent="0.25">
      <c r="B99" s="8" t="s">
        <v>2076</v>
      </c>
      <c r="C99" s="57" t="s">
        <v>2030</v>
      </c>
      <c r="D99" s="54" t="s">
        <v>2077</v>
      </c>
      <c r="E99" s="6" t="s">
        <v>691</v>
      </c>
      <c r="F99" s="19">
        <v>4500</v>
      </c>
      <c r="G99" s="24">
        <v>4530.79</v>
      </c>
      <c r="H99" s="24">
        <v>0.45</v>
      </c>
      <c r="I99" s="31">
        <v>7.23</v>
      </c>
      <c r="J99" s="31"/>
      <c r="K99" s="35" t="s">
        <v>667</v>
      </c>
    </row>
    <row r="100" spans="2:11" x14ac:dyDescent="0.25">
      <c r="B100" s="8" t="s">
        <v>2078</v>
      </c>
      <c r="C100" s="57" t="s">
        <v>2079</v>
      </c>
      <c r="D100" s="54" t="s">
        <v>2080</v>
      </c>
      <c r="E100" s="6" t="s">
        <v>691</v>
      </c>
      <c r="F100" s="19">
        <v>30</v>
      </c>
      <c r="G100" s="24">
        <v>3047.53</v>
      </c>
      <c r="H100" s="24">
        <v>0.31</v>
      </c>
      <c r="I100" s="31">
        <v>7.5798879000000001</v>
      </c>
      <c r="J100" s="31"/>
      <c r="K100" s="35" t="s">
        <v>667</v>
      </c>
    </row>
    <row r="101" spans="2:11" x14ac:dyDescent="0.25">
      <c r="B101" s="8" t="s">
        <v>2081</v>
      </c>
      <c r="C101" s="57" t="s">
        <v>252</v>
      </c>
      <c r="D101" s="54" t="s">
        <v>2082</v>
      </c>
      <c r="E101" s="6" t="s">
        <v>691</v>
      </c>
      <c r="F101" s="19">
        <v>2500</v>
      </c>
      <c r="G101" s="24">
        <v>2513.1999999999998</v>
      </c>
      <c r="H101" s="24">
        <v>0.25</v>
      </c>
      <c r="I101" s="31">
        <v>7.3849999999999998</v>
      </c>
      <c r="J101" s="31"/>
      <c r="K101" s="35" t="s">
        <v>667</v>
      </c>
    </row>
    <row r="102" spans="2:11" x14ac:dyDescent="0.25">
      <c r="C102" s="58" t="s">
        <v>185</v>
      </c>
      <c r="D102" s="54"/>
      <c r="E102" s="6"/>
      <c r="F102" s="19"/>
      <c r="G102" s="25">
        <v>588146.85</v>
      </c>
      <c r="H102" s="25">
        <v>58.93</v>
      </c>
      <c r="I102" s="31"/>
      <c r="J102" s="31"/>
      <c r="K102" s="35"/>
    </row>
    <row r="103" spans="2:11" x14ac:dyDescent="0.25">
      <c r="C103" s="57"/>
      <c r="D103" s="54"/>
      <c r="E103" s="6"/>
      <c r="F103" s="19"/>
      <c r="G103" s="24"/>
      <c r="H103" s="24"/>
      <c r="I103" s="31"/>
      <c r="J103" s="31"/>
      <c r="K103" s="35"/>
    </row>
    <row r="104" spans="2:11" x14ac:dyDescent="0.25">
      <c r="C104" s="58" t="s">
        <v>7</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9" t="s">
        <v>8</v>
      </c>
      <c r="D106" s="54"/>
      <c r="E106" s="6"/>
      <c r="F106" s="19"/>
      <c r="G106" s="24"/>
      <c r="H106" s="24"/>
      <c r="I106" s="31"/>
      <c r="J106" s="31"/>
      <c r="K106" s="35"/>
    </row>
    <row r="107" spans="2:11" x14ac:dyDescent="0.25">
      <c r="B107" s="8" t="s">
        <v>886</v>
      </c>
      <c r="C107" s="57" t="s">
        <v>5247</v>
      </c>
      <c r="D107" s="54" t="s">
        <v>887</v>
      </c>
      <c r="E107" s="6" t="s">
        <v>812</v>
      </c>
      <c r="F107" s="19">
        <v>125</v>
      </c>
      <c r="G107" s="24">
        <v>12686.91</v>
      </c>
      <c r="H107" s="24">
        <v>1.27</v>
      </c>
      <c r="I107" s="31">
        <v>7.2249999999999996</v>
      </c>
      <c r="J107" s="31"/>
      <c r="K107" s="35" t="s">
        <v>667</v>
      </c>
    </row>
    <row r="108" spans="2:11" x14ac:dyDescent="0.25">
      <c r="B108" s="8" t="s">
        <v>888</v>
      </c>
      <c r="C108" s="57" t="s">
        <v>5248</v>
      </c>
      <c r="D108" s="54" t="s">
        <v>889</v>
      </c>
      <c r="E108" s="6" t="s">
        <v>812</v>
      </c>
      <c r="F108" s="19">
        <v>125</v>
      </c>
      <c r="G108" s="24">
        <v>12686.7</v>
      </c>
      <c r="H108" s="24">
        <v>1.27</v>
      </c>
      <c r="I108" s="31">
        <v>7.38</v>
      </c>
      <c r="J108" s="31"/>
      <c r="K108" s="35" t="s">
        <v>667</v>
      </c>
    </row>
    <row r="109" spans="2:11" x14ac:dyDescent="0.25">
      <c r="C109" s="58" t="s">
        <v>185</v>
      </c>
      <c r="D109" s="54"/>
      <c r="E109" s="6"/>
      <c r="F109" s="19"/>
      <c r="G109" s="25">
        <v>25373.61</v>
      </c>
      <c r="H109" s="25">
        <v>2.54</v>
      </c>
      <c r="I109" s="31"/>
      <c r="J109" s="31"/>
      <c r="K109" s="35"/>
    </row>
    <row r="110" spans="2:11" x14ac:dyDescent="0.25">
      <c r="C110" s="57"/>
      <c r="D110" s="54"/>
      <c r="E110" s="6"/>
      <c r="F110" s="19"/>
      <c r="G110" s="24"/>
      <c r="H110" s="24"/>
      <c r="I110" s="31"/>
      <c r="J110" s="31"/>
      <c r="K110" s="35"/>
    </row>
    <row r="111" spans="2:11" x14ac:dyDescent="0.25">
      <c r="C111" s="59" t="s">
        <v>9</v>
      </c>
      <c r="D111" s="54"/>
      <c r="E111" s="6"/>
      <c r="F111" s="19"/>
      <c r="G111" s="24"/>
      <c r="H111" s="24"/>
      <c r="I111" s="31"/>
      <c r="J111" s="31"/>
      <c r="K111" s="35"/>
    </row>
    <row r="112" spans="2:11" x14ac:dyDescent="0.25">
      <c r="B112" s="8" t="s">
        <v>819</v>
      </c>
      <c r="C112" s="57" t="s">
        <v>820</v>
      </c>
      <c r="D112" s="54" t="s">
        <v>821</v>
      </c>
      <c r="E112" s="6" t="s">
        <v>199</v>
      </c>
      <c r="F112" s="19">
        <v>37500000</v>
      </c>
      <c r="G112" s="24">
        <v>36641.06</v>
      </c>
      <c r="H112" s="24">
        <v>3.67</v>
      </c>
      <c r="I112" s="31">
        <v>7.0509966999999998</v>
      </c>
      <c r="J112" s="31"/>
      <c r="K112" s="35"/>
    </row>
    <row r="113" spans="2:11" x14ac:dyDescent="0.25">
      <c r="B113" s="8" t="s">
        <v>1622</v>
      </c>
      <c r="C113" s="57" t="s">
        <v>1623</v>
      </c>
      <c r="D113" s="54" t="s">
        <v>1624</v>
      </c>
      <c r="E113" s="6" t="s">
        <v>199</v>
      </c>
      <c r="F113" s="19">
        <v>20000000</v>
      </c>
      <c r="G113" s="24">
        <v>19833.580000000002</v>
      </c>
      <c r="H113" s="24">
        <v>1.99</v>
      </c>
      <c r="I113" s="31">
        <v>6.3135123000000002</v>
      </c>
      <c r="J113" s="31"/>
      <c r="K113" s="35"/>
    </row>
    <row r="114" spans="2:11" x14ac:dyDescent="0.25">
      <c r="B114" s="8" t="s">
        <v>1187</v>
      </c>
      <c r="C114" s="57" t="s">
        <v>1188</v>
      </c>
      <c r="D114" s="54" t="s">
        <v>1189</v>
      </c>
      <c r="E114" s="6" t="s">
        <v>199</v>
      </c>
      <c r="F114" s="19">
        <v>17500000</v>
      </c>
      <c r="G114" s="24">
        <v>18170.04</v>
      </c>
      <c r="H114" s="24">
        <v>1.82</v>
      </c>
      <c r="I114" s="31">
        <v>6.6439459000000003</v>
      </c>
      <c r="J114" s="31"/>
      <c r="K114" s="35"/>
    </row>
    <row r="115" spans="2:11" x14ac:dyDescent="0.25">
      <c r="B115" s="8" t="s">
        <v>816</v>
      </c>
      <c r="C115" s="57" t="s">
        <v>817</v>
      </c>
      <c r="D115" s="54" t="s">
        <v>818</v>
      </c>
      <c r="E115" s="6" t="s">
        <v>199</v>
      </c>
      <c r="F115" s="19">
        <v>12500000</v>
      </c>
      <c r="G115" s="24">
        <v>12313.56</v>
      </c>
      <c r="H115" s="24">
        <v>1.23</v>
      </c>
      <c r="I115" s="31">
        <v>6.6506233999999997</v>
      </c>
      <c r="J115" s="31"/>
      <c r="K115" s="35"/>
    </row>
    <row r="116" spans="2:11" x14ac:dyDescent="0.25">
      <c r="B116" s="8" t="s">
        <v>2083</v>
      </c>
      <c r="C116" s="57" t="s">
        <v>2084</v>
      </c>
      <c r="D116" s="54" t="s">
        <v>2085</v>
      </c>
      <c r="E116" s="6" t="s">
        <v>199</v>
      </c>
      <c r="F116" s="19">
        <v>7500000</v>
      </c>
      <c r="G116" s="24">
        <v>7641.27</v>
      </c>
      <c r="H116" s="24">
        <v>0.77</v>
      </c>
      <c r="I116" s="31">
        <v>6.5123037000000004</v>
      </c>
      <c r="J116" s="31"/>
      <c r="K116" s="35"/>
    </row>
    <row r="117" spans="2:11" x14ac:dyDescent="0.25">
      <c r="B117" s="8" t="s">
        <v>813</v>
      </c>
      <c r="C117" s="57" t="s">
        <v>814</v>
      </c>
      <c r="D117" s="54" t="s">
        <v>815</v>
      </c>
      <c r="E117" s="6" t="s">
        <v>199</v>
      </c>
      <c r="F117" s="19">
        <v>2500000</v>
      </c>
      <c r="G117" s="24">
        <v>2533.56</v>
      </c>
      <c r="H117" s="24">
        <v>0.25</v>
      </c>
      <c r="I117" s="31">
        <v>6.6941142999999999</v>
      </c>
      <c r="J117" s="31"/>
      <c r="K117" s="35"/>
    </row>
    <row r="118" spans="2:11" x14ac:dyDescent="0.25">
      <c r="C118" s="58" t="s">
        <v>185</v>
      </c>
      <c r="D118" s="54"/>
      <c r="E118" s="6"/>
      <c r="F118" s="19"/>
      <c r="G118" s="25">
        <v>97133.07</v>
      </c>
      <c r="H118" s="25">
        <v>9.73</v>
      </c>
      <c r="I118" s="31"/>
      <c r="J118" s="31"/>
      <c r="K118" s="35"/>
    </row>
    <row r="119" spans="2:11" x14ac:dyDescent="0.25">
      <c r="C119" s="57"/>
      <c r="D119" s="54"/>
      <c r="E119" s="6"/>
      <c r="F119" s="19"/>
      <c r="G119" s="24"/>
      <c r="H119" s="24"/>
      <c r="I119" s="31"/>
      <c r="J119" s="31"/>
      <c r="K119" s="35"/>
    </row>
    <row r="120" spans="2:11" x14ac:dyDescent="0.25">
      <c r="C120" s="59" t="s">
        <v>10</v>
      </c>
      <c r="D120" s="54"/>
      <c r="E120" s="6"/>
      <c r="F120" s="19"/>
      <c r="G120" s="24"/>
      <c r="H120" s="24"/>
      <c r="I120" s="31"/>
      <c r="J120" s="31"/>
      <c r="K120" s="35"/>
    </row>
    <row r="121" spans="2:11" x14ac:dyDescent="0.25">
      <c r="B121" s="8" t="s">
        <v>2086</v>
      </c>
      <c r="C121" s="57" t="s">
        <v>2087</v>
      </c>
      <c r="D121" s="54" t="s">
        <v>2088</v>
      </c>
      <c r="E121" s="6" t="s">
        <v>199</v>
      </c>
      <c r="F121" s="19">
        <v>2500000</v>
      </c>
      <c r="G121" s="24">
        <v>2511.9</v>
      </c>
      <c r="H121" s="24">
        <v>0.25</v>
      </c>
      <c r="I121" s="31">
        <v>7.3592336999999999</v>
      </c>
      <c r="J121" s="31"/>
      <c r="K121" s="35"/>
    </row>
    <row r="122" spans="2:11" x14ac:dyDescent="0.25">
      <c r="B122" s="8" t="s">
        <v>2089</v>
      </c>
      <c r="C122" s="57" t="s">
        <v>2090</v>
      </c>
      <c r="D122" s="54" t="s">
        <v>2091</v>
      </c>
      <c r="E122" s="6" t="s">
        <v>199</v>
      </c>
      <c r="F122" s="19">
        <v>307200</v>
      </c>
      <c r="G122" s="24">
        <v>319.08999999999997</v>
      </c>
      <c r="H122" s="24">
        <v>0.03</v>
      </c>
      <c r="I122" s="31">
        <v>7.2239358999999999</v>
      </c>
      <c r="J122" s="31"/>
      <c r="K122" s="35"/>
    </row>
    <row r="123" spans="2:11" x14ac:dyDescent="0.25">
      <c r="C123" s="58" t="s">
        <v>185</v>
      </c>
      <c r="D123" s="54"/>
      <c r="E123" s="6"/>
      <c r="F123" s="19"/>
      <c r="G123" s="25">
        <v>2830.99</v>
      </c>
      <c r="H123" s="25">
        <v>0.28000000000000003</v>
      </c>
      <c r="I123" s="31"/>
      <c r="J123" s="31"/>
      <c r="K123" s="35"/>
    </row>
    <row r="124" spans="2:11" x14ac:dyDescent="0.25">
      <c r="C124" s="57"/>
      <c r="D124" s="54"/>
      <c r="E124" s="6"/>
      <c r="F124" s="19"/>
      <c r="G124" s="24"/>
      <c r="H124" s="24"/>
      <c r="I124" s="31"/>
      <c r="J124" s="31"/>
      <c r="K124" s="35"/>
    </row>
    <row r="125" spans="2:11" x14ac:dyDescent="0.25">
      <c r="C125" s="58" t="s">
        <v>11</v>
      </c>
      <c r="D125" s="54"/>
      <c r="E125" s="6"/>
      <c r="F125" s="19"/>
      <c r="G125" s="24"/>
      <c r="H125" s="24"/>
      <c r="I125" s="31"/>
      <c r="J125" s="31"/>
      <c r="K125" s="35"/>
    </row>
    <row r="126" spans="2:11" x14ac:dyDescent="0.25">
      <c r="C126" s="57"/>
      <c r="D126" s="54"/>
      <c r="E126" s="6"/>
      <c r="F126" s="19"/>
      <c r="G126" s="24"/>
      <c r="H126" s="24"/>
      <c r="I126" s="31"/>
      <c r="J126" s="31"/>
      <c r="K126" s="35"/>
    </row>
    <row r="127" spans="2:11" x14ac:dyDescent="0.25">
      <c r="C127" s="58" t="s">
        <v>13</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8" t="s">
        <v>14</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15</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17</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A138" s="28"/>
      <c r="B138" s="28"/>
      <c r="C138" s="58" t="s">
        <v>19</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20</v>
      </c>
      <c r="D140" s="54"/>
      <c r="E140" s="6"/>
      <c r="F140" s="19"/>
      <c r="G140" s="24"/>
      <c r="H140" s="24"/>
      <c r="I140" s="31"/>
      <c r="J140" s="31"/>
      <c r="K140" s="35"/>
    </row>
    <row r="141" spans="1:11" x14ac:dyDescent="0.25">
      <c r="B141" s="8" t="s">
        <v>896</v>
      </c>
      <c r="C141" s="57" t="s">
        <v>5198</v>
      </c>
      <c r="D141" s="54" t="s">
        <v>897</v>
      </c>
      <c r="E141" s="6" t="s">
        <v>898</v>
      </c>
      <c r="F141" s="19">
        <v>24879.05</v>
      </c>
      <c r="G141" s="24">
        <v>2859.52</v>
      </c>
      <c r="H141" s="24">
        <v>0.28999999999999998</v>
      </c>
      <c r="I141" s="31">
        <v>5.49</v>
      </c>
      <c r="J141" s="31"/>
      <c r="K141" s="35"/>
    </row>
    <row r="142" spans="1:11" x14ac:dyDescent="0.25">
      <c r="C142" s="58" t="s">
        <v>185</v>
      </c>
      <c r="D142" s="54"/>
      <c r="E142" s="6"/>
      <c r="F142" s="19"/>
      <c r="G142" s="25">
        <v>2859.52</v>
      </c>
      <c r="H142" s="25">
        <v>0.28999999999999998</v>
      </c>
      <c r="I142" s="31"/>
      <c r="J142" s="31"/>
      <c r="K142" s="35"/>
    </row>
    <row r="143" spans="1:11" x14ac:dyDescent="0.25">
      <c r="C143" s="57"/>
      <c r="D143" s="54"/>
      <c r="E143" s="6"/>
      <c r="F143" s="19"/>
      <c r="G143" s="24"/>
      <c r="H143" s="24"/>
      <c r="I143" s="31"/>
      <c r="J143" s="31"/>
      <c r="K143" s="35"/>
    </row>
    <row r="144" spans="1:11" x14ac:dyDescent="0.25">
      <c r="C144" s="58" t="s">
        <v>21</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22</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8" t="s">
        <v>23</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9" t="s">
        <v>24</v>
      </c>
      <c r="D150" s="54"/>
      <c r="E150" s="6"/>
      <c r="F150" s="19"/>
      <c r="G150" s="24"/>
      <c r="H150" s="24"/>
      <c r="I150" s="31"/>
      <c r="J150" s="31"/>
      <c r="K150" s="35"/>
    </row>
    <row r="151" spans="1:54" x14ac:dyDescent="0.25">
      <c r="B151" s="8" t="s">
        <v>200</v>
      </c>
      <c r="C151" s="57" t="s">
        <v>201</v>
      </c>
      <c r="D151" s="54"/>
      <c r="E151" s="6"/>
      <c r="F151" s="19"/>
      <c r="G151" s="24">
        <v>26097.27</v>
      </c>
      <c r="H151" s="24">
        <v>2.62</v>
      </c>
      <c r="I151" s="31"/>
      <c r="J151" s="31"/>
      <c r="K151" s="35"/>
    </row>
    <row r="152" spans="1:54" x14ac:dyDescent="0.25">
      <c r="C152" s="58" t="s">
        <v>185</v>
      </c>
      <c r="D152" s="54"/>
      <c r="E152" s="6"/>
      <c r="F152" s="19"/>
      <c r="G152" s="25">
        <v>26097.27</v>
      </c>
      <c r="H152" s="25">
        <v>2.62</v>
      </c>
      <c r="I152" s="31"/>
      <c r="J152" s="31"/>
      <c r="K152" s="35"/>
    </row>
    <row r="153" spans="1:54" x14ac:dyDescent="0.25">
      <c r="C153" s="57"/>
      <c r="D153" s="54"/>
      <c r="E153" s="6"/>
      <c r="F153" s="19"/>
      <c r="G153" s="24"/>
      <c r="H153" s="24"/>
      <c r="I153" s="31"/>
      <c r="J153" s="31"/>
      <c r="K153" s="35"/>
    </row>
    <row r="154" spans="1:54" x14ac:dyDescent="0.25">
      <c r="A154" s="10"/>
      <c r="B154" s="28"/>
      <c r="C154" s="58" t="s">
        <v>25</v>
      </c>
      <c r="D154" s="54"/>
      <c r="E154" s="6"/>
      <c r="F154" s="19"/>
      <c r="G154" s="24"/>
      <c r="H154" s="24"/>
      <c r="I154" s="31"/>
      <c r="J154" s="31"/>
      <c r="K154" s="35"/>
    </row>
    <row r="155" spans="1:54" s="2" customFormat="1" ht="13.5" x14ac:dyDescent="0.25">
      <c r="A155" s="28"/>
      <c r="B155" s="28"/>
      <c r="C155" s="57" t="s">
        <v>5183</v>
      </c>
      <c r="D155" s="54"/>
      <c r="E155" s="6"/>
      <c r="F155" s="19"/>
      <c r="G155" s="24" t="s">
        <v>2</v>
      </c>
      <c r="H155" s="24" t="s">
        <v>2</v>
      </c>
      <c r="I155" s="31"/>
      <c r="J155" s="31"/>
      <c r="K155" s="35"/>
      <c r="L155" s="3"/>
      <c r="AI155" s="3"/>
      <c r="AV155" s="3"/>
      <c r="AX155" s="3"/>
      <c r="BB155" s="3"/>
    </row>
    <row r="156" spans="1:54" x14ac:dyDescent="0.25">
      <c r="B156" s="8"/>
      <c r="C156" s="57" t="s">
        <v>202</v>
      </c>
      <c r="D156" s="54"/>
      <c r="E156" s="6"/>
      <c r="F156" s="19"/>
      <c r="G156" s="24">
        <v>16937.11</v>
      </c>
      <c r="H156" s="24">
        <v>1.71</v>
      </c>
      <c r="I156" s="31"/>
      <c r="J156" s="31"/>
      <c r="K156" s="35"/>
    </row>
    <row r="157" spans="1:54" x14ac:dyDescent="0.25">
      <c r="C157" s="58" t="s">
        <v>185</v>
      </c>
      <c r="D157" s="54"/>
      <c r="E157" s="6"/>
      <c r="F157" s="19"/>
      <c r="G157" s="25">
        <v>16937.11</v>
      </c>
      <c r="H157" s="25">
        <v>1.71</v>
      </c>
      <c r="I157" s="31"/>
      <c r="J157" s="31"/>
      <c r="K157" s="35"/>
    </row>
    <row r="158" spans="1:54" x14ac:dyDescent="0.25">
      <c r="C158" s="57"/>
      <c r="D158" s="54"/>
      <c r="E158" s="6"/>
      <c r="F158" s="19"/>
      <c r="G158" s="24"/>
      <c r="H158" s="24"/>
      <c r="I158" s="31"/>
      <c r="J158" s="31"/>
      <c r="K158" s="35"/>
    </row>
    <row r="159" spans="1:54" x14ac:dyDescent="0.25">
      <c r="C159" s="60" t="s">
        <v>203</v>
      </c>
      <c r="D159" s="55"/>
      <c r="E159" s="5"/>
      <c r="F159" s="20"/>
      <c r="G159" s="26">
        <v>997734.69</v>
      </c>
      <c r="H159" s="26">
        <v>100.00000000000001</v>
      </c>
      <c r="I159" s="32"/>
      <c r="J159" s="32"/>
      <c r="K159" s="36"/>
    </row>
    <row r="162" spans="3:11" x14ac:dyDescent="0.25">
      <c r="C162" s="1" t="s">
        <v>204</v>
      </c>
    </row>
    <row r="163" spans="3:11" x14ac:dyDescent="0.25">
      <c r="C163" s="37" t="s">
        <v>205</v>
      </c>
      <c r="D163" s="37"/>
      <c r="E163" s="37"/>
      <c r="F163" s="37"/>
      <c r="G163" s="37"/>
      <c r="H163" s="37"/>
      <c r="I163" s="37"/>
      <c r="J163" s="37"/>
      <c r="K163" s="37"/>
    </row>
    <row r="164" spans="3:11" x14ac:dyDescent="0.25">
      <c r="C164" s="2" t="s">
        <v>206</v>
      </c>
    </row>
    <row r="165" spans="3:11" x14ac:dyDescent="0.25">
      <c r="C165" s="2" t="s">
        <v>207</v>
      </c>
    </row>
    <row r="166" spans="3:11" ht="30" customHeight="1" x14ac:dyDescent="0.25">
      <c r="C166" s="84" t="s">
        <v>208</v>
      </c>
      <c r="D166" s="85"/>
      <c r="E166" s="85"/>
      <c r="F166" s="85"/>
      <c r="G166" s="85"/>
      <c r="H166" s="85"/>
      <c r="I166" s="85"/>
      <c r="J166" s="85"/>
      <c r="K166" s="85"/>
    </row>
    <row r="167" spans="3:11" x14ac:dyDescent="0.25">
      <c r="C167" s="2" t="s">
        <v>209</v>
      </c>
    </row>
    <row r="168" spans="3:11" x14ac:dyDescent="0.25">
      <c r="C168" s="2" t="s">
        <v>5187</v>
      </c>
    </row>
    <row r="170" spans="3:11" x14ac:dyDescent="0.25">
      <c r="C170" s="1" t="s">
        <v>5327</v>
      </c>
      <c r="E170" s="82" t="s">
        <v>5328</v>
      </c>
    </row>
    <row r="171" spans="3:11" x14ac:dyDescent="0.25">
      <c r="E171" s="2" t="s">
        <v>5339</v>
      </c>
    </row>
  </sheetData>
  <mergeCells count="1">
    <mergeCell ref="C166:K166"/>
  </mergeCells>
  <hyperlinks>
    <hyperlink ref="J2" location="'Index'!A1" display="'Index'!A1" xr:uid="{7147F566-24C2-450A-AE35-182A8806E8BB}"/>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F711-69A8-4724-A6B7-BCC9E6BD5A72}">
  <sheetPr codeName="Sheet1"/>
  <dimension ref="A1:IV175"/>
  <sheetViews>
    <sheetView showGridLines="0" zoomScale="90" zoomScaleNormal="90" workbookViewId="0">
      <pane ySplit="6" topLeftCell="A1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2092</v>
      </c>
      <c r="J2" s="38" t="s">
        <v>4923</v>
      </c>
    </row>
    <row r="3" spans="1:54" ht="16.5" x14ac:dyDescent="0.3">
      <c r="C3" s="1" t="s">
        <v>28</v>
      </c>
      <c r="D3" s="21" t="s">
        <v>2093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1271</v>
      </c>
      <c r="C18" s="57" t="s">
        <v>716</v>
      </c>
      <c r="D18" s="54" t="s">
        <v>1272</v>
      </c>
      <c r="E18" s="6" t="s">
        <v>671</v>
      </c>
      <c r="F18" s="19">
        <v>54500</v>
      </c>
      <c r="G18" s="24">
        <v>54677.18</v>
      </c>
      <c r="H18" s="24">
        <v>3.5</v>
      </c>
      <c r="I18" s="31">
        <v>6.1250999999999998</v>
      </c>
      <c r="J18" s="31"/>
      <c r="K18" s="35" t="s">
        <v>667</v>
      </c>
    </row>
    <row r="19" spans="2:11" x14ac:dyDescent="0.25">
      <c r="B19" s="8" t="s">
        <v>1294</v>
      </c>
      <c r="C19" s="57" t="s">
        <v>710</v>
      </c>
      <c r="D19" s="54" t="s">
        <v>1295</v>
      </c>
      <c r="E19" s="6" t="s">
        <v>671</v>
      </c>
      <c r="F19" s="19">
        <v>4000</v>
      </c>
      <c r="G19" s="24">
        <v>39989.64</v>
      </c>
      <c r="H19" s="24">
        <v>2.56</v>
      </c>
      <c r="I19" s="31">
        <v>6.0155000000000003</v>
      </c>
      <c r="J19" s="31"/>
      <c r="K19" s="35" t="s">
        <v>667</v>
      </c>
    </row>
    <row r="20" spans="2:11" x14ac:dyDescent="0.25">
      <c r="B20" s="8" t="s">
        <v>2094</v>
      </c>
      <c r="C20" s="57" t="s">
        <v>619</v>
      </c>
      <c r="D20" s="54" t="s">
        <v>2095</v>
      </c>
      <c r="E20" s="6" t="s">
        <v>671</v>
      </c>
      <c r="F20" s="19">
        <v>34800</v>
      </c>
      <c r="G20" s="24">
        <v>34916.51</v>
      </c>
      <c r="H20" s="24">
        <v>2.23</v>
      </c>
      <c r="I20" s="31">
        <v>6.0336999999999996</v>
      </c>
      <c r="J20" s="31"/>
      <c r="K20" s="35" t="s">
        <v>667</v>
      </c>
    </row>
    <row r="21" spans="2:11" x14ac:dyDescent="0.25">
      <c r="B21" s="8" t="s">
        <v>2096</v>
      </c>
      <c r="C21" s="57" t="s">
        <v>2097</v>
      </c>
      <c r="D21" s="54" t="s">
        <v>2098</v>
      </c>
      <c r="E21" s="6" t="s">
        <v>718</v>
      </c>
      <c r="F21" s="19">
        <v>25000</v>
      </c>
      <c r="G21" s="24">
        <v>25013.73</v>
      </c>
      <c r="H21" s="24">
        <v>1.6</v>
      </c>
      <c r="I21" s="31">
        <v>7.5362999999999998</v>
      </c>
      <c r="J21" s="31"/>
      <c r="K21" s="35" t="s">
        <v>667</v>
      </c>
    </row>
    <row r="22" spans="2:11" x14ac:dyDescent="0.25">
      <c r="B22" s="8" t="s">
        <v>788</v>
      </c>
      <c r="C22" s="57" t="s">
        <v>252</v>
      </c>
      <c r="D22" s="54" t="s">
        <v>789</v>
      </c>
      <c r="E22" s="6" t="s">
        <v>691</v>
      </c>
      <c r="F22" s="19">
        <v>22500</v>
      </c>
      <c r="G22" s="24">
        <v>22681.42</v>
      </c>
      <c r="H22" s="24">
        <v>1.45</v>
      </c>
      <c r="I22" s="31">
        <v>7.5942999999999996</v>
      </c>
      <c r="J22" s="31"/>
      <c r="K22" s="35"/>
    </row>
    <row r="23" spans="2:11" x14ac:dyDescent="0.25">
      <c r="B23" s="8" t="s">
        <v>1292</v>
      </c>
      <c r="C23" s="57" t="s">
        <v>716</v>
      </c>
      <c r="D23" s="54" t="s">
        <v>1293</v>
      </c>
      <c r="E23" s="6" t="s">
        <v>671</v>
      </c>
      <c r="F23" s="19">
        <v>2250</v>
      </c>
      <c r="G23" s="24">
        <v>22529.9</v>
      </c>
      <c r="H23" s="24">
        <v>1.44</v>
      </c>
      <c r="I23" s="31">
        <v>6.1999000000000004</v>
      </c>
      <c r="J23" s="31"/>
      <c r="K23" s="35" t="s">
        <v>667</v>
      </c>
    </row>
    <row r="24" spans="2:11" x14ac:dyDescent="0.25">
      <c r="B24" s="8" t="s">
        <v>1284</v>
      </c>
      <c r="C24" s="57" t="s">
        <v>751</v>
      </c>
      <c r="D24" s="54" t="s">
        <v>1285</v>
      </c>
      <c r="E24" s="6" t="s">
        <v>671</v>
      </c>
      <c r="F24" s="19">
        <v>2200</v>
      </c>
      <c r="G24" s="24">
        <v>22003.759999999998</v>
      </c>
      <c r="H24" s="24">
        <v>1.41</v>
      </c>
      <c r="I24" s="31">
        <v>6.5728999999999997</v>
      </c>
      <c r="J24" s="31"/>
      <c r="K24" s="35" t="s">
        <v>667</v>
      </c>
    </row>
    <row r="25" spans="2:11" x14ac:dyDescent="0.25">
      <c r="B25" s="8" t="s">
        <v>2099</v>
      </c>
      <c r="C25" s="57" t="s">
        <v>151</v>
      </c>
      <c r="D25" s="54" t="s">
        <v>2100</v>
      </c>
      <c r="E25" s="6" t="s">
        <v>2101</v>
      </c>
      <c r="F25" s="19">
        <v>20000</v>
      </c>
      <c r="G25" s="24">
        <v>20251.02</v>
      </c>
      <c r="H25" s="24">
        <v>1.3</v>
      </c>
      <c r="I25" s="31">
        <v>7.2952000000000004</v>
      </c>
      <c r="J25" s="31"/>
      <c r="K25" s="35" t="s">
        <v>667</v>
      </c>
    </row>
    <row r="26" spans="2:11" x14ac:dyDescent="0.25">
      <c r="B26" s="8" t="s">
        <v>2102</v>
      </c>
      <c r="C26" s="57" t="s">
        <v>2103</v>
      </c>
      <c r="D26" s="54" t="s">
        <v>2104</v>
      </c>
      <c r="E26" s="6" t="s">
        <v>671</v>
      </c>
      <c r="F26" s="19">
        <v>2000</v>
      </c>
      <c r="G26" s="24">
        <v>19986.46</v>
      </c>
      <c r="H26" s="24">
        <v>1.28</v>
      </c>
      <c r="I26" s="31">
        <v>6.7050999999999998</v>
      </c>
      <c r="J26" s="31"/>
      <c r="K26" s="35" t="s">
        <v>667</v>
      </c>
    </row>
    <row r="27" spans="2:11" x14ac:dyDescent="0.25">
      <c r="B27" s="8" t="s">
        <v>2105</v>
      </c>
      <c r="C27" s="57" t="s">
        <v>245</v>
      </c>
      <c r="D27" s="54" t="s">
        <v>2106</v>
      </c>
      <c r="E27" s="6" t="s">
        <v>691</v>
      </c>
      <c r="F27" s="19">
        <v>16500</v>
      </c>
      <c r="G27" s="24">
        <v>16555.490000000002</v>
      </c>
      <c r="H27" s="24">
        <v>1.06</v>
      </c>
      <c r="I27" s="31">
        <v>6.4946999999999999</v>
      </c>
      <c r="J27" s="31"/>
      <c r="K27" s="35" t="s">
        <v>667</v>
      </c>
    </row>
    <row r="28" spans="2:11" x14ac:dyDescent="0.25">
      <c r="B28" s="8" t="s">
        <v>2107</v>
      </c>
      <c r="C28" s="57" t="s">
        <v>1012</v>
      </c>
      <c r="D28" s="54" t="s">
        <v>2108</v>
      </c>
      <c r="E28" s="6" t="s">
        <v>691</v>
      </c>
      <c r="F28" s="19">
        <v>15500</v>
      </c>
      <c r="G28" s="24">
        <v>15555.18</v>
      </c>
      <c r="H28" s="24">
        <v>1</v>
      </c>
      <c r="I28" s="31">
        <v>6.94</v>
      </c>
      <c r="J28" s="31"/>
      <c r="K28" s="35" t="s">
        <v>667</v>
      </c>
    </row>
    <row r="29" spans="2:11" x14ac:dyDescent="0.25">
      <c r="B29" s="8" t="s">
        <v>1261</v>
      </c>
      <c r="C29" s="57" t="s">
        <v>1262</v>
      </c>
      <c r="D29" s="54" t="s">
        <v>1263</v>
      </c>
      <c r="E29" s="6" t="s">
        <v>1264</v>
      </c>
      <c r="F29" s="19">
        <v>15000</v>
      </c>
      <c r="G29" s="24">
        <v>15164.91</v>
      </c>
      <c r="H29" s="24">
        <v>0.97</v>
      </c>
      <c r="I29" s="31">
        <v>7.56</v>
      </c>
      <c r="J29" s="31"/>
      <c r="K29" s="35" t="s">
        <v>667</v>
      </c>
    </row>
    <row r="30" spans="2:11" x14ac:dyDescent="0.25">
      <c r="B30" s="8" t="s">
        <v>2109</v>
      </c>
      <c r="C30" s="57" t="s">
        <v>242</v>
      </c>
      <c r="D30" s="54" t="s">
        <v>2110</v>
      </c>
      <c r="E30" s="6" t="s">
        <v>691</v>
      </c>
      <c r="F30" s="19">
        <v>1500</v>
      </c>
      <c r="G30" s="24">
        <v>15128.76</v>
      </c>
      <c r="H30" s="24">
        <v>0.97</v>
      </c>
      <c r="I30" s="31">
        <v>7.13</v>
      </c>
      <c r="J30" s="31"/>
      <c r="K30" s="35" t="s">
        <v>667</v>
      </c>
    </row>
    <row r="31" spans="2:11" x14ac:dyDescent="0.25">
      <c r="B31" s="8" t="s">
        <v>2111</v>
      </c>
      <c r="C31" s="57" t="s">
        <v>731</v>
      </c>
      <c r="D31" s="54" t="s">
        <v>2112</v>
      </c>
      <c r="E31" s="6" t="s">
        <v>671</v>
      </c>
      <c r="F31" s="19">
        <v>15000</v>
      </c>
      <c r="G31" s="24">
        <v>14927.75</v>
      </c>
      <c r="H31" s="24">
        <v>0.96</v>
      </c>
      <c r="I31" s="31">
        <v>6.57</v>
      </c>
      <c r="J31" s="31"/>
      <c r="K31" s="35" t="s">
        <v>667</v>
      </c>
    </row>
    <row r="32" spans="2:11" x14ac:dyDescent="0.25">
      <c r="B32" s="8" t="s">
        <v>2113</v>
      </c>
      <c r="C32" s="57" t="s">
        <v>245</v>
      </c>
      <c r="D32" s="54" t="s">
        <v>2114</v>
      </c>
      <c r="E32" s="6" t="s">
        <v>691</v>
      </c>
      <c r="F32" s="19">
        <v>12500</v>
      </c>
      <c r="G32" s="24">
        <v>12523.8</v>
      </c>
      <c r="H32" s="24">
        <v>0.8</v>
      </c>
      <c r="I32" s="31">
        <v>6.6</v>
      </c>
      <c r="J32" s="31"/>
      <c r="K32" s="35" t="s">
        <v>667</v>
      </c>
    </row>
    <row r="33" spans="2:11" x14ac:dyDescent="0.25">
      <c r="B33" s="8" t="s">
        <v>2115</v>
      </c>
      <c r="C33" s="57" t="s">
        <v>1306</v>
      </c>
      <c r="D33" s="54" t="s">
        <v>2116</v>
      </c>
      <c r="E33" s="6" t="s">
        <v>671</v>
      </c>
      <c r="F33" s="19">
        <v>10500</v>
      </c>
      <c r="G33" s="24">
        <v>10504.56</v>
      </c>
      <c r="H33" s="24">
        <v>0.67</v>
      </c>
      <c r="I33" s="31">
        <v>6.3593000000000002</v>
      </c>
      <c r="J33" s="31"/>
      <c r="K33" s="35" t="s">
        <v>667</v>
      </c>
    </row>
    <row r="34" spans="2:11" x14ac:dyDescent="0.25">
      <c r="B34" s="8" t="s">
        <v>2117</v>
      </c>
      <c r="C34" s="57" t="s">
        <v>1442</v>
      </c>
      <c r="D34" s="54" t="s">
        <v>2118</v>
      </c>
      <c r="E34" s="6" t="s">
        <v>675</v>
      </c>
      <c r="F34" s="19">
        <v>10000</v>
      </c>
      <c r="G34" s="24">
        <v>10116.620000000001</v>
      </c>
      <c r="H34" s="24">
        <v>0.65</v>
      </c>
      <c r="I34" s="31">
        <v>7.31</v>
      </c>
      <c r="J34" s="31"/>
      <c r="K34" s="35" t="s">
        <v>667</v>
      </c>
    </row>
    <row r="35" spans="2:11" x14ac:dyDescent="0.25">
      <c r="B35" s="8" t="s">
        <v>2119</v>
      </c>
      <c r="C35" s="57" t="s">
        <v>1126</v>
      </c>
      <c r="D35" s="54" t="s">
        <v>2120</v>
      </c>
      <c r="E35" s="6" t="s">
        <v>691</v>
      </c>
      <c r="F35" s="19">
        <v>10000</v>
      </c>
      <c r="G35" s="24">
        <v>10098.1</v>
      </c>
      <c r="H35" s="24">
        <v>0.65</v>
      </c>
      <c r="I35" s="31">
        <v>7.41</v>
      </c>
      <c r="J35" s="31"/>
      <c r="K35" s="35"/>
    </row>
    <row r="36" spans="2:11" x14ac:dyDescent="0.25">
      <c r="B36" s="8" t="s">
        <v>2121</v>
      </c>
      <c r="C36" s="57" t="s">
        <v>1012</v>
      </c>
      <c r="D36" s="54" t="s">
        <v>2122</v>
      </c>
      <c r="E36" s="6" t="s">
        <v>691</v>
      </c>
      <c r="F36" s="19">
        <v>10000</v>
      </c>
      <c r="G36" s="24">
        <v>10083.08</v>
      </c>
      <c r="H36" s="24">
        <v>0.65</v>
      </c>
      <c r="I36" s="31">
        <v>7.1003999999999996</v>
      </c>
      <c r="J36" s="31"/>
      <c r="K36" s="35" t="s">
        <v>667</v>
      </c>
    </row>
    <row r="37" spans="2:11" x14ac:dyDescent="0.25">
      <c r="B37" s="8" t="s">
        <v>2123</v>
      </c>
      <c r="C37" s="57" t="s">
        <v>245</v>
      </c>
      <c r="D37" s="54" t="s">
        <v>2124</v>
      </c>
      <c r="E37" s="6" t="s">
        <v>691</v>
      </c>
      <c r="F37" s="19">
        <v>1000</v>
      </c>
      <c r="G37" s="24">
        <v>10033.76</v>
      </c>
      <c r="H37" s="24">
        <v>0.64</v>
      </c>
      <c r="I37" s="31">
        <v>7.12</v>
      </c>
      <c r="J37" s="31"/>
      <c r="K37" s="35" t="s">
        <v>667</v>
      </c>
    </row>
    <row r="38" spans="2:11" x14ac:dyDescent="0.25">
      <c r="B38" s="8" t="s">
        <v>2125</v>
      </c>
      <c r="C38" s="57" t="s">
        <v>252</v>
      </c>
      <c r="D38" s="54" t="s">
        <v>2126</v>
      </c>
      <c r="E38" s="6" t="s">
        <v>695</v>
      </c>
      <c r="F38" s="19">
        <v>10000</v>
      </c>
      <c r="G38" s="24">
        <v>10031.370000000001</v>
      </c>
      <c r="H38" s="24">
        <v>0.64</v>
      </c>
      <c r="I38" s="31">
        <v>7.1749999999999998</v>
      </c>
      <c r="J38" s="31"/>
      <c r="K38" s="35" t="s">
        <v>667</v>
      </c>
    </row>
    <row r="39" spans="2:11" x14ac:dyDescent="0.25">
      <c r="B39" s="8" t="s">
        <v>2127</v>
      </c>
      <c r="C39" s="57" t="s">
        <v>731</v>
      </c>
      <c r="D39" s="54" t="s">
        <v>2128</v>
      </c>
      <c r="E39" s="6" t="s">
        <v>671</v>
      </c>
      <c r="F39" s="19">
        <v>10000</v>
      </c>
      <c r="G39" s="24">
        <v>9544.77</v>
      </c>
      <c r="H39" s="24">
        <v>0.61</v>
      </c>
      <c r="I39" s="31">
        <v>6.52</v>
      </c>
      <c r="J39" s="31"/>
      <c r="K39" s="35" t="s">
        <v>667</v>
      </c>
    </row>
    <row r="40" spans="2:11" x14ac:dyDescent="0.25">
      <c r="B40" s="8" t="s">
        <v>2129</v>
      </c>
      <c r="C40" s="57" t="s">
        <v>252</v>
      </c>
      <c r="D40" s="54" t="s">
        <v>2130</v>
      </c>
      <c r="E40" s="6" t="s">
        <v>691</v>
      </c>
      <c r="F40" s="19">
        <v>5000</v>
      </c>
      <c r="G40" s="24">
        <v>5089.7</v>
      </c>
      <c r="H40" s="24">
        <v>0.33</v>
      </c>
      <c r="I40" s="31">
        <v>7.5671999999999997</v>
      </c>
      <c r="J40" s="31"/>
      <c r="K40" s="35" t="s">
        <v>667</v>
      </c>
    </row>
    <row r="41" spans="2:11" x14ac:dyDescent="0.25">
      <c r="B41" s="8" t="s">
        <v>2131</v>
      </c>
      <c r="C41" s="57" t="s">
        <v>2103</v>
      </c>
      <c r="D41" s="54" t="s">
        <v>2132</v>
      </c>
      <c r="E41" s="6" t="s">
        <v>671</v>
      </c>
      <c r="F41" s="19">
        <v>5000</v>
      </c>
      <c r="G41" s="24">
        <v>5027.2</v>
      </c>
      <c r="H41" s="24">
        <v>0.32</v>
      </c>
      <c r="I41" s="31">
        <v>6.7462</v>
      </c>
      <c r="J41" s="31"/>
      <c r="K41" s="35" t="s">
        <v>667</v>
      </c>
    </row>
    <row r="42" spans="2:11" x14ac:dyDescent="0.25">
      <c r="B42" s="8" t="s">
        <v>2133</v>
      </c>
      <c r="C42" s="57" t="s">
        <v>845</v>
      </c>
      <c r="D42" s="54" t="s">
        <v>2134</v>
      </c>
      <c r="E42" s="6" t="s">
        <v>718</v>
      </c>
      <c r="F42" s="19">
        <v>500</v>
      </c>
      <c r="G42" s="24">
        <v>5013.93</v>
      </c>
      <c r="H42" s="24">
        <v>0.32</v>
      </c>
      <c r="I42" s="31">
        <v>6.0747</v>
      </c>
      <c r="J42" s="31"/>
      <c r="K42" s="35" t="s">
        <v>667</v>
      </c>
    </row>
    <row r="43" spans="2:11" x14ac:dyDescent="0.25">
      <c r="B43" s="8" t="s">
        <v>2135</v>
      </c>
      <c r="C43" s="57" t="s">
        <v>245</v>
      </c>
      <c r="D43" s="54" t="s">
        <v>2136</v>
      </c>
      <c r="E43" s="6" t="s">
        <v>691</v>
      </c>
      <c r="F43" s="19">
        <v>500</v>
      </c>
      <c r="G43" s="24">
        <v>5003.78</v>
      </c>
      <c r="H43" s="24">
        <v>0.32</v>
      </c>
      <c r="I43" s="31">
        <v>6.4851000000000001</v>
      </c>
      <c r="J43" s="31"/>
      <c r="K43" s="35" t="s">
        <v>667</v>
      </c>
    </row>
    <row r="44" spans="2:11" x14ac:dyDescent="0.25">
      <c r="B44" s="8" t="s">
        <v>2137</v>
      </c>
      <c r="C44" s="57" t="s">
        <v>245</v>
      </c>
      <c r="D44" s="54" t="s">
        <v>2138</v>
      </c>
      <c r="E44" s="6" t="s">
        <v>691</v>
      </c>
      <c r="F44" s="19">
        <v>3100</v>
      </c>
      <c r="G44" s="24">
        <v>3142.36</v>
      </c>
      <c r="H44" s="24">
        <v>0.2</v>
      </c>
      <c r="I44" s="31">
        <v>7.0842000000000001</v>
      </c>
      <c r="J44" s="31"/>
      <c r="K44" s="35" t="s">
        <v>667</v>
      </c>
    </row>
    <row r="45" spans="2:11" x14ac:dyDescent="0.25">
      <c r="B45" s="8" t="s">
        <v>2139</v>
      </c>
      <c r="C45" s="57" t="s">
        <v>716</v>
      </c>
      <c r="D45" s="54" t="s">
        <v>2140</v>
      </c>
      <c r="E45" s="6" t="s">
        <v>671</v>
      </c>
      <c r="F45" s="19">
        <v>3000</v>
      </c>
      <c r="G45" s="24">
        <v>3016.05</v>
      </c>
      <c r="H45" s="24">
        <v>0.19</v>
      </c>
      <c r="I45" s="31">
        <v>6.57</v>
      </c>
      <c r="J45" s="31"/>
      <c r="K45" s="35" t="s">
        <v>667</v>
      </c>
    </row>
    <row r="46" spans="2:11" x14ac:dyDescent="0.25">
      <c r="B46" s="8" t="s">
        <v>2141</v>
      </c>
      <c r="C46" s="57" t="s">
        <v>1752</v>
      </c>
      <c r="D46" s="54" t="s">
        <v>2142</v>
      </c>
      <c r="E46" s="6" t="s">
        <v>675</v>
      </c>
      <c r="F46" s="19">
        <v>2250</v>
      </c>
      <c r="G46" s="24">
        <v>2244.06</v>
      </c>
      <c r="H46" s="24">
        <v>0.14000000000000001</v>
      </c>
      <c r="I46" s="31">
        <v>8.5502000000000002</v>
      </c>
      <c r="J46" s="31"/>
      <c r="K46" s="35" t="s">
        <v>667</v>
      </c>
    </row>
    <row r="47" spans="2:11" x14ac:dyDescent="0.25">
      <c r="C47" s="58" t="s">
        <v>185</v>
      </c>
      <c r="D47" s="54"/>
      <c r="E47" s="6"/>
      <c r="F47" s="19"/>
      <c r="G47" s="25">
        <v>450854.85</v>
      </c>
      <c r="H47" s="25">
        <v>28.86</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2143</v>
      </c>
      <c r="C52" s="57" t="s">
        <v>5249</v>
      </c>
      <c r="D52" s="54" t="s">
        <v>2144</v>
      </c>
      <c r="E52" s="6" t="s">
        <v>812</v>
      </c>
      <c r="F52" s="19">
        <v>255</v>
      </c>
      <c r="G52" s="24">
        <v>25813.27</v>
      </c>
      <c r="H52" s="24">
        <v>1.65</v>
      </c>
      <c r="I52" s="31">
        <v>7.125</v>
      </c>
      <c r="J52" s="31"/>
      <c r="K52" s="35" t="s">
        <v>667</v>
      </c>
    </row>
    <row r="53" spans="2:11" x14ac:dyDescent="0.25">
      <c r="B53" s="8" t="s">
        <v>2145</v>
      </c>
      <c r="C53" s="57" t="s">
        <v>5245</v>
      </c>
      <c r="D53" s="54" t="s">
        <v>2146</v>
      </c>
      <c r="E53" s="6" t="s">
        <v>812</v>
      </c>
      <c r="F53" s="19">
        <v>400</v>
      </c>
      <c r="G53" s="24">
        <v>16260.64</v>
      </c>
      <c r="H53" s="24">
        <v>1.04</v>
      </c>
      <c r="I53" s="31">
        <v>7.2149999999999999</v>
      </c>
      <c r="J53" s="31"/>
      <c r="K53" s="35" t="s">
        <v>667</v>
      </c>
    </row>
    <row r="54" spans="2:11" x14ac:dyDescent="0.25">
      <c r="B54" s="8" t="s">
        <v>2147</v>
      </c>
      <c r="C54" s="57" t="s">
        <v>5246</v>
      </c>
      <c r="D54" s="54" t="s">
        <v>2148</v>
      </c>
      <c r="E54" s="6" t="s">
        <v>2149</v>
      </c>
      <c r="F54" s="19">
        <v>166</v>
      </c>
      <c r="G54" s="24">
        <v>5032.26</v>
      </c>
      <c r="H54" s="24">
        <v>0.32</v>
      </c>
      <c r="I54" s="31">
        <v>7.2450000000000001</v>
      </c>
      <c r="J54" s="31"/>
      <c r="K54" s="35" t="s">
        <v>667</v>
      </c>
    </row>
    <row r="55" spans="2:11" x14ac:dyDescent="0.25">
      <c r="C55" s="58" t="s">
        <v>185</v>
      </c>
      <c r="D55" s="54"/>
      <c r="E55" s="6"/>
      <c r="F55" s="19"/>
      <c r="G55" s="25">
        <v>47106.17</v>
      </c>
      <c r="H55" s="25">
        <v>3.01</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1642</v>
      </c>
      <c r="C58" s="57" t="s">
        <v>1643</v>
      </c>
      <c r="D58" s="54" t="s">
        <v>1644</v>
      </c>
      <c r="E58" s="6" t="s">
        <v>199</v>
      </c>
      <c r="F58" s="19">
        <v>68500000</v>
      </c>
      <c r="G58" s="24">
        <v>68513.7</v>
      </c>
      <c r="H58" s="24">
        <v>4.3899999999999997</v>
      </c>
      <c r="I58" s="31">
        <v>5.5659000000000001</v>
      </c>
      <c r="J58" s="31"/>
      <c r="K58" s="35"/>
    </row>
    <row r="59" spans="2:11" x14ac:dyDescent="0.25">
      <c r="B59" s="8" t="s">
        <v>2150</v>
      </c>
      <c r="C59" s="57" t="s">
        <v>2151</v>
      </c>
      <c r="D59" s="54" t="s">
        <v>2152</v>
      </c>
      <c r="E59" s="6" t="s">
        <v>199</v>
      </c>
      <c r="F59" s="19">
        <v>5500000</v>
      </c>
      <c r="G59" s="24">
        <v>5532.4</v>
      </c>
      <c r="H59" s="24">
        <v>0.35</v>
      </c>
      <c r="I59" s="31">
        <v>5.5419999999999998</v>
      </c>
      <c r="J59" s="31"/>
      <c r="K59" s="35"/>
    </row>
    <row r="60" spans="2:11" x14ac:dyDescent="0.25">
      <c r="C60" s="58" t="s">
        <v>185</v>
      </c>
      <c r="D60" s="54"/>
      <c r="E60" s="6"/>
      <c r="F60" s="19"/>
      <c r="G60" s="25">
        <v>74046.100000000006</v>
      </c>
      <c r="H60" s="25">
        <v>4.74</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2153</v>
      </c>
      <c r="C63" s="57" t="s">
        <v>2154</v>
      </c>
      <c r="D63" s="54" t="s">
        <v>2155</v>
      </c>
      <c r="E63" s="6" t="s">
        <v>199</v>
      </c>
      <c r="F63" s="19">
        <v>19500000</v>
      </c>
      <c r="G63" s="24">
        <v>19581.490000000002</v>
      </c>
      <c r="H63" s="24">
        <v>1.25</v>
      </c>
      <c r="I63" s="31">
        <v>5.49</v>
      </c>
      <c r="J63" s="31"/>
      <c r="K63" s="35"/>
    </row>
    <row r="64" spans="2:11" x14ac:dyDescent="0.25">
      <c r="B64" s="8" t="s">
        <v>2156</v>
      </c>
      <c r="C64" s="57" t="s">
        <v>2157</v>
      </c>
      <c r="D64" s="54" t="s">
        <v>2158</v>
      </c>
      <c r="E64" s="6" t="s">
        <v>199</v>
      </c>
      <c r="F64" s="19">
        <v>15000000</v>
      </c>
      <c r="G64" s="24">
        <v>15140.27</v>
      </c>
      <c r="H64" s="24">
        <v>0.97</v>
      </c>
      <c r="I64" s="31">
        <v>5.7886541999999999</v>
      </c>
      <c r="J64" s="31"/>
      <c r="K64" s="35"/>
    </row>
    <row r="65" spans="1:11" x14ac:dyDescent="0.25">
      <c r="B65" s="8" t="s">
        <v>2159</v>
      </c>
      <c r="C65" s="57" t="s">
        <v>2160</v>
      </c>
      <c r="D65" s="54" t="s">
        <v>2161</v>
      </c>
      <c r="E65" s="6" t="s">
        <v>199</v>
      </c>
      <c r="F65" s="19">
        <v>11500000</v>
      </c>
      <c r="G65" s="24">
        <v>11532.07</v>
      </c>
      <c r="H65" s="24">
        <v>0.74</v>
      </c>
      <c r="I65" s="31">
        <v>5.7853707999999999</v>
      </c>
      <c r="J65" s="31"/>
      <c r="K65" s="35"/>
    </row>
    <row r="66" spans="1:11" x14ac:dyDescent="0.25">
      <c r="B66" s="8" t="s">
        <v>2162</v>
      </c>
      <c r="C66" s="57" t="s">
        <v>2163</v>
      </c>
      <c r="D66" s="54" t="s">
        <v>2164</v>
      </c>
      <c r="E66" s="6" t="s">
        <v>199</v>
      </c>
      <c r="F66" s="19">
        <v>9000000</v>
      </c>
      <c r="G66" s="24">
        <v>9113.86</v>
      </c>
      <c r="H66" s="24">
        <v>0.57999999999999996</v>
      </c>
      <c r="I66" s="31">
        <v>5.7710138999999998</v>
      </c>
      <c r="J66" s="31"/>
      <c r="K66" s="35"/>
    </row>
    <row r="67" spans="1:11" x14ac:dyDescent="0.25">
      <c r="B67" s="8" t="s">
        <v>1678</v>
      </c>
      <c r="C67" s="57" t="s">
        <v>1679</v>
      </c>
      <c r="D67" s="54" t="s">
        <v>1680</v>
      </c>
      <c r="E67" s="6" t="s">
        <v>199</v>
      </c>
      <c r="F67" s="19">
        <v>6750000</v>
      </c>
      <c r="G67" s="24">
        <v>6769.96</v>
      </c>
      <c r="H67" s="24">
        <v>0.43</v>
      </c>
      <c r="I67" s="31">
        <v>5.49</v>
      </c>
      <c r="J67" s="31"/>
      <c r="K67" s="35"/>
    </row>
    <row r="68" spans="1:11" x14ac:dyDescent="0.25">
      <c r="B68" s="8" t="s">
        <v>2165</v>
      </c>
      <c r="C68" s="57" t="s">
        <v>2166</v>
      </c>
      <c r="D68" s="54" t="s">
        <v>2167</v>
      </c>
      <c r="E68" s="6" t="s">
        <v>199</v>
      </c>
      <c r="F68" s="19">
        <v>3500000</v>
      </c>
      <c r="G68" s="24">
        <v>3552.52</v>
      </c>
      <c r="H68" s="24">
        <v>0.23</v>
      </c>
      <c r="I68" s="31">
        <v>5.8317008000000001</v>
      </c>
      <c r="J68" s="31"/>
      <c r="K68" s="35"/>
    </row>
    <row r="69" spans="1:11" x14ac:dyDescent="0.25">
      <c r="B69" s="8" t="s">
        <v>2168</v>
      </c>
      <c r="C69" s="57" t="s">
        <v>2169</v>
      </c>
      <c r="D69" s="54" t="s">
        <v>2170</v>
      </c>
      <c r="E69" s="6" t="s">
        <v>199</v>
      </c>
      <c r="F69" s="19">
        <v>3500000</v>
      </c>
      <c r="G69" s="24">
        <v>3544.19</v>
      </c>
      <c r="H69" s="24">
        <v>0.23</v>
      </c>
      <c r="I69" s="31">
        <v>5.8060086999999996</v>
      </c>
      <c r="J69" s="31"/>
      <c r="K69" s="35"/>
    </row>
    <row r="70" spans="1:11" x14ac:dyDescent="0.25">
      <c r="B70" s="8" t="s">
        <v>2171</v>
      </c>
      <c r="C70" s="57" t="s">
        <v>2172</v>
      </c>
      <c r="D70" s="54" t="s">
        <v>2173</v>
      </c>
      <c r="E70" s="6" t="s">
        <v>199</v>
      </c>
      <c r="F70" s="19">
        <v>2500000</v>
      </c>
      <c r="G70" s="24">
        <v>2556.35</v>
      </c>
      <c r="H70" s="24">
        <v>0.16</v>
      </c>
      <c r="I70" s="31">
        <v>6.0953056999999999</v>
      </c>
      <c r="J70" s="31"/>
      <c r="K70" s="35"/>
    </row>
    <row r="71" spans="1:11" x14ac:dyDescent="0.25">
      <c r="B71" s="8" t="s">
        <v>2174</v>
      </c>
      <c r="C71" s="57" t="s">
        <v>2175</v>
      </c>
      <c r="D71" s="54" t="s">
        <v>2176</v>
      </c>
      <c r="E71" s="6" t="s">
        <v>199</v>
      </c>
      <c r="F71" s="19">
        <v>2500000</v>
      </c>
      <c r="G71" s="24">
        <v>2516.5500000000002</v>
      </c>
      <c r="H71" s="24">
        <v>0.16</v>
      </c>
      <c r="I71" s="31">
        <v>5.5551500000000003</v>
      </c>
      <c r="J71" s="31"/>
      <c r="K71" s="35"/>
    </row>
    <row r="72" spans="1:11" x14ac:dyDescent="0.25">
      <c r="B72" s="8" t="s">
        <v>2177</v>
      </c>
      <c r="C72" s="57" t="s">
        <v>2178</v>
      </c>
      <c r="D72" s="54" t="s">
        <v>2179</v>
      </c>
      <c r="E72" s="6" t="s">
        <v>199</v>
      </c>
      <c r="F72" s="19">
        <v>1500000</v>
      </c>
      <c r="G72" s="24">
        <v>1501.28</v>
      </c>
      <c r="H72" s="24">
        <v>0.1</v>
      </c>
      <c r="I72" s="31">
        <v>5.4649999999999999</v>
      </c>
      <c r="J72" s="31"/>
      <c r="K72" s="35"/>
    </row>
    <row r="73" spans="1:11" x14ac:dyDescent="0.25">
      <c r="C73" s="58" t="s">
        <v>185</v>
      </c>
      <c r="D73" s="54"/>
      <c r="E73" s="6"/>
      <c r="F73" s="19"/>
      <c r="G73" s="25">
        <v>75808.539999999994</v>
      </c>
      <c r="H73" s="25">
        <v>4.8499999999999996</v>
      </c>
      <c r="I73" s="31"/>
      <c r="J73" s="31"/>
      <c r="K73" s="35"/>
    </row>
    <row r="74" spans="1:11" x14ac:dyDescent="0.25">
      <c r="C74" s="57"/>
      <c r="D74" s="54"/>
      <c r="E74" s="6"/>
      <c r="F74" s="19"/>
      <c r="G74" s="24"/>
      <c r="H74" s="24"/>
      <c r="I74" s="31"/>
      <c r="J74" s="31"/>
      <c r="K74" s="35"/>
    </row>
    <row r="75" spans="1:11" x14ac:dyDescent="0.25">
      <c r="A75" s="10"/>
      <c r="B75" s="28"/>
      <c r="C75" s="58" t="s">
        <v>11</v>
      </c>
      <c r="D75" s="54"/>
      <c r="E75" s="6"/>
      <c r="F75" s="19"/>
      <c r="G75" s="24"/>
      <c r="H75" s="24"/>
      <c r="I75" s="31"/>
      <c r="J75" s="31"/>
      <c r="K75" s="35"/>
    </row>
    <row r="76" spans="1:11" x14ac:dyDescent="0.25">
      <c r="C76" s="59" t="s">
        <v>13</v>
      </c>
      <c r="D76" s="54"/>
      <c r="E76" s="6"/>
      <c r="F76" s="19"/>
      <c r="G76" s="24"/>
      <c r="H76" s="24"/>
      <c r="I76" s="31"/>
      <c r="J76" s="31"/>
      <c r="K76" s="35"/>
    </row>
    <row r="77" spans="1:11" x14ac:dyDescent="0.25">
      <c r="B77" s="8" t="s">
        <v>2180</v>
      </c>
      <c r="C77" s="57" t="s">
        <v>2181</v>
      </c>
      <c r="D77" s="54" t="s">
        <v>2182</v>
      </c>
      <c r="E77" s="6" t="s">
        <v>831</v>
      </c>
      <c r="F77" s="19">
        <v>9000</v>
      </c>
      <c r="G77" s="24">
        <v>44196.62</v>
      </c>
      <c r="H77" s="24">
        <v>2.83</v>
      </c>
      <c r="I77" s="31">
        <v>6.6349999999999998</v>
      </c>
      <c r="J77" s="31"/>
      <c r="K77" s="35" t="s">
        <v>667</v>
      </c>
    </row>
    <row r="78" spans="1:11" x14ac:dyDescent="0.25">
      <c r="B78" s="8" t="s">
        <v>2183</v>
      </c>
      <c r="C78" s="57" t="s">
        <v>619</v>
      </c>
      <c r="D78" s="54" t="s">
        <v>2184</v>
      </c>
      <c r="E78" s="6" t="s">
        <v>835</v>
      </c>
      <c r="F78" s="19">
        <v>5000</v>
      </c>
      <c r="G78" s="24">
        <v>24607.55</v>
      </c>
      <c r="H78" s="24">
        <v>1.57</v>
      </c>
      <c r="I78" s="31">
        <v>5.8799000000000001</v>
      </c>
      <c r="J78" s="31"/>
      <c r="K78" s="35" t="s">
        <v>667</v>
      </c>
    </row>
    <row r="79" spans="1:11" x14ac:dyDescent="0.25">
      <c r="B79" s="8" t="s">
        <v>2185</v>
      </c>
      <c r="C79" s="57" t="s">
        <v>1752</v>
      </c>
      <c r="D79" s="54" t="s">
        <v>2186</v>
      </c>
      <c r="E79" s="6" t="s">
        <v>835</v>
      </c>
      <c r="F79" s="19">
        <v>5000</v>
      </c>
      <c r="G79" s="24">
        <v>23570</v>
      </c>
      <c r="H79" s="24">
        <v>1.51</v>
      </c>
      <c r="I79" s="31">
        <v>7.8250000000000002</v>
      </c>
      <c r="J79" s="31"/>
      <c r="K79" s="35" t="s">
        <v>667</v>
      </c>
    </row>
    <row r="80" spans="1:11" x14ac:dyDescent="0.25">
      <c r="B80" s="8" t="s">
        <v>2187</v>
      </c>
      <c r="C80" s="57" t="s">
        <v>2181</v>
      </c>
      <c r="D80" s="54" t="s">
        <v>2188</v>
      </c>
      <c r="E80" s="6" t="s">
        <v>831</v>
      </c>
      <c r="F80" s="19">
        <v>4000</v>
      </c>
      <c r="G80" s="24">
        <v>19786.82</v>
      </c>
      <c r="H80" s="24">
        <v>1.27</v>
      </c>
      <c r="I80" s="31">
        <v>6.7801</v>
      </c>
      <c r="J80" s="31"/>
      <c r="K80" s="35" t="s">
        <v>667</v>
      </c>
    </row>
    <row r="81" spans="2:11" x14ac:dyDescent="0.25">
      <c r="B81" s="8" t="s">
        <v>2189</v>
      </c>
      <c r="C81" s="57" t="s">
        <v>1732</v>
      </c>
      <c r="D81" s="54" t="s">
        <v>2190</v>
      </c>
      <c r="E81" s="6" t="s">
        <v>835</v>
      </c>
      <c r="F81" s="19">
        <v>4000</v>
      </c>
      <c r="G81" s="24">
        <v>19647.96</v>
      </c>
      <c r="H81" s="24">
        <v>1.26</v>
      </c>
      <c r="I81" s="31">
        <v>6.54</v>
      </c>
      <c r="J81" s="31"/>
      <c r="K81" s="35" t="s">
        <v>667</v>
      </c>
    </row>
    <row r="82" spans="2:11" x14ac:dyDescent="0.25">
      <c r="B82" s="8" t="s">
        <v>2191</v>
      </c>
      <c r="C82" s="57" t="s">
        <v>1389</v>
      </c>
      <c r="D82" s="54" t="s">
        <v>2192</v>
      </c>
      <c r="E82" s="6" t="s">
        <v>835</v>
      </c>
      <c r="F82" s="19">
        <v>4000</v>
      </c>
      <c r="G82" s="24">
        <v>19294.919999999998</v>
      </c>
      <c r="H82" s="24">
        <v>1.23</v>
      </c>
      <c r="I82" s="31">
        <v>6.8051000000000004</v>
      </c>
      <c r="J82" s="31"/>
      <c r="K82" s="35" t="s">
        <v>667</v>
      </c>
    </row>
    <row r="83" spans="2:11" x14ac:dyDescent="0.25">
      <c r="B83" s="8" t="s">
        <v>2193</v>
      </c>
      <c r="C83" s="57" t="s">
        <v>1729</v>
      </c>
      <c r="D83" s="54" t="s">
        <v>2194</v>
      </c>
      <c r="E83" s="6" t="s">
        <v>835</v>
      </c>
      <c r="F83" s="19">
        <v>4000</v>
      </c>
      <c r="G83" s="24">
        <v>18677.18</v>
      </c>
      <c r="H83" s="24">
        <v>1.2</v>
      </c>
      <c r="I83" s="31">
        <v>8.6750000000000007</v>
      </c>
      <c r="J83" s="31"/>
      <c r="K83" s="35" t="s">
        <v>667</v>
      </c>
    </row>
    <row r="84" spans="2:11" x14ac:dyDescent="0.25">
      <c r="B84" s="8" t="s">
        <v>2195</v>
      </c>
      <c r="C84" s="57" t="s">
        <v>1752</v>
      </c>
      <c r="D84" s="54" t="s">
        <v>2196</v>
      </c>
      <c r="E84" s="6" t="s">
        <v>835</v>
      </c>
      <c r="F84" s="19">
        <v>3000</v>
      </c>
      <c r="G84" s="24">
        <v>14752.77</v>
      </c>
      <c r="H84" s="24">
        <v>0.94</v>
      </c>
      <c r="I84" s="31">
        <v>7.1124999999999998</v>
      </c>
      <c r="J84" s="31"/>
      <c r="K84" s="35" t="s">
        <v>667</v>
      </c>
    </row>
    <row r="85" spans="2:11" x14ac:dyDescent="0.25">
      <c r="B85" s="8" t="s">
        <v>1743</v>
      </c>
      <c r="C85" s="57" t="s">
        <v>1389</v>
      </c>
      <c r="D85" s="54" t="s">
        <v>1744</v>
      </c>
      <c r="E85" s="6" t="s">
        <v>835</v>
      </c>
      <c r="F85" s="19">
        <v>3000</v>
      </c>
      <c r="G85" s="24">
        <v>14515.58</v>
      </c>
      <c r="H85" s="24">
        <v>0.93</v>
      </c>
      <c r="I85" s="31">
        <v>6.8051000000000004</v>
      </c>
      <c r="J85" s="31"/>
      <c r="K85" s="35" t="s">
        <v>667</v>
      </c>
    </row>
    <row r="86" spans="2:11" x14ac:dyDescent="0.25">
      <c r="B86" s="8" t="s">
        <v>2197</v>
      </c>
      <c r="C86" s="57" t="s">
        <v>1442</v>
      </c>
      <c r="D86" s="54" t="s">
        <v>2198</v>
      </c>
      <c r="E86" s="6" t="s">
        <v>835</v>
      </c>
      <c r="F86" s="19">
        <v>2000</v>
      </c>
      <c r="G86" s="24">
        <v>9993.39</v>
      </c>
      <c r="H86" s="24">
        <v>0.64</v>
      </c>
      <c r="I86" s="31">
        <v>6.0401999999999996</v>
      </c>
      <c r="J86" s="31"/>
      <c r="K86" s="35" t="s">
        <v>667</v>
      </c>
    </row>
    <row r="87" spans="2:11" x14ac:dyDescent="0.25">
      <c r="B87" s="8" t="s">
        <v>2199</v>
      </c>
      <c r="C87" s="57" t="s">
        <v>2200</v>
      </c>
      <c r="D87" s="54" t="s">
        <v>2201</v>
      </c>
      <c r="E87" s="6" t="s">
        <v>835</v>
      </c>
      <c r="F87" s="19">
        <v>2000</v>
      </c>
      <c r="G87" s="24">
        <v>9829.7900000000009</v>
      </c>
      <c r="H87" s="24">
        <v>0.63</v>
      </c>
      <c r="I87" s="31">
        <v>6.8697999999999997</v>
      </c>
      <c r="J87" s="31"/>
      <c r="K87" s="35" t="s">
        <v>667</v>
      </c>
    </row>
    <row r="88" spans="2:11" x14ac:dyDescent="0.25">
      <c r="B88" s="8" t="s">
        <v>2202</v>
      </c>
      <c r="C88" s="57" t="s">
        <v>2200</v>
      </c>
      <c r="D88" s="54" t="s">
        <v>2203</v>
      </c>
      <c r="E88" s="6" t="s">
        <v>835</v>
      </c>
      <c r="F88" s="19">
        <v>2000</v>
      </c>
      <c r="G88" s="24">
        <v>9824.34</v>
      </c>
      <c r="H88" s="24">
        <v>0.63</v>
      </c>
      <c r="I88" s="31">
        <v>6.8699000000000003</v>
      </c>
      <c r="J88" s="31"/>
      <c r="K88" s="35" t="s">
        <v>667</v>
      </c>
    </row>
    <row r="89" spans="2:11" x14ac:dyDescent="0.25">
      <c r="B89" s="8" t="s">
        <v>2204</v>
      </c>
      <c r="C89" s="57" t="s">
        <v>1752</v>
      </c>
      <c r="D89" s="54" t="s">
        <v>2205</v>
      </c>
      <c r="E89" s="6" t="s">
        <v>835</v>
      </c>
      <c r="F89" s="19">
        <v>1500</v>
      </c>
      <c r="G89" s="24">
        <v>7194.99</v>
      </c>
      <c r="H89" s="24">
        <v>0.46</v>
      </c>
      <c r="I89" s="31">
        <v>7.5849000000000002</v>
      </c>
      <c r="J89" s="31"/>
      <c r="K89" s="35" t="s">
        <v>667</v>
      </c>
    </row>
    <row r="90" spans="2:11" x14ac:dyDescent="0.25">
      <c r="B90" s="8" t="s">
        <v>1757</v>
      </c>
      <c r="C90" s="57" t="s">
        <v>1389</v>
      </c>
      <c r="D90" s="54" t="s">
        <v>1758</v>
      </c>
      <c r="E90" s="6" t="s">
        <v>835</v>
      </c>
      <c r="F90" s="19">
        <v>500</v>
      </c>
      <c r="G90" s="24">
        <v>2464.98</v>
      </c>
      <c r="H90" s="24">
        <v>0.16</v>
      </c>
      <c r="I90" s="31">
        <v>6.5651999999999999</v>
      </c>
      <c r="J90" s="31"/>
      <c r="K90" s="35" t="s">
        <v>667</v>
      </c>
    </row>
    <row r="91" spans="2:11" x14ac:dyDescent="0.25">
      <c r="B91" s="8" t="s">
        <v>2206</v>
      </c>
      <c r="C91" s="57" t="s">
        <v>1252</v>
      </c>
      <c r="D91" s="54" t="s">
        <v>2207</v>
      </c>
      <c r="E91" s="6" t="s">
        <v>831</v>
      </c>
      <c r="F91" s="19">
        <v>500</v>
      </c>
      <c r="G91" s="24">
        <v>2454.7600000000002</v>
      </c>
      <c r="H91" s="24">
        <v>0.16</v>
      </c>
      <c r="I91" s="31">
        <v>6.5949</v>
      </c>
      <c r="J91" s="31"/>
      <c r="K91" s="35" t="s">
        <v>667</v>
      </c>
    </row>
    <row r="92" spans="2:11" x14ac:dyDescent="0.25">
      <c r="B92" s="8" t="s">
        <v>2208</v>
      </c>
      <c r="C92" s="57" t="s">
        <v>1252</v>
      </c>
      <c r="D92" s="54" t="s">
        <v>2209</v>
      </c>
      <c r="E92" s="6" t="s">
        <v>831</v>
      </c>
      <c r="F92" s="19">
        <v>500</v>
      </c>
      <c r="G92" s="24">
        <v>2423.2600000000002</v>
      </c>
      <c r="H92" s="24">
        <v>0.16</v>
      </c>
      <c r="I92" s="31">
        <v>6.72</v>
      </c>
      <c r="J92" s="31"/>
      <c r="K92" s="35" t="s">
        <v>667</v>
      </c>
    </row>
    <row r="93" spans="2:11" x14ac:dyDescent="0.25">
      <c r="C93" s="58" t="s">
        <v>185</v>
      </c>
      <c r="D93" s="54"/>
      <c r="E93" s="6"/>
      <c r="F93" s="19"/>
      <c r="G93" s="25">
        <v>243234.91</v>
      </c>
      <c r="H93" s="25">
        <v>15.58</v>
      </c>
      <c r="I93" s="31"/>
      <c r="J93" s="31"/>
      <c r="K93" s="35"/>
    </row>
    <row r="94" spans="2:11" x14ac:dyDescent="0.25">
      <c r="C94" s="57"/>
      <c r="D94" s="54"/>
      <c r="E94" s="6"/>
      <c r="F94" s="19"/>
      <c r="G94" s="24"/>
      <c r="H94" s="24"/>
      <c r="I94" s="31"/>
      <c r="J94" s="31"/>
      <c r="K94" s="35"/>
    </row>
    <row r="95" spans="2:11" x14ac:dyDescent="0.25">
      <c r="C95" s="59" t="s">
        <v>14</v>
      </c>
      <c r="D95" s="54"/>
      <c r="E95" s="6"/>
      <c r="F95" s="19"/>
      <c r="G95" s="24"/>
      <c r="H95" s="24"/>
      <c r="I95" s="31"/>
      <c r="J95" s="31"/>
      <c r="K95" s="35"/>
    </row>
    <row r="96" spans="2:11" x14ac:dyDescent="0.25">
      <c r="B96" s="8" t="s">
        <v>1806</v>
      </c>
      <c r="C96" s="57" t="s">
        <v>41</v>
      </c>
      <c r="D96" s="54" t="s">
        <v>1807</v>
      </c>
      <c r="E96" s="6" t="s">
        <v>835</v>
      </c>
      <c r="F96" s="19">
        <v>10000</v>
      </c>
      <c r="G96" s="24">
        <v>49102.35</v>
      </c>
      <c r="H96" s="24">
        <v>3.14</v>
      </c>
      <c r="I96" s="31">
        <v>5.9050000000000002</v>
      </c>
      <c r="J96" s="31"/>
      <c r="K96" s="35" t="s">
        <v>667</v>
      </c>
    </row>
    <row r="97" spans="2:11" x14ac:dyDescent="0.25">
      <c r="B97" s="8" t="s">
        <v>2210</v>
      </c>
      <c r="C97" s="57" t="s">
        <v>272</v>
      </c>
      <c r="D97" s="54" t="s">
        <v>2211</v>
      </c>
      <c r="E97" s="6" t="s">
        <v>1462</v>
      </c>
      <c r="F97" s="19">
        <v>10000</v>
      </c>
      <c r="G97" s="24">
        <v>48949</v>
      </c>
      <c r="H97" s="24">
        <v>3.13</v>
      </c>
      <c r="I97" s="31">
        <v>6.2199</v>
      </c>
      <c r="J97" s="31"/>
      <c r="K97" s="35" t="s">
        <v>667</v>
      </c>
    </row>
    <row r="98" spans="2:11" x14ac:dyDescent="0.25">
      <c r="B98" s="8" t="s">
        <v>1875</v>
      </c>
      <c r="C98" s="57" t="s">
        <v>1549</v>
      </c>
      <c r="D98" s="54" t="s">
        <v>1876</v>
      </c>
      <c r="E98" s="6" t="s">
        <v>831</v>
      </c>
      <c r="F98" s="19">
        <v>10000</v>
      </c>
      <c r="G98" s="24">
        <v>48544.05</v>
      </c>
      <c r="H98" s="24">
        <v>3.11</v>
      </c>
      <c r="I98" s="31">
        <v>6.22</v>
      </c>
      <c r="J98" s="31"/>
      <c r="K98" s="35"/>
    </row>
    <row r="99" spans="2:11" x14ac:dyDescent="0.25">
      <c r="B99" s="8" t="s">
        <v>1810</v>
      </c>
      <c r="C99" s="57" t="s">
        <v>305</v>
      </c>
      <c r="D99" s="54" t="s">
        <v>1811</v>
      </c>
      <c r="E99" s="6" t="s">
        <v>835</v>
      </c>
      <c r="F99" s="19">
        <v>6500</v>
      </c>
      <c r="G99" s="24">
        <v>31947.919999999998</v>
      </c>
      <c r="H99" s="24">
        <v>2.04</v>
      </c>
      <c r="I99" s="31">
        <v>5.8948999999999998</v>
      </c>
      <c r="J99" s="31"/>
      <c r="K99" s="35"/>
    </row>
    <row r="100" spans="2:11" x14ac:dyDescent="0.25">
      <c r="B100" s="8" t="s">
        <v>1914</v>
      </c>
      <c r="C100" s="57" t="s">
        <v>272</v>
      </c>
      <c r="D100" s="54" t="s">
        <v>1915</v>
      </c>
      <c r="E100" s="6" t="s">
        <v>1462</v>
      </c>
      <c r="F100" s="19">
        <v>6000</v>
      </c>
      <c r="G100" s="24">
        <v>29594.22</v>
      </c>
      <c r="H100" s="24">
        <v>1.89</v>
      </c>
      <c r="I100" s="31">
        <v>5.8880999999999997</v>
      </c>
      <c r="J100" s="31"/>
      <c r="K100" s="35"/>
    </row>
    <row r="101" spans="2:11" x14ac:dyDescent="0.25">
      <c r="B101" s="8" t="s">
        <v>2212</v>
      </c>
      <c r="C101" s="57" t="s">
        <v>48</v>
      </c>
      <c r="D101" s="54" t="s">
        <v>2213</v>
      </c>
      <c r="E101" s="6" t="s">
        <v>835</v>
      </c>
      <c r="F101" s="19">
        <v>6000</v>
      </c>
      <c r="G101" s="24">
        <v>29249.91</v>
      </c>
      <c r="H101" s="24">
        <v>1.87</v>
      </c>
      <c r="I101" s="31">
        <v>6.2401</v>
      </c>
      <c r="J101" s="31"/>
      <c r="K101" s="35" t="s">
        <v>667</v>
      </c>
    </row>
    <row r="102" spans="2:11" x14ac:dyDescent="0.25">
      <c r="B102" s="8" t="s">
        <v>2214</v>
      </c>
      <c r="C102" s="57" t="s">
        <v>66</v>
      </c>
      <c r="D102" s="54" t="s">
        <v>2215</v>
      </c>
      <c r="E102" s="6" t="s">
        <v>835</v>
      </c>
      <c r="F102" s="19">
        <v>6000</v>
      </c>
      <c r="G102" s="24">
        <v>29134.65</v>
      </c>
      <c r="H102" s="24">
        <v>1.86</v>
      </c>
      <c r="I102" s="31">
        <v>6.1950000000000003</v>
      </c>
      <c r="J102" s="31"/>
      <c r="K102" s="35" t="s">
        <v>667</v>
      </c>
    </row>
    <row r="103" spans="2:11" x14ac:dyDescent="0.25">
      <c r="B103" s="8" t="s">
        <v>1551</v>
      </c>
      <c r="C103" s="57" t="s">
        <v>272</v>
      </c>
      <c r="D103" s="54" t="s">
        <v>1552</v>
      </c>
      <c r="E103" s="6" t="s">
        <v>1462</v>
      </c>
      <c r="F103" s="19">
        <v>5000</v>
      </c>
      <c r="G103" s="24">
        <v>24838.78</v>
      </c>
      <c r="H103" s="24">
        <v>1.59</v>
      </c>
      <c r="I103" s="31">
        <v>6.0747999999999998</v>
      </c>
      <c r="J103" s="31"/>
      <c r="K103" s="35"/>
    </row>
    <row r="104" spans="2:11" x14ac:dyDescent="0.25">
      <c r="B104" s="8" t="s">
        <v>1827</v>
      </c>
      <c r="C104" s="57" t="s">
        <v>326</v>
      </c>
      <c r="D104" s="54" t="s">
        <v>1828</v>
      </c>
      <c r="E104" s="6" t="s">
        <v>835</v>
      </c>
      <c r="F104" s="19">
        <v>5000</v>
      </c>
      <c r="G104" s="24">
        <v>24650.3</v>
      </c>
      <c r="H104" s="24">
        <v>1.58</v>
      </c>
      <c r="I104" s="31">
        <v>5.8841000000000001</v>
      </c>
      <c r="J104" s="31"/>
      <c r="K104" s="35"/>
    </row>
    <row r="105" spans="2:11" x14ac:dyDescent="0.25">
      <c r="B105" s="8" t="s">
        <v>2216</v>
      </c>
      <c r="C105" s="57" t="s">
        <v>1847</v>
      </c>
      <c r="D105" s="54" t="s">
        <v>2217</v>
      </c>
      <c r="E105" s="6" t="s">
        <v>835</v>
      </c>
      <c r="F105" s="19">
        <v>5000</v>
      </c>
      <c r="G105" s="24">
        <v>24643.68</v>
      </c>
      <c r="H105" s="24">
        <v>1.58</v>
      </c>
      <c r="I105" s="31">
        <v>5.9972000000000003</v>
      </c>
      <c r="J105" s="31"/>
      <c r="K105" s="35" t="s">
        <v>667</v>
      </c>
    </row>
    <row r="106" spans="2:11" x14ac:dyDescent="0.25">
      <c r="B106" s="8" t="s">
        <v>1867</v>
      </c>
      <c r="C106" s="57" t="s">
        <v>845</v>
      </c>
      <c r="D106" s="54" t="s">
        <v>1868</v>
      </c>
      <c r="E106" s="6" t="s">
        <v>835</v>
      </c>
      <c r="F106" s="19">
        <v>5000</v>
      </c>
      <c r="G106" s="24">
        <v>24541.85</v>
      </c>
      <c r="H106" s="24">
        <v>1.57</v>
      </c>
      <c r="I106" s="31">
        <v>5.9250999999999996</v>
      </c>
      <c r="J106" s="31"/>
      <c r="K106" s="35" t="s">
        <v>667</v>
      </c>
    </row>
    <row r="107" spans="2:11" x14ac:dyDescent="0.25">
      <c r="B107" s="8" t="s">
        <v>1812</v>
      </c>
      <c r="C107" s="57" t="s">
        <v>41</v>
      </c>
      <c r="D107" s="54" t="s">
        <v>1813</v>
      </c>
      <c r="E107" s="6" t="s">
        <v>835</v>
      </c>
      <c r="F107" s="19">
        <v>5000</v>
      </c>
      <c r="G107" s="24">
        <v>24200.85</v>
      </c>
      <c r="H107" s="24">
        <v>1.55</v>
      </c>
      <c r="I107" s="31">
        <v>6.2450000000000001</v>
      </c>
      <c r="J107" s="31"/>
      <c r="K107" s="35" t="s">
        <v>667</v>
      </c>
    </row>
    <row r="108" spans="2:11" x14ac:dyDescent="0.25">
      <c r="B108" s="8" t="s">
        <v>2218</v>
      </c>
      <c r="C108" s="57" t="s">
        <v>272</v>
      </c>
      <c r="D108" s="54" t="s">
        <v>2219</v>
      </c>
      <c r="E108" s="6" t="s">
        <v>1462</v>
      </c>
      <c r="F108" s="19">
        <v>5000</v>
      </c>
      <c r="G108" s="24">
        <v>23541.05</v>
      </c>
      <c r="H108" s="24">
        <v>1.51</v>
      </c>
      <c r="I108" s="31">
        <v>6.3899948999999996</v>
      </c>
      <c r="J108" s="31"/>
      <c r="K108" s="35" t="s">
        <v>667</v>
      </c>
    </row>
    <row r="109" spans="2:11" x14ac:dyDescent="0.25">
      <c r="B109" s="8" t="s">
        <v>1528</v>
      </c>
      <c r="C109" s="57" t="s">
        <v>305</v>
      </c>
      <c r="D109" s="54" t="s">
        <v>1529</v>
      </c>
      <c r="E109" s="6" t="s">
        <v>835</v>
      </c>
      <c r="F109" s="19">
        <v>4000</v>
      </c>
      <c r="G109" s="24">
        <v>19874.240000000002</v>
      </c>
      <c r="H109" s="24">
        <v>1.27</v>
      </c>
      <c r="I109" s="31">
        <v>6.0780000000000003</v>
      </c>
      <c r="J109" s="31"/>
      <c r="K109" s="35" t="s">
        <v>667</v>
      </c>
    </row>
    <row r="110" spans="2:11" x14ac:dyDescent="0.25">
      <c r="B110" s="8" t="s">
        <v>2220</v>
      </c>
      <c r="C110" s="57" t="s">
        <v>1549</v>
      </c>
      <c r="D110" s="54" t="s">
        <v>2221</v>
      </c>
      <c r="E110" s="6" t="s">
        <v>831</v>
      </c>
      <c r="F110" s="19">
        <v>4000</v>
      </c>
      <c r="G110" s="24">
        <v>19867.62</v>
      </c>
      <c r="H110" s="24">
        <v>1.27</v>
      </c>
      <c r="I110" s="31">
        <v>6.0800999999999998</v>
      </c>
      <c r="J110" s="31"/>
      <c r="K110" s="35"/>
    </row>
    <row r="111" spans="2:11" x14ac:dyDescent="0.25">
      <c r="B111" s="8" t="s">
        <v>1873</v>
      </c>
      <c r="C111" s="57" t="s">
        <v>48</v>
      </c>
      <c r="D111" s="54" t="s">
        <v>1874</v>
      </c>
      <c r="E111" s="6" t="s">
        <v>835</v>
      </c>
      <c r="F111" s="19">
        <v>4000</v>
      </c>
      <c r="G111" s="24">
        <v>19451.32</v>
      </c>
      <c r="H111" s="24">
        <v>1.24</v>
      </c>
      <c r="I111" s="31">
        <v>6.2398999999999996</v>
      </c>
      <c r="J111" s="31"/>
      <c r="K111" s="35" t="s">
        <v>667</v>
      </c>
    </row>
    <row r="112" spans="2:11" x14ac:dyDescent="0.25">
      <c r="B112" s="8" t="s">
        <v>2222</v>
      </c>
      <c r="C112" s="57" t="s">
        <v>66</v>
      </c>
      <c r="D112" s="54" t="s">
        <v>2223</v>
      </c>
      <c r="E112" s="6" t="s">
        <v>835</v>
      </c>
      <c r="F112" s="19">
        <v>3000</v>
      </c>
      <c r="G112" s="24">
        <v>14743.71</v>
      </c>
      <c r="H112" s="24">
        <v>0.94</v>
      </c>
      <c r="I112" s="31">
        <v>5.875</v>
      </c>
      <c r="J112" s="31"/>
      <c r="K112" s="35" t="s">
        <v>667</v>
      </c>
    </row>
    <row r="113" spans="2:11" x14ac:dyDescent="0.25">
      <c r="B113" s="8" t="s">
        <v>2224</v>
      </c>
      <c r="C113" s="57" t="s">
        <v>1549</v>
      </c>
      <c r="D113" s="54" t="s">
        <v>2225</v>
      </c>
      <c r="E113" s="6" t="s">
        <v>831</v>
      </c>
      <c r="F113" s="19">
        <v>2000</v>
      </c>
      <c r="G113" s="24">
        <v>9902.68</v>
      </c>
      <c r="H113" s="24">
        <v>0.63</v>
      </c>
      <c r="I113" s="31">
        <v>6.0797999999999996</v>
      </c>
      <c r="J113" s="31"/>
      <c r="K113" s="35" t="s">
        <v>667</v>
      </c>
    </row>
    <row r="114" spans="2:11" x14ac:dyDescent="0.25">
      <c r="B114" s="8" t="s">
        <v>1900</v>
      </c>
      <c r="C114" s="57" t="s">
        <v>1882</v>
      </c>
      <c r="D114" s="54" t="s">
        <v>1901</v>
      </c>
      <c r="E114" s="6" t="s">
        <v>835</v>
      </c>
      <c r="F114" s="19">
        <v>2000</v>
      </c>
      <c r="G114" s="24">
        <v>9890.18</v>
      </c>
      <c r="H114" s="24">
        <v>0.63</v>
      </c>
      <c r="I114" s="31">
        <v>6.3330000000000002</v>
      </c>
      <c r="J114" s="31"/>
      <c r="K114" s="35" t="s">
        <v>667</v>
      </c>
    </row>
    <row r="115" spans="2:11" x14ac:dyDescent="0.25">
      <c r="B115" s="8" t="s">
        <v>1865</v>
      </c>
      <c r="C115" s="57" t="s">
        <v>1549</v>
      </c>
      <c r="D115" s="54" t="s">
        <v>1866</v>
      </c>
      <c r="E115" s="6" t="s">
        <v>831</v>
      </c>
      <c r="F115" s="19">
        <v>2000</v>
      </c>
      <c r="G115" s="24">
        <v>9848.64</v>
      </c>
      <c r="H115" s="24">
        <v>0.63</v>
      </c>
      <c r="I115" s="31">
        <v>5.9050000000000002</v>
      </c>
      <c r="J115" s="31"/>
      <c r="K115" s="35" t="s">
        <v>667</v>
      </c>
    </row>
    <row r="116" spans="2:11" x14ac:dyDescent="0.25">
      <c r="B116" s="8" t="s">
        <v>1851</v>
      </c>
      <c r="C116" s="57" t="s">
        <v>716</v>
      </c>
      <c r="D116" s="54" t="s">
        <v>1852</v>
      </c>
      <c r="E116" s="6" t="s">
        <v>835</v>
      </c>
      <c r="F116" s="19">
        <v>2000</v>
      </c>
      <c r="G116" s="24">
        <v>9836.99</v>
      </c>
      <c r="H116" s="24">
        <v>0.63</v>
      </c>
      <c r="I116" s="31">
        <v>5.9298999999999999</v>
      </c>
      <c r="J116" s="31"/>
      <c r="K116" s="35" t="s">
        <v>667</v>
      </c>
    </row>
    <row r="117" spans="2:11" x14ac:dyDescent="0.25">
      <c r="B117" s="8" t="s">
        <v>1902</v>
      </c>
      <c r="C117" s="57" t="s">
        <v>326</v>
      </c>
      <c r="D117" s="54" t="s">
        <v>1903</v>
      </c>
      <c r="E117" s="6" t="s">
        <v>835</v>
      </c>
      <c r="F117" s="19">
        <v>2000</v>
      </c>
      <c r="G117" s="24">
        <v>9830.1200000000008</v>
      </c>
      <c r="H117" s="24">
        <v>0.63</v>
      </c>
      <c r="I117" s="31">
        <v>5.8951000000000002</v>
      </c>
      <c r="J117" s="31"/>
      <c r="K117" s="35" t="s">
        <v>667</v>
      </c>
    </row>
    <row r="118" spans="2:11" x14ac:dyDescent="0.25">
      <c r="B118" s="8" t="s">
        <v>1561</v>
      </c>
      <c r="C118" s="57" t="s">
        <v>716</v>
      </c>
      <c r="D118" s="54" t="s">
        <v>1562</v>
      </c>
      <c r="E118" s="6" t="s">
        <v>835</v>
      </c>
      <c r="F118" s="19">
        <v>1500</v>
      </c>
      <c r="G118" s="24">
        <v>7437.95</v>
      </c>
      <c r="H118" s="24">
        <v>0.48</v>
      </c>
      <c r="I118" s="31">
        <v>6.0896999999999997</v>
      </c>
      <c r="J118" s="31"/>
      <c r="K118" s="35" t="s">
        <v>667</v>
      </c>
    </row>
    <row r="119" spans="2:11" x14ac:dyDescent="0.25">
      <c r="B119" s="8" t="s">
        <v>1808</v>
      </c>
      <c r="C119" s="57" t="s">
        <v>716</v>
      </c>
      <c r="D119" s="54" t="s">
        <v>1809</v>
      </c>
      <c r="E119" s="6" t="s">
        <v>835</v>
      </c>
      <c r="F119" s="19">
        <v>1500</v>
      </c>
      <c r="G119" s="24">
        <v>7381.28</v>
      </c>
      <c r="H119" s="24">
        <v>0.47</v>
      </c>
      <c r="I119" s="31">
        <v>5.93</v>
      </c>
      <c r="J119" s="31"/>
      <c r="K119" s="35" t="s">
        <v>667</v>
      </c>
    </row>
    <row r="120" spans="2:11" x14ac:dyDescent="0.25">
      <c r="B120" s="8" t="s">
        <v>2226</v>
      </c>
      <c r="C120" s="57" t="s">
        <v>326</v>
      </c>
      <c r="D120" s="54" t="s">
        <v>2227</v>
      </c>
      <c r="E120" s="6" t="s">
        <v>835</v>
      </c>
      <c r="F120" s="19">
        <v>1000</v>
      </c>
      <c r="G120" s="24">
        <v>4980.05</v>
      </c>
      <c r="H120" s="24">
        <v>0.32</v>
      </c>
      <c r="I120" s="31">
        <v>5.8502000000000001</v>
      </c>
      <c r="J120" s="31"/>
      <c r="K120" s="35" t="s">
        <v>667</v>
      </c>
    </row>
    <row r="121" spans="2:11" x14ac:dyDescent="0.25">
      <c r="B121" s="8" t="s">
        <v>2228</v>
      </c>
      <c r="C121" s="57" t="s">
        <v>272</v>
      </c>
      <c r="D121" s="54" t="s">
        <v>2229</v>
      </c>
      <c r="E121" s="6" t="s">
        <v>1462</v>
      </c>
      <c r="F121" s="19">
        <v>1000</v>
      </c>
      <c r="G121" s="24">
        <v>4945.33</v>
      </c>
      <c r="H121" s="24">
        <v>0.32</v>
      </c>
      <c r="I121" s="31">
        <v>6.0224000000000002</v>
      </c>
      <c r="J121" s="31"/>
      <c r="K121" s="35" t="s">
        <v>667</v>
      </c>
    </row>
    <row r="122" spans="2:11" x14ac:dyDescent="0.25">
      <c r="B122" s="8" t="s">
        <v>2230</v>
      </c>
      <c r="C122" s="57" t="s">
        <v>326</v>
      </c>
      <c r="D122" s="54" t="s">
        <v>2231</v>
      </c>
      <c r="E122" s="6" t="s">
        <v>835</v>
      </c>
      <c r="F122" s="19">
        <v>1000</v>
      </c>
      <c r="G122" s="24">
        <v>4926.01</v>
      </c>
      <c r="H122" s="24">
        <v>0.32</v>
      </c>
      <c r="I122" s="31">
        <v>5.8951000000000002</v>
      </c>
      <c r="J122" s="31"/>
      <c r="K122" s="35" t="s">
        <v>667</v>
      </c>
    </row>
    <row r="123" spans="2:11" x14ac:dyDescent="0.25">
      <c r="B123" s="8" t="s">
        <v>2232</v>
      </c>
      <c r="C123" s="57" t="s">
        <v>272</v>
      </c>
      <c r="D123" s="54" t="s">
        <v>2233</v>
      </c>
      <c r="E123" s="6" t="s">
        <v>1462</v>
      </c>
      <c r="F123" s="19">
        <v>1000</v>
      </c>
      <c r="G123" s="24">
        <v>4919.04</v>
      </c>
      <c r="H123" s="24">
        <v>0.31</v>
      </c>
      <c r="I123" s="31">
        <v>5.8898999999999999</v>
      </c>
      <c r="J123" s="31"/>
      <c r="K123" s="35" t="s">
        <v>667</v>
      </c>
    </row>
    <row r="124" spans="2:11" x14ac:dyDescent="0.25">
      <c r="B124" s="8" t="s">
        <v>2234</v>
      </c>
      <c r="C124" s="57" t="s">
        <v>48</v>
      </c>
      <c r="D124" s="54" t="s">
        <v>2235</v>
      </c>
      <c r="E124" s="6" t="s">
        <v>835</v>
      </c>
      <c r="F124" s="19">
        <v>500</v>
      </c>
      <c r="G124" s="24">
        <v>2473.38</v>
      </c>
      <c r="H124" s="24">
        <v>0.16</v>
      </c>
      <c r="I124" s="31">
        <v>6.0449999999999999</v>
      </c>
      <c r="J124" s="31"/>
      <c r="K124" s="35" t="s">
        <v>667</v>
      </c>
    </row>
    <row r="125" spans="2:11" x14ac:dyDescent="0.25">
      <c r="C125" s="58" t="s">
        <v>185</v>
      </c>
      <c r="D125" s="54"/>
      <c r="E125" s="6"/>
      <c r="F125" s="19"/>
      <c r="G125" s="25">
        <v>573247.15</v>
      </c>
      <c r="H125" s="25">
        <v>36.67</v>
      </c>
      <c r="I125" s="31"/>
      <c r="J125" s="31"/>
      <c r="K125" s="35"/>
    </row>
    <row r="126" spans="2:11" x14ac:dyDescent="0.25">
      <c r="C126" s="57"/>
      <c r="D126" s="54"/>
      <c r="E126" s="6"/>
      <c r="F126" s="19"/>
      <c r="G126" s="24"/>
      <c r="H126" s="24"/>
      <c r="I126" s="31"/>
      <c r="J126" s="31"/>
      <c r="K126" s="35"/>
    </row>
    <row r="127" spans="2:11" x14ac:dyDescent="0.25">
      <c r="C127" s="59" t="s">
        <v>15</v>
      </c>
      <c r="D127" s="54"/>
      <c r="E127" s="6"/>
      <c r="F127" s="19"/>
      <c r="G127" s="24"/>
      <c r="H127" s="24"/>
      <c r="I127" s="31"/>
      <c r="J127" s="31"/>
      <c r="K127" s="35"/>
    </row>
    <row r="128" spans="2:11" x14ac:dyDescent="0.25">
      <c r="B128" s="8" t="s">
        <v>2236</v>
      </c>
      <c r="C128" s="57" t="s">
        <v>2237</v>
      </c>
      <c r="D128" s="54" t="s">
        <v>2238</v>
      </c>
      <c r="E128" s="6" t="s">
        <v>199</v>
      </c>
      <c r="F128" s="19">
        <v>25000000</v>
      </c>
      <c r="G128" s="24">
        <v>23779.93</v>
      </c>
      <c r="H128" s="24">
        <v>1.52</v>
      </c>
      <c r="I128" s="31">
        <v>5.508</v>
      </c>
      <c r="J128" s="31"/>
      <c r="K128" s="35"/>
    </row>
    <row r="129" spans="1:11" x14ac:dyDescent="0.25">
      <c r="B129" s="8" t="s">
        <v>1587</v>
      </c>
      <c r="C129" s="57" t="s">
        <v>1588</v>
      </c>
      <c r="D129" s="54" t="s">
        <v>1589</v>
      </c>
      <c r="E129" s="6" t="s">
        <v>199</v>
      </c>
      <c r="F129" s="19">
        <v>15000000</v>
      </c>
      <c r="G129" s="24">
        <v>14901.45</v>
      </c>
      <c r="H129" s="24">
        <v>0.95</v>
      </c>
      <c r="I129" s="31">
        <v>5.3647</v>
      </c>
      <c r="J129" s="31"/>
      <c r="K129" s="35"/>
    </row>
    <row r="130" spans="1:11" x14ac:dyDescent="0.25">
      <c r="B130" s="8" t="s">
        <v>196</v>
      </c>
      <c r="C130" s="57" t="s">
        <v>197</v>
      </c>
      <c r="D130" s="54" t="s">
        <v>198</v>
      </c>
      <c r="E130" s="6" t="s">
        <v>199</v>
      </c>
      <c r="F130" s="19">
        <v>15000000</v>
      </c>
      <c r="G130" s="24">
        <v>14241.89</v>
      </c>
      <c r="H130" s="24">
        <v>0.91</v>
      </c>
      <c r="I130" s="31">
        <v>5.5041000000000002</v>
      </c>
      <c r="J130" s="31"/>
      <c r="K130" s="35"/>
    </row>
    <row r="131" spans="1:11" x14ac:dyDescent="0.25">
      <c r="B131" s="8" t="s">
        <v>1575</v>
      </c>
      <c r="C131" s="57" t="s">
        <v>1576</v>
      </c>
      <c r="D131" s="54" t="s">
        <v>1577</v>
      </c>
      <c r="E131" s="6" t="s">
        <v>199</v>
      </c>
      <c r="F131" s="19">
        <v>10000000</v>
      </c>
      <c r="G131" s="24">
        <v>9922.49</v>
      </c>
      <c r="H131" s="24">
        <v>0.64</v>
      </c>
      <c r="I131" s="31">
        <v>5.3796999999999997</v>
      </c>
      <c r="J131" s="31"/>
      <c r="K131" s="35"/>
    </row>
    <row r="132" spans="1:11" x14ac:dyDescent="0.25">
      <c r="C132" s="58" t="s">
        <v>185</v>
      </c>
      <c r="D132" s="54"/>
      <c r="E132" s="6"/>
      <c r="F132" s="19"/>
      <c r="G132" s="25">
        <v>62845.760000000002</v>
      </c>
      <c r="H132" s="25">
        <v>4.0199999999999996</v>
      </c>
      <c r="I132" s="31"/>
      <c r="J132" s="31"/>
      <c r="K132" s="35"/>
    </row>
    <row r="133" spans="1:11" x14ac:dyDescent="0.25">
      <c r="C133" s="57"/>
      <c r="D133" s="54"/>
      <c r="E133" s="6"/>
      <c r="F133" s="19"/>
      <c r="G133" s="24"/>
      <c r="H133" s="24"/>
      <c r="I133" s="31"/>
      <c r="J133" s="31"/>
      <c r="K133" s="35"/>
    </row>
    <row r="134" spans="1:11" x14ac:dyDescent="0.25">
      <c r="C134" s="58" t="s">
        <v>16</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9" t="s">
        <v>17</v>
      </c>
      <c r="D136" s="54"/>
      <c r="E136" s="6"/>
      <c r="F136" s="19"/>
      <c r="G136" s="24"/>
      <c r="H136" s="24"/>
      <c r="I136" s="31"/>
      <c r="J136" s="31"/>
      <c r="K136" s="35"/>
    </row>
    <row r="137" spans="1:11" x14ac:dyDescent="0.25">
      <c r="B137" s="8" t="s">
        <v>1190</v>
      </c>
      <c r="C137" s="57" t="s">
        <v>1191</v>
      </c>
      <c r="D137" s="54" t="s">
        <v>1192</v>
      </c>
      <c r="E137" s="6" t="s">
        <v>199</v>
      </c>
      <c r="F137" s="19">
        <v>4500000</v>
      </c>
      <c r="G137" s="24">
        <v>4246.97</v>
      </c>
      <c r="H137" s="24">
        <v>0.27</v>
      </c>
      <c r="I137" s="31">
        <v>5.7130508000000004</v>
      </c>
      <c r="J137" s="31"/>
      <c r="K137" s="35"/>
    </row>
    <row r="138" spans="1:11" x14ac:dyDescent="0.25">
      <c r="C138" s="58" t="s">
        <v>185</v>
      </c>
      <c r="D138" s="54"/>
      <c r="E138" s="6"/>
      <c r="F138" s="19"/>
      <c r="G138" s="25">
        <v>4246.97</v>
      </c>
      <c r="H138" s="25">
        <v>0.27</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A141" s="28"/>
      <c r="B141" s="28"/>
      <c r="C141" s="58" t="s">
        <v>19</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20</v>
      </c>
      <c r="D143" s="54"/>
      <c r="E143" s="6"/>
      <c r="F143" s="19"/>
      <c r="G143" s="24"/>
      <c r="H143" s="24"/>
      <c r="I143" s="31"/>
      <c r="J143" s="31"/>
      <c r="K143" s="35"/>
    </row>
    <row r="144" spans="1:11" x14ac:dyDescent="0.25">
      <c r="B144" s="8" t="s">
        <v>896</v>
      </c>
      <c r="C144" s="57" t="s">
        <v>5198</v>
      </c>
      <c r="D144" s="54" t="s">
        <v>897</v>
      </c>
      <c r="E144" s="6" t="s">
        <v>898</v>
      </c>
      <c r="F144" s="19">
        <v>41089.531999999999</v>
      </c>
      <c r="G144" s="24">
        <v>4722.7</v>
      </c>
      <c r="H144" s="24">
        <v>0.3</v>
      </c>
      <c r="I144" s="31">
        <v>5.49</v>
      </c>
      <c r="J144" s="31"/>
      <c r="K144" s="35"/>
    </row>
    <row r="145" spans="1:54" x14ac:dyDescent="0.25">
      <c r="C145" s="58" t="s">
        <v>185</v>
      </c>
      <c r="D145" s="54"/>
      <c r="E145" s="6"/>
      <c r="F145" s="19"/>
      <c r="G145" s="25">
        <v>4722.7</v>
      </c>
      <c r="H145" s="25">
        <v>0.3</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9" t="s">
        <v>24</v>
      </c>
      <c r="D153" s="54"/>
      <c r="E153" s="6"/>
      <c r="F153" s="19"/>
      <c r="G153" s="24"/>
      <c r="H153" s="24"/>
      <c r="I153" s="31"/>
      <c r="J153" s="31"/>
      <c r="K153" s="35"/>
    </row>
    <row r="154" spans="1:54" x14ac:dyDescent="0.25">
      <c r="B154" s="8" t="s">
        <v>200</v>
      </c>
      <c r="C154" s="57" t="s">
        <v>201</v>
      </c>
      <c r="D154" s="54"/>
      <c r="E154" s="6"/>
      <c r="F154" s="19"/>
      <c r="G154" s="24">
        <v>35174.019999999997</v>
      </c>
      <c r="H154" s="24">
        <v>2.25</v>
      </c>
      <c r="I154" s="31"/>
      <c r="J154" s="31"/>
      <c r="K154" s="35"/>
    </row>
    <row r="155" spans="1:54" x14ac:dyDescent="0.25">
      <c r="C155" s="58" t="s">
        <v>185</v>
      </c>
      <c r="D155" s="54"/>
      <c r="E155" s="6"/>
      <c r="F155" s="19"/>
      <c r="G155" s="25">
        <v>35174.019999999997</v>
      </c>
      <c r="H155" s="25">
        <v>2.25</v>
      </c>
      <c r="I155" s="31"/>
      <c r="J155" s="31"/>
      <c r="K155" s="35"/>
    </row>
    <row r="156" spans="1:54" x14ac:dyDescent="0.25">
      <c r="C156" s="57"/>
      <c r="D156" s="54"/>
      <c r="E156" s="6"/>
      <c r="F156" s="19"/>
      <c r="G156" s="24"/>
      <c r="H156" s="24"/>
      <c r="I156" s="31"/>
      <c r="J156" s="31"/>
      <c r="K156" s="35"/>
    </row>
    <row r="157" spans="1:54" x14ac:dyDescent="0.25">
      <c r="A157" s="10"/>
      <c r="B157" s="28"/>
      <c r="C157" s="58" t="s">
        <v>25</v>
      </c>
      <c r="D157" s="54"/>
      <c r="E157" s="6"/>
      <c r="F157" s="19"/>
      <c r="G157" s="24"/>
      <c r="H157" s="24"/>
      <c r="I157" s="31"/>
      <c r="J157" s="31"/>
      <c r="K157" s="35"/>
    </row>
    <row r="158" spans="1:54" s="2" customFormat="1" ht="13.5" x14ac:dyDescent="0.25">
      <c r="A158" s="28"/>
      <c r="B158" s="28"/>
      <c r="C158" s="57" t="s">
        <v>5183</v>
      </c>
      <c r="D158" s="54"/>
      <c r="E158" s="6"/>
      <c r="F158" s="19"/>
      <c r="G158" s="24" t="s">
        <v>2</v>
      </c>
      <c r="H158" s="24" t="s">
        <v>2</v>
      </c>
      <c r="I158" s="31"/>
      <c r="J158" s="31"/>
      <c r="K158" s="35"/>
      <c r="L158" s="3"/>
      <c r="AI158" s="3"/>
      <c r="AV158" s="3"/>
      <c r="AX158" s="3"/>
      <c r="BB158" s="3"/>
    </row>
    <row r="159" spans="1:54" x14ac:dyDescent="0.25">
      <c r="B159" s="8"/>
      <c r="C159" s="57" t="s">
        <v>202</v>
      </c>
      <c r="D159" s="54"/>
      <c r="E159" s="6"/>
      <c r="F159" s="19"/>
      <c r="G159" s="24">
        <v>-8874.25</v>
      </c>
      <c r="H159" s="24">
        <v>-0.54999999999999993</v>
      </c>
      <c r="I159" s="31"/>
      <c r="J159" s="31"/>
      <c r="K159" s="35"/>
    </row>
    <row r="160" spans="1:54" x14ac:dyDescent="0.25">
      <c r="C160" s="58" t="s">
        <v>185</v>
      </c>
      <c r="D160" s="54"/>
      <c r="E160" s="6"/>
      <c r="F160" s="19"/>
      <c r="G160" s="25">
        <v>-8874.25</v>
      </c>
      <c r="H160" s="25">
        <v>-0.54999999999999993</v>
      </c>
      <c r="I160" s="31"/>
      <c r="J160" s="31"/>
      <c r="K160" s="35"/>
    </row>
    <row r="161" spans="3:11" x14ac:dyDescent="0.25">
      <c r="C161" s="57"/>
      <c r="D161" s="54"/>
      <c r="E161" s="6"/>
      <c r="F161" s="19"/>
      <c r="G161" s="24"/>
      <c r="H161" s="24"/>
      <c r="I161" s="31"/>
      <c r="J161" s="31"/>
      <c r="K161" s="35"/>
    </row>
    <row r="162" spans="3:11" x14ac:dyDescent="0.25">
      <c r="C162" s="60" t="s">
        <v>203</v>
      </c>
      <c r="D162" s="55"/>
      <c r="E162" s="5"/>
      <c r="F162" s="20"/>
      <c r="G162" s="26">
        <v>1562412.92</v>
      </c>
      <c r="H162" s="26">
        <v>100</v>
      </c>
      <c r="I162" s="32"/>
      <c r="J162" s="32"/>
      <c r="K162" s="36"/>
    </row>
    <row r="165" spans="3:11" x14ac:dyDescent="0.25">
      <c r="C165" s="1" t="s">
        <v>204</v>
      </c>
    </row>
    <row r="166" spans="3:11" x14ac:dyDescent="0.25">
      <c r="C166" s="37" t="s">
        <v>205</v>
      </c>
      <c r="D166" s="37"/>
      <c r="E166" s="37"/>
      <c r="F166" s="37"/>
      <c r="G166" s="37"/>
      <c r="H166" s="37"/>
      <c r="I166" s="37"/>
      <c r="J166" s="37"/>
      <c r="K166" s="37"/>
    </row>
    <row r="167" spans="3:11" x14ac:dyDescent="0.25">
      <c r="C167" s="2" t="s">
        <v>206</v>
      </c>
    </row>
    <row r="168" spans="3:11" x14ac:dyDescent="0.25">
      <c r="C168" s="2" t="s">
        <v>207</v>
      </c>
    </row>
    <row r="169" spans="3:11" ht="30" customHeight="1" x14ac:dyDescent="0.25">
      <c r="C169" s="84" t="s">
        <v>208</v>
      </c>
      <c r="D169" s="85"/>
      <c r="E169" s="85"/>
      <c r="F169" s="85"/>
      <c r="G169" s="85"/>
      <c r="H169" s="85"/>
      <c r="I169" s="85"/>
      <c r="J169" s="85"/>
      <c r="K169" s="85"/>
    </row>
    <row r="170" spans="3:11" x14ac:dyDescent="0.25">
      <c r="C170" s="2" t="s">
        <v>209</v>
      </c>
    </row>
    <row r="171" spans="3:11" x14ac:dyDescent="0.25">
      <c r="C171" s="2" t="s">
        <v>5224</v>
      </c>
    </row>
    <row r="172" spans="3:11" x14ac:dyDescent="0.25">
      <c r="C172" s="2" t="s">
        <v>5266</v>
      </c>
    </row>
    <row r="174" spans="3:11" x14ac:dyDescent="0.25">
      <c r="C174" s="1" t="s">
        <v>5327</v>
      </c>
      <c r="E174" s="82" t="s">
        <v>5328</v>
      </c>
    </row>
    <row r="175" spans="3:11" x14ac:dyDescent="0.25">
      <c r="E175" s="2" t="s">
        <v>5346</v>
      </c>
    </row>
  </sheetData>
  <mergeCells count="1">
    <mergeCell ref="C169:K169"/>
  </mergeCells>
  <hyperlinks>
    <hyperlink ref="J2" location="'Index'!A1" display="'Index'!A1" xr:uid="{69DCECC0-794D-47C1-BB98-45ED4FDCCCB4}"/>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92420-B018-48A8-9867-A616EFAE44ED}">
  <sheetPr codeName="Sheet1"/>
  <dimension ref="A1:IV128"/>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2239</v>
      </c>
      <c r="J2" s="38" t="s">
        <v>4923</v>
      </c>
    </row>
    <row r="3" spans="1:54" ht="16.5" x14ac:dyDescent="0.3">
      <c r="C3" s="1" t="s">
        <v>28</v>
      </c>
      <c r="D3" s="21" t="s">
        <v>2240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382</v>
      </c>
      <c r="C10" s="57" t="s">
        <v>383</v>
      </c>
      <c r="D10" s="54" t="s">
        <v>384</v>
      </c>
      <c r="E10" s="6" t="s">
        <v>104</v>
      </c>
      <c r="F10" s="19">
        <v>30000000</v>
      </c>
      <c r="G10" s="24">
        <v>87255</v>
      </c>
      <c r="H10" s="24">
        <v>3.74</v>
      </c>
      <c r="I10" s="31"/>
      <c r="J10" s="31"/>
      <c r="K10" s="35"/>
    </row>
    <row r="11" spans="1:54" x14ac:dyDescent="0.25">
      <c r="B11" s="8" t="s">
        <v>244</v>
      </c>
      <c r="C11" s="57" t="s">
        <v>245</v>
      </c>
      <c r="D11" s="54" t="s">
        <v>246</v>
      </c>
      <c r="E11" s="6" t="s">
        <v>247</v>
      </c>
      <c r="F11" s="19">
        <v>6500000</v>
      </c>
      <c r="G11" s="24">
        <v>85442.5</v>
      </c>
      <c r="H11" s="24">
        <v>3.66</v>
      </c>
      <c r="I11" s="31"/>
      <c r="J11" s="31"/>
      <c r="K11" s="35"/>
    </row>
    <row r="12" spans="1:54" x14ac:dyDescent="0.25">
      <c r="B12" s="8" t="s">
        <v>415</v>
      </c>
      <c r="C12" s="57" t="s">
        <v>416</v>
      </c>
      <c r="D12" s="54" t="s">
        <v>417</v>
      </c>
      <c r="E12" s="6" t="s">
        <v>86</v>
      </c>
      <c r="F12" s="19">
        <v>22500000</v>
      </c>
      <c r="G12" s="24">
        <v>83666.25</v>
      </c>
      <c r="H12" s="24">
        <v>3.58</v>
      </c>
      <c r="I12" s="31"/>
      <c r="J12" s="31"/>
      <c r="K12" s="35"/>
    </row>
    <row r="13" spans="1:54" x14ac:dyDescent="0.25">
      <c r="B13" s="8" t="s">
        <v>2241</v>
      </c>
      <c r="C13" s="57" t="s">
        <v>2242</v>
      </c>
      <c r="D13" s="54" t="s">
        <v>2243</v>
      </c>
      <c r="E13" s="6" t="s">
        <v>86</v>
      </c>
      <c r="F13" s="19">
        <v>1650000</v>
      </c>
      <c r="G13" s="24">
        <v>72991.05</v>
      </c>
      <c r="H13" s="24">
        <v>3.12</v>
      </c>
      <c r="I13" s="31"/>
      <c r="J13" s="31"/>
      <c r="K13" s="35"/>
    </row>
    <row r="14" spans="1:54" x14ac:dyDescent="0.25">
      <c r="B14" s="8" t="s">
        <v>2244</v>
      </c>
      <c r="C14" s="57" t="s">
        <v>677</v>
      </c>
      <c r="D14" s="54" t="s">
        <v>2245</v>
      </c>
      <c r="E14" s="6" t="s">
        <v>86</v>
      </c>
      <c r="F14" s="19">
        <v>1490000</v>
      </c>
      <c r="G14" s="24">
        <v>70456.14</v>
      </c>
      <c r="H14" s="24">
        <v>3.02</v>
      </c>
      <c r="I14" s="31"/>
      <c r="J14" s="31"/>
      <c r="K14" s="35"/>
    </row>
    <row r="15" spans="1:54" x14ac:dyDescent="0.25">
      <c r="B15" s="8" t="s">
        <v>453</v>
      </c>
      <c r="C15" s="57" t="s">
        <v>454</v>
      </c>
      <c r="D15" s="54" t="s">
        <v>455</v>
      </c>
      <c r="E15" s="6" t="s">
        <v>43</v>
      </c>
      <c r="F15" s="19">
        <v>27000000</v>
      </c>
      <c r="G15" s="24">
        <v>69638.399999999994</v>
      </c>
      <c r="H15" s="24">
        <v>2.98</v>
      </c>
      <c r="I15" s="31"/>
      <c r="J15" s="31"/>
      <c r="K15" s="35"/>
    </row>
    <row r="16" spans="1:54" x14ac:dyDescent="0.25">
      <c r="B16" s="8" t="s">
        <v>280</v>
      </c>
      <c r="C16" s="57" t="s">
        <v>281</v>
      </c>
      <c r="D16" s="54" t="s">
        <v>282</v>
      </c>
      <c r="E16" s="6" t="s">
        <v>116</v>
      </c>
      <c r="F16" s="19">
        <v>1800000</v>
      </c>
      <c r="G16" s="24">
        <v>69526.8</v>
      </c>
      <c r="H16" s="24">
        <v>2.98</v>
      </c>
      <c r="I16" s="31"/>
      <c r="J16" s="31"/>
      <c r="K16" s="35"/>
    </row>
    <row r="17" spans="2:11" x14ac:dyDescent="0.25">
      <c r="B17" s="8" t="s">
        <v>219</v>
      </c>
      <c r="C17" s="57" t="s">
        <v>220</v>
      </c>
      <c r="D17" s="54" t="s">
        <v>221</v>
      </c>
      <c r="E17" s="6" t="s">
        <v>143</v>
      </c>
      <c r="F17" s="19">
        <v>4500000</v>
      </c>
      <c r="G17" s="24">
        <v>64521</v>
      </c>
      <c r="H17" s="24">
        <v>2.76</v>
      </c>
      <c r="I17" s="31"/>
      <c r="J17" s="31"/>
      <c r="K17" s="35"/>
    </row>
    <row r="18" spans="2:11" x14ac:dyDescent="0.25">
      <c r="B18" s="8" t="s">
        <v>235</v>
      </c>
      <c r="C18" s="57" t="s">
        <v>236</v>
      </c>
      <c r="D18" s="54" t="s">
        <v>237</v>
      </c>
      <c r="E18" s="6" t="s">
        <v>71</v>
      </c>
      <c r="F18" s="19">
        <v>225000</v>
      </c>
      <c r="G18" s="24">
        <v>59400</v>
      </c>
      <c r="H18" s="24">
        <v>2.54</v>
      </c>
      <c r="I18" s="31"/>
      <c r="J18" s="31"/>
      <c r="K18" s="35"/>
    </row>
    <row r="19" spans="2:11" x14ac:dyDescent="0.25">
      <c r="B19" s="8" t="s">
        <v>159</v>
      </c>
      <c r="C19" s="57" t="s">
        <v>160</v>
      </c>
      <c r="D19" s="54" t="s">
        <v>161</v>
      </c>
      <c r="E19" s="6" t="s">
        <v>162</v>
      </c>
      <c r="F19" s="19">
        <v>22205929</v>
      </c>
      <c r="G19" s="24">
        <v>59358.67</v>
      </c>
      <c r="H19" s="24">
        <v>2.54</v>
      </c>
      <c r="I19" s="31"/>
      <c r="J19" s="31"/>
      <c r="K19" s="35"/>
    </row>
    <row r="20" spans="2:11" x14ac:dyDescent="0.25">
      <c r="B20" s="8" t="s">
        <v>523</v>
      </c>
      <c r="C20" s="57" t="s">
        <v>524</v>
      </c>
      <c r="D20" s="54" t="s">
        <v>525</v>
      </c>
      <c r="E20" s="6" t="s">
        <v>86</v>
      </c>
      <c r="F20" s="19">
        <v>7500000</v>
      </c>
      <c r="G20" s="24">
        <v>57540</v>
      </c>
      <c r="H20" s="24">
        <v>2.46</v>
      </c>
      <c r="I20" s="31"/>
      <c r="J20" s="31"/>
      <c r="K20" s="35"/>
    </row>
    <row r="21" spans="2:11" x14ac:dyDescent="0.25">
      <c r="B21" s="8" t="s">
        <v>289</v>
      </c>
      <c r="C21" s="57" t="s">
        <v>290</v>
      </c>
      <c r="D21" s="54" t="s">
        <v>291</v>
      </c>
      <c r="E21" s="6" t="s">
        <v>124</v>
      </c>
      <c r="F21" s="19">
        <v>13969697</v>
      </c>
      <c r="G21" s="24">
        <v>55648.29</v>
      </c>
      <c r="H21" s="24">
        <v>2.38</v>
      </c>
      <c r="I21" s="31"/>
      <c r="J21" s="31"/>
      <c r="K21" s="35"/>
    </row>
    <row r="22" spans="2:11" x14ac:dyDescent="0.25">
      <c r="B22" s="8" t="s">
        <v>58</v>
      </c>
      <c r="C22" s="57" t="s">
        <v>59</v>
      </c>
      <c r="D22" s="54" t="s">
        <v>60</v>
      </c>
      <c r="E22" s="6" t="s">
        <v>43</v>
      </c>
      <c r="F22" s="19">
        <v>5500000</v>
      </c>
      <c r="G22" s="24">
        <v>53845</v>
      </c>
      <c r="H22" s="24">
        <v>2.31</v>
      </c>
      <c r="I22" s="31"/>
      <c r="J22" s="31"/>
      <c r="K22" s="35"/>
    </row>
    <row r="23" spans="2:11" x14ac:dyDescent="0.25">
      <c r="B23" s="8" t="s">
        <v>140</v>
      </c>
      <c r="C23" s="57" t="s">
        <v>141</v>
      </c>
      <c r="D23" s="54" t="s">
        <v>142</v>
      </c>
      <c r="E23" s="6" t="s">
        <v>143</v>
      </c>
      <c r="F23" s="19">
        <v>1378106</v>
      </c>
      <c r="G23" s="24">
        <v>53737.87</v>
      </c>
      <c r="H23" s="24">
        <v>2.2999999999999998</v>
      </c>
      <c r="I23" s="31"/>
      <c r="J23" s="31"/>
      <c r="K23" s="35"/>
    </row>
    <row r="24" spans="2:11" x14ac:dyDescent="0.25">
      <c r="B24" s="8" t="s">
        <v>2246</v>
      </c>
      <c r="C24" s="57" t="s">
        <v>2247</v>
      </c>
      <c r="D24" s="54" t="s">
        <v>2248</v>
      </c>
      <c r="E24" s="6" t="s">
        <v>218</v>
      </c>
      <c r="F24" s="19">
        <v>1800000</v>
      </c>
      <c r="G24" s="24">
        <v>52243.199999999997</v>
      </c>
      <c r="H24" s="24">
        <v>2.2400000000000002</v>
      </c>
      <c r="I24" s="31"/>
      <c r="J24" s="31"/>
      <c r="K24" s="35"/>
    </row>
    <row r="25" spans="2:11" x14ac:dyDescent="0.25">
      <c r="B25" s="8" t="s">
        <v>2249</v>
      </c>
      <c r="C25" s="57" t="s">
        <v>2250</v>
      </c>
      <c r="D25" s="54" t="s">
        <v>2251</v>
      </c>
      <c r="E25" s="6" t="s">
        <v>956</v>
      </c>
      <c r="F25" s="19">
        <v>20449385</v>
      </c>
      <c r="G25" s="24">
        <v>51074.38</v>
      </c>
      <c r="H25" s="24">
        <v>2.19</v>
      </c>
      <c r="I25" s="31"/>
      <c r="J25" s="31"/>
      <c r="K25" s="35"/>
    </row>
    <row r="26" spans="2:11" x14ac:dyDescent="0.25">
      <c r="B26" s="8" t="s">
        <v>1994</v>
      </c>
      <c r="C26" s="57" t="s">
        <v>1995</v>
      </c>
      <c r="D26" s="54" t="s">
        <v>1996</v>
      </c>
      <c r="E26" s="6" t="s">
        <v>90</v>
      </c>
      <c r="F26" s="19">
        <v>3000000</v>
      </c>
      <c r="G26" s="24">
        <v>51063</v>
      </c>
      <c r="H26" s="24">
        <v>2.19</v>
      </c>
      <c r="I26" s="31"/>
      <c r="J26" s="31"/>
      <c r="K26" s="35"/>
    </row>
    <row r="27" spans="2:11" x14ac:dyDescent="0.25">
      <c r="B27" s="8" t="s">
        <v>167</v>
      </c>
      <c r="C27" s="57" t="s">
        <v>168</v>
      </c>
      <c r="D27" s="54" t="s">
        <v>169</v>
      </c>
      <c r="E27" s="6" t="s">
        <v>75</v>
      </c>
      <c r="F27" s="19">
        <v>8544000</v>
      </c>
      <c r="G27" s="24">
        <v>48239.42</v>
      </c>
      <c r="H27" s="24">
        <v>2.0699999999999998</v>
      </c>
      <c r="I27" s="31"/>
      <c r="J27" s="31"/>
      <c r="K27" s="35"/>
    </row>
    <row r="28" spans="2:11" x14ac:dyDescent="0.25">
      <c r="B28" s="8" t="s">
        <v>170</v>
      </c>
      <c r="C28" s="57" t="s">
        <v>171</v>
      </c>
      <c r="D28" s="54" t="s">
        <v>172</v>
      </c>
      <c r="E28" s="6" t="s">
        <v>173</v>
      </c>
      <c r="F28" s="19">
        <v>130000</v>
      </c>
      <c r="G28" s="24">
        <v>46013.5</v>
      </c>
      <c r="H28" s="24">
        <v>1.97</v>
      </c>
      <c r="I28" s="31"/>
      <c r="J28" s="31"/>
      <c r="K28" s="35"/>
    </row>
    <row r="29" spans="2:11" x14ac:dyDescent="0.25">
      <c r="B29" s="8" t="s">
        <v>277</v>
      </c>
      <c r="C29" s="57" t="s">
        <v>278</v>
      </c>
      <c r="D29" s="54" t="s">
        <v>279</v>
      </c>
      <c r="E29" s="6" t="s">
        <v>82</v>
      </c>
      <c r="F29" s="19">
        <v>10000000</v>
      </c>
      <c r="G29" s="24">
        <v>45750</v>
      </c>
      <c r="H29" s="24">
        <v>1.96</v>
      </c>
      <c r="I29" s="31"/>
      <c r="J29" s="31"/>
      <c r="K29" s="35"/>
    </row>
    <row r="30" spans="2:11" x14ac:dyDescent="0.25">
      <c r="B30" s="8" t="s">
        <v>352</v>
      </c>
      <c r="C30" s="57" t="s">
        <v>353</v>
      </c>
      <c r="D30" s="54" t="s">
        <v>354</v>
      </c>
      <c r="E30" s="6" t="s">
        <v>143</v>
      </c>
      <c r="F30" s="19">
        <v>100000000</v>
      </c>
      <c r="G30" s="24">
        <v>45660</v>
      </c>
      <c r="H30" s="24">
        <v>1.95</v>
      </c>
      <c r="I30" s="31"/>
      <c r="J30" s="31"/>
      <c r="K30" s="35"/>
    </row>
    <row r="31" spans="2:11" x14ac:dyDescent="0.25">
      <c r="B31" s="8" t="s">
        <v>156</v>
      </c>
      <c r="C31" s="57" t="s">
        <v>157</v>
      </c>
      <c r="D31" s="54" t="s">
        <v>158</v>
      </c>
      <c r="E31" s="6" t="s">
        <v>112</v>
      </c>
      <c r="F31" s="19">
        <v>7501000</v>
      </c>
      <c r="G31" s="24">
        <v>45118.52</v>
      </c>
      <c r="H31" s="24">
        <v>1.93</v>
      </c>
      <c r="I31" s="31"/>
      <c r="J31" s="31"/>
      <c r="K31" s="35"/>
    </row>
    <row r="32" spans="2:11" x14ac:dyDescent="0.25">
      <c r="B32" s="8" t="s">
        <v>2252</v>
      </c>
      <c r="C32" s="57" t="s">
        <v>2253</v>
      </c>
      <c r="D32" s="54" t="s">
        <v>2254</v>
      </c>
      <c r="E32" s="6" t="s">
        <v>71</v>
      </c>
      <c r="F32" s="19">
        <v>776046</v>
      </c>
      <c r="G32" s="24">
        <v>44684.73</v>
      </c>
      <c r="H32" s="24">
        <v>1.91</v>
      </c>
      <c r="I32" s="31"/>
      <c r="J32" s="31"/>
      <c r="K32" s="35"/>
    </row>
    <row r="33" spans="2:11" x14ac:dyDescent="0.25">
      <c r="B33" s="8" t="s">
        <v>150</v>
      </c>
      <c r="C33" s="57" t="s">
        <v>151</v>
      </c>
      <c r="D33" s="54" t="s">
        <v>152</v>
      </c>
      <c r="E33" s="6" t="s">
        <v>139</v>
      </c>
      <c r="F33" s="19">
        <v>2700000</v>
      </c>
      <c r="G33" s="24">
        <v>44474.400000000001</v>
      </c>
      <c r="H33" s="24">
        <v>1.9</v>
      </c>
      <c r="I33" s="31"/>
      <c r="J33" s="31"/>
      <c r="K33" s="35"/>
    </row>
    <row r="34" spans="2:11" x14ac:dyDescent="0.25">
      <c r="B34" s="8" t="s">
        <v>132</v>
      </c>
      <c r="C34" s="57" t="s">
        <v>133</v>
      </c>
      <c r="D34" s="54" t="s">
        <v>134</v>
      </c>
      <c r="E34" s="6" t="s">
        <v>135</v>
      </c>
      <c r="F34" s="19">
        <v>1000000</v>
      </c>
      <c r="G34" s="24">
        <v>44404</v>
      </c>
      <c r="H34" s="24">
        <v>1.9</v>
      </c>
      <c r="I34" s="31"/>
      <c r="J34" s="31"/>
      <c r="K34" s="35"/>
    </row>
    <row r="35" spans="2:11" x14ac:dyDescent="0.25">
      <c r="B35" s="8" t="s">
        <v>83</v>
      </c>
      <c r="C35" s="57" t="s">
        <v>84</v>
      </c>
      <c r="D35" s="54" t="s">
        <v>85</v>
      </c>
      <c r="E35" s="6" t="s">
        <v>86</v>
      </c>
      <c r="F35" s="19">
        <v>4000000</v>
      </c>
      <c r="G35" s="24">
        <v>41500</v>
      </c>
      <c r="H35" s="24">
        <v>1.78</v>
      </c>
      <c r="I35" s="31"/>
      <c r="J35" s="31"/>
      <c r="K35" s="35"/>
    </row>
    <row r="36" spans="2:11" x14ac:dyDescent="0.25">
      <c r="B36" s="8" t="s">
        <v>2255</v>
      </c>
      <c r="C36" s="57" t="s">
        <v>2256</v>
      </c>
      <c r="D36" s="54" t="s">
        <v>2257</v>
      </c>
      <c r="E36" s="6" t="s">
        <v>71</v>
      </c>
      <c r="F36" s="19">
        <v>2050000</v>
      </c>
      <c r="G36" s="24">
        <v>41192.699999999997</v>
      </c>
      <c r="H36" s="24">
        <v>1.76</v>
      </c>
      <c r="I36" s="31"/>
      <c r="J36" s="31"/>
      <c r="K36" s="35"/>
    </row>
    <row r="37" spans="2:11" x14ac:dyDescent="0.25">
      <c r="B37" s="8" t="s">
        <v>254</v>
      </c>
      <c r="C37" s="57" t="s">
        <v>255</v>
      </c>
      <c r="D37" s="54" t="s">
        <v>256</v>
      </c>
      <c r="E37" s="6" t="s">
        <v>257</v>
      </c>
      <c r="F37" s="19">
        <v>10000000</v>
      </c>
      <c r="G37" s="24">
        <v>40105</v>
      </c>
      <c r="H37" s="24">
        <v>1.72</v>
      </c>
      <c r="I37" s="31"/>
      <c r="J37" s="31"/>
      <c r="K37" s="35"/>
    </row>
    <row r="38" spans="2:11" x14ac:dyDescent="0.25">
      <c r="B38" s="8" t="s">
        <v>2258</v>
      </c>
      <c r="C38" s="57" t="s">
        <v>2259</v>
      </c>
      <c r="D38" s="54" t="s">
        <v>2260</v>
      </c>
      <c r="E38" s="6" t="s">
        <v>90</v>
      </c>
      <c r="F38" s="19">
        <v>2013000</v>
      </c>
      <c r="G38" s="24">
        <v>39666.17</v>
      </c>
      <c r="H38" s="24">
        <v>1.7</v>
      </c>
      <c r="I38" s="31"/>
      <c r="J38" s="31"/>
      <c r="K38" s="35"/>
    </row>
    <row r="39" spans="2:11" x14ac:dyDescent="0.25">
      <c r="B39" s="8" t="s">
        <v>468</v>
      </c>
      <c r="C39" s="57" t="s">
        <v>469</v>
      </c>
      <c r="D39" s="54" t="s">
        <v>470</v>
      </c>
      <c r="E39" s="6" t="s">
        <v>116</v>
      </c>
      <c r="F39" s="19">
        <v>2539059</v>
      </c>
      <c r="G39" s="24">
        <v>39497.599999999999</v>
      </c>
      <c r="H39" s="24">
        <v>1.69</v>
      </c>
      <c r="I39" s="31"/>
      <c r="J39" s="31"/>
      <c r="K39" s="35"/>
    </row>
    <row r="40" spans="2:11" x14ac:dyDescent="0.25">
      <c r="B40" s="8" t="s">
        <v>2261</v>
      </c>
      <c r="C40" s="57" t="s">
        <v>2262</v>
      </c>
      <c r="D40" s="54" t="s">
        <v>2263</v>
      </c>
      <c r="E40" s="6" t="s">
        <v>90</v>
      </c>
      <c r="F40" s="19">
        <v>8050447</v>
      </c>
      <c r="G40" s="24">
        <v>39282.160000000003</v>
      </c>
      <c r="H40" s="24">
        <v>1.68</v>
      </c>
      <c r="I40" s="31"/>
      <c r="J40" s="31"/>
      <c r="K40" s="35"/>
    </row>
    <row r="41" spans="2:11" x14ac:dyDescent="0.25">
      <c r="B41" s="8" t="s">
        <v>226</v>
      </c>
      <c r="C41" s="57" t="s">
        <v>227</v>
      </c>
      <c r="D41" s="54" t="s">
        <v>228</v>
      </c>
      <c r="E41" s="6" t="s">
        <v>124</v>
      </c>
      <c r="F41" s="19">
        <v>685892</v>
      </c>
      <c r="G41" s="24">
        <v>38992.959999999999</v>
      </c>
      <c r="H41" s="24">
        <v>1.67</v>
      </c>
      <c r="I41" s="31"/>
      <c r="J41" s="31"/>
      <c r="K41" s="35"/>
    </row>
    <row r="42" spans="2:11" x14ac:dyDescent="0.25">
      <c r="B42" s="8" t="s">
        <v>117</v>
      </c>
      <c r="C42" s="57" t="s">
        <v>118</v>
      </c>
      <c r="D42" s="54" t="s">
        <v>119</v>
      </c>
      <c r="E42" s="6" t="s">
        <v>120</v>
      </c>
      <c r="F42" s="19">
        <v>96000</v>
      </c>
      <c r="G42" s="24">
        <v>36787.199999999997</v>
      </c>
      <c r="H42" s="24">
        <v>1.57</v>
      </c>
      <c r="I42" s="31"/>
      <c r="J42" s="31"/>
      <c r="K42" s="35"/>
    </row>
    <row r="43" spans="2:11" x14ac:dyDescent="0.25">
      <c r="B43" s="8" t="s">
        <v>621</v>
      </c>
      <c r="C43" s="57" t="s">
        <v>622</v>
      </c>
      <c r="D43" s="54" t="s">
        <v>623</v>
      </c>
      <c r="E43" s="6" t="s">
        <v>184</v>
      </c>
      <c r="F43" s="19">
        <v>280000</v>
      </c>
      <c r="G43" s="24">
        <v>35716.800000000003</v>
      </c>
      <c r="H43" s="24">
        <v>1.53</v>
      </c>
      <c r="I43" s="31"/>
      <c r="J43" s="31"/>
      <c r="K43" s="35"/>
    </row>
    <row r="44" spans="2:11" x14ac:dyDescent="0.25">
      <c r="B44" s="8" t="s">
        <v>153</v>
      </c>
      <c r="C44" s="57" t="s">
        <v>154</v>
      </c>
      <c r="D44" s="54" t="s">
        <v>155</v>
      </c>
      <c r="E44" s="6" t="s">
        <v>104</v>
      </c>
      <c r="F44" s="19">
        <v>1200000</v>
      </c>
      <c r="G44" s="24">
        <v>35041.199999999997</v>
      </c>
      <c r="H44" s="24">
        <v>1.5</v>
      </c>
      <c r="I44" s="31"/>
      <c r="J44" s="31"/>
      <c r="K44" s="35"/>
    </row>
    <row r="45" spans="2:11" x14ac:dyDescent="0.25">
      <c r="B45" s="8" t="s">
        <v>2264</v>
      </c>
      <c r="C45" s="57" t="s">
        <v>2265</v>
      </c>
      <c r="D45" s="54" t="s">
        <v>2266</v>
      </c>
      <c r="E45" s="6" t="s">
        <v>139</v>
      </c>
      <c r="F45" s="19">
        <v>2000000</v>
      </c>
      <c r="G45" s="24">
        <v>34736</v>
      </c>
      <c r="H45" s="24">
        <v>1.49</v>
      </c>
      <c r="I45" s="31"/>
      <c r="J45" s="31"/>
      <c r="K45" s="35"/>
    </row>
    <row r="46" spans="2:11" x14ac:dyDescent="0.25">
      <c r="B46" s="8" t="s">
        <v>1076</v>
      </c>
      <c r="C46" s="57" t="s">
        <v>1077</v>
      </c>
      <c r="D46" s="54" t="s">
        <v>1078</v>
      </c>
      <c r="E46" s="6" t="s">
        <v>116</v>
      </c>
      <c r="F46" s="19">
        <v>3900000</v>
      </c>
      <c r="G46" s="24">
        <v>33417.15</v>
      </c>
      <c r="H46" s="24">
        <v>1.43</v>
      </c>
      <c r="I46" s="31"/>
      <c r="J46" s="31"/>
      <c r="K46" s="35"/>
    </row>
    <row r="47" spans="2:11" x14ac:dyDescent="0.25">
      <c r="B47" s="8" t="s">
        <v>274</v>
      </c>
      <c r="C47" s="57" t="s">
        <v>275</v>
      </c>
      <c r="D47" s="54" t="s">
        <v>276</v>
      </c>
      <c r="E47" s="6" t="s">
        <v>143</v>
      </c>
      <c r="F47" s="19">
        <v>3500000</v>
      </c>
      <c r="G47" s="24">
        <v>32716.25</v>
      </c>
      <c r="H47" s="24">
        <v>1.4</v>
      </c>
      <c r="I47" s="31"/>
      <c r="J47" s="31"/>
      <c r="K47" s="35"/>
    </row>
    <row r="48" spans="2:11" x14ac:dyDescent="0.25">
      <c r="B48" s="8" t="s">
        <v>181</v>
      </c>
      <c r="C48" s="57" t="s">
        <v>182</v>
      </c>
      <c r="D48" s="54" t="s">
        <v>183</v>
      </c>
      <c r="E48" s="6" t="s">
        <v>184</v>
      </c>
      <c r="F48" s="19">
        <v>1500000</v>
      </c>
      <c r="G48" s="24">
        <v>32529</v>
      </c>
      <c r="H48" s="24">
        <v>1.39</v>
      </c>
      <c r="I48" s="31"/>
      <c r="J48" s="31"/>
      <c r="K48" s="35"/>
    </row>
    <row r="49" spans="2:11" x14ac:dyDescent="0.25">
      <c r="B49" s="8" t="s">
        <v>1064</v>
      </c>
      <c r="C49" s="57" t="s">
        <v>1065</v>
      </c>
      <c r="D49" s="54" t="s">
        <v>1066</v>
      </c>
      <c r="E49" s="6" t="s">
        <v>120</v>
      </c>
      <c r="F49" s="19">
        <v>3000000</v>
      </c>
      <c r="G49" s="24">
        <v>32385</v>
      </c>
      <c r="H49" s="24">
        <v>1.39</v>
      </c>
      <c r="I49" s="31"/>
      <c r="J49" s="31"/>
      <c r="K49" s="35"/>
    </row>
    <row r="50" spans="2:11" x14ac:dyDescent="0.25">
      <c r="B50" s="8" t="s">
        <v>331</v>
      </c>
      <c r="C50" s="57" t="s">
        <v>332</v>
      </c>
      <c r="D50" s="54" t="s">
        <v>333</v>
      </c>
      <c r="E50" s="6" t="s">
        <v>131</v>
      </c>
      <c r="F50" s="19">
        <v>3000000</v>
      </c>
      <c r="G50" s="24">
        <v>31551</v>
      </c>
      <c r="H50" s="24">
        <v>1.35</v>
      </c>
      <c r="I50" s="31"/>
      <c r="J50" s="31"/>
      <c r="K50" s="35"/>
    </row>
    <row r="51" spans="2:11" x14ac:dyDescent="0.25">
      <c r="B51" s="8" t="s">
        <v>2267</v>
      </c>
      <c r="C51" s="57" t="s">
        <v>2268</v>
      </c>
      <c r="D51" s="54" t="s">
        <v>2269</v>
      </c>
      <c r="E51" s="6" t="s">
        <v>124</v>
      </c>
      <c r="F51" s="19">
        <v>1200000</v>
      </c>
      <c r="G51" s="24">
        <v>30834</v>
      </c>
      <c r="H51" s="24">
        <v>1.32</v>
      </c>
      <c r="I51" s="31"/>
      <c r="J51" s="31"/>
      <c r="K51" s="35"/>
    </row>
    <row r="52" spans="2:11" x14ac:dyDescent="0.25">
      <c r="B52" s="8" t="s">
        <v>593</v>
      </c>
      <c r="C52" s="57" t="s">
        <v>594</v>
      </c>
      <c r="D52" s="54" t="s">
        <v>595</v>
      </c>
      <c r="E52" s="6" t="s">
        <v>247</v>
      </c>
      <c r="F52" s="19">
        <v>3000000</v>
      </c>
      <c r="G52" s="24">
        <v>29836.5</v>
      </c>
      <c r="H52" s="24">
        <v>1.28</v>
      </c>
      <c r="I52" s="31"/>
      <c r="J52" s="31"/>
      <c r="K52" s="35"/>
    </row>
    <row r="53" spans="2:11" x14ac:dyDescent="0.25">
      <c r="B53" s="8" t="s">
        <v>136</v>
      </c>
      <c r="C53" s="57" t="s">
        <v>137</v>
      </c>
      <c r="D53" s="54" t="s">
        <v>138</v>
      </c>
      <c r="E53" s="6" t="s">
        <v>139</v>
      </c>
      <c r="F53" s="19">
        <v>1300000</v>
      </c>
      <c r="G53" s="24">
        <v>27489.8</v>
      </c>
      <c r="H53" s="24">
        <v>1.18</v>
      </c>
      <c r="I53" s="31"/>
      <c r="J53" s="31"/>
      <c r="K53" s="35"/>
    </row>
    <row r="54" spans="2:11" x14ac:dyDescent="0.25">
      <c r="B54" s="8" t="s">
        <v>72</v>
      </c>
      <c r="C54" s="57" t="s">
        <v>73</v>
      </c>
      <c r="D54" s="54" t="s">
        <v>74</v>
      </c>
      <c r="E54" s="6" t="s">
        <v>75</v>
      </c>
      <c r="F54" s="19">
        <v>900000</v>
      </c>
      <c r="G54" s="24">
        <v>25869.599999999999</v>
      </c>
      <c r="H54" s="24">
        <v>1.1100000000000001</v>
      </c>
      <c r="I54" s="31"/>
      <c r="J54" s="31"/>
      <c r="K54" s="35"/>
    </row>
    <row r="55" spans="2:11" x14ac:dyDescent="0.25">
      <c r="B55" s="8" t="s">
        <v>2270</v>
      </c>
      <c r="C55" s="57" t="s">
        <v>2271</v>
      </c>
      <c r="D55" s="54" t="s">
        <v>2272</v>
      </c>
      <c r="E55" s="6" t="s">
        <v>71</v>
      </c>
      <c r="F55" s="19">
        <v>6000000</v>
      </c>
      <c r="G55" s="24">
        <v>23568</v>
      </c>
      <c r="H55" s="24">
        <v>1.01</v>
      </c>
      <c r="I55" s="31"/>
      <c r="J55" s="31"/>
      <c r="K55" s="35"/>
    </row>
    <row r="56" spans="2:11" x14ac:dyDescent="0.25">
      <c r="B56" s="8" t="s">
        <v>424</v>
      </c>
      <c r="C56" s="57" t="s">
        <v>425</v>
      </c>
      <c r="D56" s="54" t="s">
        <v>426</v>
      </c>
      <c r="E56" s="6" t="s">
        <v>124</v>
      </c>
      <c r="F56" s="19">
        <v>1081025</v>
      </c>
      <c r="G56" s="24">
        <v>22509.1</v>
      </c>
      <c r="H56" s="24">
        <v>0.96</v>
      </c>
      <c r="I56" s="31"/>
      <c r="J56" s="31"/>
      <c r="K56" s="35"/>
    </row>
    <row r="57" spans="2:11" x14ac:dyDescent="0.25">
      <c r="B57" s="8" t="s">
        <v>2278</v>
      </c>
      <c r="C57" s="57" t="s">
        <v>2277</v>
      </c>
      <c r="D57" s="54" t="s">
        <v>2279</v>
      </c>
      <c r="E57" s="6" t="s">
        <v>162</v>
      </c>
      <c r="F57" s="19">
        <v>11640353</v>
      </c>
      <c r="G57" s="24">
        <v>15426.119999999999</v>
      </c>
      <c r="H57" s="24">
        <v>0.66</v>
      </c>
      <c r="I57" s="31"/>
      <c r="J57" s="31"/>
      <c r="K57" s="35" t="s">
        <v>5186</v>
      </c>
    </row>
    <row r="58" spans="2:11" x14ac:dyDescent="0.25">
      <c r="B58" s="8" t="s">
        <v>2273</v>
      </c>
      <c r="C58" s="57" t="s">
        <v>2274</v>
      </c>
      <c r="D58" s="54" t="s">
        <v>2275</v>
      </c>
      <c r="E58" s="6" t="s">
        <v>486</v>
      </c>
      <c r="F58" s="19">
        <v>400000</v>
      </c>
      <c r="G58" s="24">
        <v>13582.4</v>
      </c>
      <c r="H58" s="24">
        <v>0.57999999999999996</v>
      </c>
      <c r="I58" s="31"/>
      <c r="J58" s="31"/>
      <c r="K58" s="35"/>
    </row>
    <row r="59" spans="2:11" x14ac:dyDescent="0.25">
      <c r="B59" s="8" t="s">
        <v>520</v>
      </c>
      <c r="C59" s="57" t="s">
        <v>521</v>
      </c>
      <c r="D59" s="54" t="s">
        <v>522</v>
      </c>
      <c r="E59" s="6" t="s">
        <v>124</v>
      </c>
      <c r="F59" s="19">
        <v>195082</v>
      </c>
      <c r="G59" s="24">
        <v>8559.61</v>
      </c>
      <c r="H59" s="24">
        <v>0.37</v>
      </c>
      <c r="I59" s="31"/>
      <c r="J59" s="31"/>
      <c r="K59" s="35"/>
    </row>
    <row r="60" spans="2:11" x14ac:dyDescent="0.25">
      <c r="B60" s="8" t="s">
        <v>582</v>
      </c>
      <c r="C60" s="57" t="s">
        <v>583</v>
      </c>
      <c r="D60" s="54" t="s">
        <v>584</v>
      </c>
      <c r="E60" s="6" t="s">
        <v>124</v>
      </c>
      <c r="F60" s="19">
        <v>178816</v>
      </c>
      <c r="G60" s="24">
        <v>1009.24</v>
      </c>
      <c r="H60" s="24">
        <v>0.04</v>
      </c>
      <c r="I60" s="31"/>
      <c r="J60" s="31"/>
      <c r="K60" s="35"/>
    </row>
    <row r="61" spans="2:11" x14ac:dyDescent="0.25">
      <c r="C61" s="58" t="s">
        <v>185</v>
      </c>
      <c r="D61" s="54"/>
      <c r="E61" s="6"/>
      <c r="F61" s="19"/>
      <c r="G61" s="25">
        <v>2245552.6800000002</v>
      </c>
      <c r="H61" s="25">
        <v>96.14</v>
      </c>
      <c r="I61" s="31"/>
      <c r="J61" s="31"/>
      <c r="K61" s="35"/>
    </row>
    <row r="62" spans="2:11" x14ac:dyDescent="0.25">
      <c r="C62" s="57"/>
      <c r="D62" s="54"/>
      <c r="E62" s="6"/>
      <c r="F62" s="19"/>
      <c r="G62" s="24"/>
      <c r="H62" s="24"/>
      <c r="I62" s="31"/>
      <c r="J62" s="31"/>
      <c r="K62" s="35"/>
    </row>
    <row r="63" spans="2:11" x14ac:dyDescent="0.25">
      <c r="C63" s="59" t="s">
        <v>3</v>
      </c>
      <c r="D63" s="54"/>
      <c r="E63" s="6"/>
      <c r="F63" s="19"/>
      <c r="G63" s="24"/>
      <c r="H63" s="24"/>
      <c r="I63" s="31"/>
      <c r="J63" s="31"/>
      <c r="K63" s="35"/>
    </row>
    <row r="64" spans="2:11" x14ac:dyDescent="0.25">
      <c r="B64" s="8" t="s">
        <v>391</v>
      </c>
      <c r="C64" s="57" t="s">
        <v>392</v>
      </c>
      <c r="D64" s="54" t="s">
        <v>393</v>
      </c>
      <c r="E64" s="6" t="s">
        <v>267</v>
      </c>
      <c r="F64" s="19">
        <v>2562406</v>
      </c>
      <c r="G64" s="61">
        <v>0</v>
      </c>
      <c r="H64" s="24" t="s">
        <v>5184</v>
      </c>
      <c r="I64" s="31"/>
      <c r="J64" s="31"/>
      <c r="K64" s="35" t="s">
        <v>5196</v>
      </c>
    </row>
    <row r="65" spans="3:11" x14ac:dyDescent="0.25">
      <c r="C65" s="58" t="s">
        <v>185</v>
      </c>
      <c r="D65" s="54"/>
      <c r="E65" s="6"/>
      <c r="F65" s="19"/>
      <c r="G65" s="62">
        <v>0</v>
      </c>
      <c r="H65" s="25" t="s">
        <v>5184</v>
      </c>
      <c r="I65" s="31"/>
      <c r="J65" s="31"/>
      <c r="K65" s="35"/>
    </row>
    <row r="66" spans="3:11" x14ac:dyDescent="0.25">
      <c r="C66" s="57"/>
      <c r="D66" s="54"/>
      <c r="E66" s="6"/>
      <c r="F66" s="19"/>
      <c r="G66" s="24"/>
      <c r="H66" s="24"/>
      <c r="I66" s="31"/>
      <c r="J66" s="31"/>
      <c r="K66" s="35"/>
    </row>
    <row r="67" spans="3:11" x14ac:dyDescent="0.25">
      <c r="C67" s="58" t="s">
        <v>4</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5</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6</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7</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8</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9</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10</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A82" s="28"/>
      <c r="B82" s="28"/>
      <c r="C82" s="58" t="s">
        <v>13</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14</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15</v>
      </c>
      <c r="D86" s="54"/>
      <c r="E86" s="6"/>
      <c r="F86" s="19"/>
      <c r="G86" s="24"/>
      <c r="H86" s="24"/>
      <c r="I86" s="31"/>
      <c r="J86" s="31"/>
      <c r="K86" s="35"/>
    </row>
    <row r="87" spans="1:11" x14ac:dyDescent="0.25">
      <c r="B87" s="8" t="s">
        <v>1113</v>
      </c>
      <c r="C87" s="57" t="s">
        <v>1114</v>
      </c>
      <c r="D87" s="54" t="s">
        <v>1115</v>
      </c>
      <c r="E87" s="6" t="s">
        <v>199</v>
      </c>
      <c r="F87" s="19">
        <v>10000000</v>
      </c>
      <c r="G87" s="24">
        <v>9953.31</v>
      </c>
      <c r="H87" s="24">
        <v>0.43</v>
      </c>
      <c r="I87" s="31">
        <v>5.3506</v>
      </c>
      <c r="J87" s="31"/>
      <c r="K87" s="35"/>
    </row>
    <row r="88" spans="1:11" x14ac:dyDescent="0.25">
      <c r="B88" s="8" t="s">
        <v>1107</v>
      </c>
      <c r="C88" s="57" t="s">
        <v>1108</v>
      </c>
      <c r="D88" s="54" t="s">
        <v>1109</v>
      </c>
      <c r="E88" s="6" t="s">
        <v>199</v>
      </c>
      <c r="F88" s="19">
        <v>5000000</v>
      </c>
      <c r="G88" s="24">
        <v>4972.1400000000003</v>
      </c>
      <c r="H88" s="24">
        <v>0.21</v>
      </c>
      <c r="I88" s="31">
        <v>5.3825000000000003</v>
      </c>
      <c r="J88" s="31"/>
      <c r="K88" s="35"/>
    </row>
    <row r="89" spans="1:11" x14ac:dyDescent="0.25">
      <c r="B89" s="8" t="s">
        <v>196</v>
      </c>
      <c r="C89" s="57" t="s">
        <v>197</v>
      </c>
      <c r="D89" s="54" t="s">
        <v>198</v>
      </c>
      <c r="E89" s="6" t="s">
        <v>199</v>
      </c>
      <c r="F89" s="19">
        <v>3000000</v>
      </c>
      <c r="G89" s="24">
        <v>2848.38</v>
      </c>
      <c r="H89" s="24">
        <v>0.12</v>
      </c>
      <c r="I89" s="31">
        <v>5.5041000000000002</v>
      </c>
      <c r="J89" s="31"/>
      <c r="K89" s="35"/>
    </row>
    <row r="90" spans="1:11" x14ac:dyDescent="0.25">
      <c r="C90" s="58" t="s">
        <v>185</v>
      </c>
      <c r="D90" s="54"/>
      <c r="E90" s="6"/>
      <c r="F90" s="19"/>
      <c r="G90" s="25">
        <v>17773.830000000002</v>
      </c>
      <c r="H90" s="25">
        <v>0.76</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200</v>
      </c>
      <c r="C108" s="57" t="s">
        <v>201</v>
      </c>
      <c r="D108" s="54"/>
      <c r="E108" s="6"/>
      <c r="F108" s="19"/>
      <c r="G108" s="24">
        <v>76931.17</v>
      </c>
      <c r="H108" s="24">
        <v>3.29</v>
      </c>
      <c r="I108" s="31"/>
      <c r="J108" s="31"/>
      <c r="K108" s="35"/>
    </row>
    <row r="109" spans="1:54" x14ac:dyDescent="0.25">
      <c r="C109" s="58" t="s">
        <v>185</v>
      </c>
      <c r="D109" s="54"/>
      <c r="E109" s="6"/>
      <c r="F109" s="19"/>
      <c r="G109" s="25">
        <v>76931.17</v>
      </c>
      <c r="H109" s="25">
        <v>3.29</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5183</v>
      </c>
      <c r="D112" s="54"/>
      <c r="E112" s="6"/>
      <c r="F112" s="19"/>
      <c r="G112" s="24">
        <v>210</v>
      </c>
      <c r="H112" s="24">
        <v>0.01</v>
      </c>
      <c r="I112" s="31"/>
      <c r="J112" s="31"/>
      <c r="K112" s="35"/>
      <c r="L112" s="3"/>
      <c r="AI112" s="3"/>
      <c r="AV112" s="3"/>
      <c r="AX112" s="3"/>
      <c r="BB112" s="3"/>
    </row>
    <row r="113" spans="2:11" x14ac:dyDescent="0.25">
      <c r="B113" s="8"/>
      <c r="C113" s="57" t="s">
        <v>202</v>
      </c>
      <c r="D113" s="54"/>
      <c r="E113" s="6"/>
      <c r="F113" s="19"/>
      <c r="G113" s="24">
        <v>-4514.3900000000003</v>
      </c>
      <c r="H113" s="24">
        <v>-0.2</v>
      </c>
      <c r="I113" s="31"/>
      <c r="J113" s="31"/>
      <c r="K113" s="35"/>
    </row>
    <row r="114" spans="2:11" x14ac:dyDescent="0.25">
      <c r="C114" s="58" t="s">
        <v>185</v>
      </c>
      <c r="D114" s="54"/>
      <c r="E114" s="6"/>
      <c r="F114" s="19"/>
      <c r="G114" s="25">
        <v>-4304.3900000000003</v>
      </c>
      <c r="H114" s="25">
        <v>-0.19</v>
      </c>
      <c r="I114" s="31"/>
      <c r="J114" s="31"/>
      <c r="K114" s="35"/>
    </row>
    <row r="115" spans="2:11" x14ac:dyDescent="0.25">
      <c r="C115" s="57"/>
      <c r="D115" s="54"/>
      <c r="E115" s="6"/>
      <c r="F115" s="19"/>
      <c r="G115" s="24"/>
      <c r="H115" s="24"/>
      <c r="I115" s="31"/>
      <c r="J115" s="31"/>
      <c r="K115" s="35"/>
    </row>
    <row r="116" spans="2:11" x14ac:dyDescent="0.25">
      <c r="C116" s="60" t="s">
        <v>203</v>
      </c>
      <c r="D116" s="55"/>
      <c r="E116" s="5"/>
      <c r="F116" s="20"/>
      <c r="G116" s="26">
        <v>2335953.29</v>
      </c>
      <c r="H116" s="26">
        <v>100.00000000000001</v>
      </c>
      <c r="I116" s="32"/>
      <c r="J116" s="32"/>
      <c r="K116" s="36"/>
    </row>
    <row r="119" spans="2:11" x14ac:dyDescent="0.25">
      <c r="C119" s="1" t="s">
        <v>204</v>
      </c>
    </row>
    <row r="120" spans="2:11" x14ac:dyDescent="0.25">
      <c r="C120" s="37" t="s">
        <v>205</v>
      </c>
      <c r="D120" s="37"/>
      <c r="E120" s="37"/>
      <c r="F120" s="37"/>
      <c r="G120" s="37"/>
      <c r="H120" s="37"/>
      <c r="I120" s="37"/>
      <c r="J120" s="37"/>
      <c r="K120" s="37"/>
    </row>
    <row r="121" spans="2:11" x14ac:dyDescent="0.25">
      <c r="C121" s="2" t="s">
        <v>206</v>
      </c>
    </row>
    <row r="122" spans="2:11" x14ac:dyDescent="0.25">
      <c r="C122" s="2" t="s">
        <v>207</v>
      </c>
    </row>
    <row r="123" spans="2:11" ht="30" customHeight="1" x14ac:dyDescent="0.25">
      <c r="C123" s="84" t="s">
        <v>208</v>
      </c>
      <c r="D123" s="85"/>
      <c r="E123" s="85"/>
      <c r="F123" s="85"/>
      <c r="G123" s="85"/>
      <c r="H123" s="85"/>
      <c r="I123" s="85"/>
      <c r="J123" s="85"/>
      <c r="K123" s="85"/>
    </row>
    <row r="124" spans="2:11" x14ac:dyDescent="0.25">
      <c r="C124" s="2" t="s">
        <v>209</v>
      </c>
    </row>
    <row r="125" spans="2:11" x14ac:dyDescent="0.25">
      <c r="C125" s="2" t="s">
        <v>5190</v>
      </c>
    </row>
    <row r="127" spans="2:11" x14ac:dyDescent="0.25">
      <c r="C127" s="1" t="s">
        <v>5327</v>
      </c>
      <c r="E127" s="82" t="s">
        <v>5328</v>
      </c>
    </row>
    <row r="128" spans="2:11" x14ac:dyDescent="0.25">
      <c r="E128" s="2" t="s">
        <v>5347</v>
      </c>
    </row>
  </sheetData>
  <mergeCells count="1">
    <mergeCell ref="C123:K123"/>
  </mergeCells>
  <hyperlinks>
    <hyperlink ref="J2" location="'Index'!A1" display="'Index'!A1" xr:uid="{B1E58177-1432-409A-B202-48EDCF032B71}"/>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86541-BC54-457D-BE6B-4495969AE7B0}">
  <sheetPr codeName="Sheet1"/>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2280</v>
      </c>
      <c r="J2" s="38" t="s">
        <v>4923</v>
      </c>
    </row>
    <row r="3" spans="1:54" ht="16.5" x14ac:dyDescent="0.3">
      <c r="C3" s="1" t="s">
        <v>28</v>
      </c>
      <c r="D3" s="21" t="s">
        <v>2281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813</v>
      </c>
      <c r="C24" s="57" t="s">
        <v>814</v>
      </c>
      <c r="D24" s="54" t="s">
        <v>815</v>
      </c>
      <c r="E24" s="6" t="s">
        <v>199</v>
      </c>
      <c r="F24" s="19">
        <v>135000000</v>
      </c>
      <c r="G24" s="24">
        <v>136812.38</v>
      </c>
      <c r="H24" s="24">
        <v>73.97</v>
      </c>
      <c r="I24" s="31">
        <v>6.6941142999999999</v>
      </c>
      <c r="J24" s="31"/>
      <c r="K24" s="35"/>
    </row>
    <row r="25" spans="1:11" x14ac:dyDescent="0.25">
      <c r="B25" s="8" t="s">
        <v>1273</v>
      </c>
      <c r="C25" s="57" t="s">
        <v>1274</v>
      </c>
      <c r="D25" s="54" t="s">
        <v>1275</v>
      </c>
      <c r="E25" s="6" t="s">
        <v>199</v>
      </c>
      <c r="F25" s="19">
        <v>43999500</v>
      </c>
      <c r="G25" s="24">
        <v>45174.73</v>
      </c>
      <c r="H25" s="24">
        <v>24.42</v>
      </c>
      <c r="I25" s="31">
        <v>6.9590161999999998</v>
      </c>
      <c r="J25" s="31"/>
      <c r="K25" s="35"/>
    </row>
    <row r="26" spans="1:11" x14ac:dyDescent="0.25">
      <c r="C26" s="58" t="s">
        <v>185</v>
      </c>
      <c r="D26" s="54"/>
      <c r="E26" s="6"/>
      <c r="F26" s="19"/>
      <c r="G26" s="25">
        <v>181987.11</v>
      </c>
      <c r="H26" s="25">
        <v>98.39</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57" t="s">
        <v>201</v>
      </c>
      <c r="D54" s="54"/>
      <c r="E54" s="6"/>
      <c r="F54" s="19"/>
      <c r="G54" s="24">
        <v>295.62</v>
      </c>
      <c r="H54" s="24">
        <v>0.16</v>
      </c>
      <c r="I54" s="31"/>
      <c r="J54" s="31"/>
      <c r="K54" s="35"/>
    </row>
    <row r="55" spans="1:54" x14ac:dyDescent="0.25">
      <c r="C55" s="58" t="s">
        <v>185</v>
      </c>
      <c r="D55" s="54"/>
      <c r="E55" s="6"/>
      <c r="F55" s="19"/>
      <c r="G55" s="25">
        <v>295.62</v>
      </c>
      <c r="H55" s="25">
        <v>0.16</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5183</v>
      </c>
      <c r="D58" s="54"/>
      <c r="E58" s="6"/>
      <c r="F58" s="19"/>
      <c r="G58" s="24" t="s">
        <v>2</v>
      </c>
      <c r="H58" s="24" t="s">
        <v>2</v>
      </c>
      <c r="I58" s="31"/>
      <c r="J58" s="31"/>
      <c r="K58" s="35"/>
      <c r="L58" s="3"/>
      <c r="AI58" s="3"/>
      <c r="AV58" s="3"/>
      <c r="AX58" s="3"/>
      <c r="BB58" s="3"/>
    </row>
    <row r="59" spans="1:54" x14ac:dyDescent="0.25">
      <c r="B59" s="8"/>
      <c r="C59" s="57" t="s">
        <v>202</v>
      </c>
      <c r="D59" s="54"/>
      <c r="E59" s="6"/>
      <c r="F59" s="19"/>
      <c r="G59" s="24">
        <v>2675.85</v>
      </c>
      <c r="H59" s="24">
        <v>1.45</v>
      </c>
      <c r="I59" s="31"/>
      <c r="J59" s="31"/>
      <c r="K59" s="35"/>
    </row>
    <row r="60" spans="1:54" x14ac:dyDescent="0.25">
      <c r="C60" s="58" t="s">
        <v>185</v>
      </c>
      <c r="D60" s="54"/>
      <c r="E60" s="6"/>
      <c r="F60" s="19"/>
      <c r="G60" s="25">
        <v>2675.85</v>
      </c>
      <c r="H60" s="25">
        <v>1.45</v>
      </c>
      <c r="I60" s="31"/>
      <c r="J60" s="31"/>
      <c r="K60" s="35"/>
    </row>
    <row r="61" spans="1:54" x14ac:dyDescent="0.25">
      <c r="C61" s="57"/>
      <c r="D61" s="54"/>
      <c r="E61" s="6"/>
      <c r="F61" s="19"/>
      <c r="G61" s="24"/>
      <c r="H61" s="24"/>
      <c r="I61" s="31"/>
      <c r="J61" s="31"/>
      <c r="K61" s="35"/>
    </row>
    <row r="62" spans="1:54" x14ac:dyDescent="0.25">
      <c r="C62" s="60" t="s">
        <v>203</v>
      </c>
      <c r="D62" s="55"/>
      <c r="E62" s="5"/>
      <c r="F62" s="20"/>
      <c r="G62" s="26">
        <v>184958.58</v>
      </c>
      <c r="H62" s="26">
        <v>100</v>
      </c>
      <c r="I62" s="32"/>
      <c r="J62" s="32"/>
      <c r="K62" s="36"/>
    </row>
    <row r="65" spans="3:11" x14ac:dyDescent="0.25">
      <c r="C65" s="1" t="s">
        <v>204</v>
      </c>
    </row>
    <row r="66" spans="3:11" x14ac:dyDescent="0.25">
      <c r="C66" s="37" t="s">
        <v>205</v>
      </c>
      <c r="D66" s="37"/>
      <c r="E66" s="37"/>
      <c r="F66" s="37"/>
      <c r="G66" s="37"/>
      <c r="H66" s="37"/>
      <c r="I66" s="37"/>
      <c r="J66" s="37"/>
      <c r="K66" s="37"/>
    </row>
    <row r="67" spans="3:11" x14ac:dyDescent="0.25">
      <c r="C67" s="2" t="s">
        <v>206</v>
      </c>
    </row>
    <row r="68" spans="3:11" x14ac:dyDescent="0.25">
      <c r="C68" s="2" t="s">
        <v>207</v>
      </c>
    </row>
    <row r="69" spans="3:11" ht="30" customHeight="1" x14ac:dyDescent="0.25">
      <c r="C69" s="84" t="s">
        <v>208</v>
      </c>
      <c r="D69" s="85"/>
      <c r="E69" s="85"/>
      <c r="F69" s="85"/>
      <c r="G69" s="85"/>
      <c r="H69" s="85"/>
      <c r="I69" s="85"/>
      <c r="J69" s="85"/>
      <c r="K69" s="85"/>
    </row>
    <row r="70" spans="3:11" x14ac:dyDescent="0.25">
      <c r="C70" s="2" t="s">
        <v>209</v>
      </c>
    </row>
    <row r="72" spans="3:11" x14ac:dyDescent="0.25">
      <c r="C72" s="1" t="s">
        <v>5327</v>
      </c>
      <c r="E72" s="82" t="s">
        <v>5328</v>
      </c>
    </row>
    <row r="73" spans="3:11" x14ac:dyDescent="0.25">
      <c r="E73" s="2" t="s">
        <v>5348</v>
      </c>
    </row>
  </sheetData>
  <mergeCells count="1">
    <mergeCell ref="C69:K69"/>
  </mergeCells>
  <hyperlinks>
    <hyperlink ref="J2" location="'Index'!A1" display="'Index'!A1" xr:uid="{51664184-EFB9-40D1-B61D-1C18B87F861C}"/>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2D167-BEFB-4D38-AE60-A3F302F57568}">
  <sheetPr codeName="Sheet1"/>
  <dimension ref="A1:IV106"/>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2282</v>
      </c>
      <c r="J2" s="38" t="s">
        <v>4923</v>
      </c>
    </row>
    <row r="3" spans="1:54" ht="16.5" x14ac:dyDescent="0.3">
      <c r="C3" s="1" t="s">
        <v>28</v>
      </c>
      <c r="D3" s="21" t="s">
        <v>2283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424732</v>
      </c>
      <c r="G10" s="24">
        <v>6657.67</v>
      </c>
      <c r="H10" s="24">
        <v>8.02</v>
      </c>
      <c r="I10" s="31"/>
      <c r="J10" s="31"/>
      <c r="K10" s="35"/>
    </row>
    <row r="11" spans="1:54" x14ac:dyDescent="0.25">
      <c r="B11" s="8" t="s">
        <v>298</v>
      </c>
      <c r="C11" s="57" t="s">
        <v>299</v>
      </c>
      <c r="D11" s="54" t="s">
        <v>300</v>
      </c>
      <c r="E11" s="6" t="s">
        <v>210</v>
      </c>
      <c r="F11" s="19">
        <v>3776000</v>
      </c>
      <c r="G11" s="24">
        <v>6342.17</v>
      </c>
      <c r="H11" s="24">
        <v>7.64</v>
      </c>
      <c r="I11" s="31"/>
      <c r="J11" s="31"/>
      <c r="K11" s="35"/>
    </row>
    <row r="12" spans="1:54" x14ac:dyDescent="0.25">
      <c r="B12" s="8" t="s">
        <v>1043</v>
      </c>
      <c r="C12" s="57" t="s">
        <v>837</v>
      </c>
      <c r="D12" s="54" t="s">
        <v>1044</v>
      </c>
      <c r="E12" s="6" t="s">
        <v>82</v>
      </c>
      <c r="F12" s="19">
        <v>2500000</v>
      </c>
      <c r="G12" s="24">
        <v>4043.75</v>
      </c>
      <c r="H12" s="24">
        <v>4.87</v>
      </c>
      <c r="I12" s="31"/>
      <c r="J12" s="31"/>
      <c r="K12" s="35"/>
    </row>
    <row r="13" spans="1:54" x14ac:dyDescent="0.25">
      <c r="B13" s="8" t="s">
        <v>68</v>
      </c>
      <c r="C13" s="57" t="s">
        <v>69</v>
      </c>
      <c r="D13" s="54" t="s">
        <v>70</v>
      </c>
      <c r="E13" s="6" t="s">
        <v>71</v>
      </c>
      <c r="F13" s="19">
        <v>34000</v>
      </c>
      <c r="G13" s="24">
        <v>3944</v>
      </c>
      <c r="H13" s="24">
        <v>4.75</v>
      </c>
      <c r="I13" s="31"/>
      <c r="J13" s="31"/>
      <c r="K13" s="35"/>
    </row>
    <row r="14" spans="1:54" x14ac:dyDescent="0.25">
      <c r="B14" s="8" t="s">
        <v>2284</v>
      </c>
      <c r="C14" s="57" t="s">
        <v>2285</v>
      </c>
      <c r="D14" s="54" t="s">
        <v>2286</v>
      </c>
      <c r="E14" s="6" t="s">
        <v>2287</v>
      </c>
      <c r="F14" s="19">
        <v>675000</v>
      </c>
      <c r="G14" s="24">
        <v>3550.5</v>
      </c>
      <c r="H14" s="24">
        <v>4.28</v>
      </c>
      <c r="I14" s="31"/>
      <c r="J14" s="31"/>
      <c r="K14" s="35"/>
    </row>
    <row r="15" spans="1:54" x14ac:dyDescent="0.25">
      <c r="B15" s="8" t="s">
        <v>1045</v>
      </c>
      <c r="C15" s="57" t="s">
        <v>1046</v>
      </c>
      <c r="D15" s="54" t="s">
        <v>1047</v>
      </c>
      <c r="E15" s="6" t="s">
        <v>247</v>
      </c>
      <c r="F15" s="19">
        <v>2070000</v>
      </c>
      <c r="G15" s="24">
        <v>3528.94</v>
      </c>
      <c r="H15" s="24">
        <v>4.25</v>
      </c>
      <c r="I15" s="31"/>
      <c r="J15" s="31"/>
      <c r="K15" s="35"/>
    </row>
    <row r="16" spans="1:54" x14ac:dyDescent="0.25">
      <c r="B16" s="8" t="s">
        <v>446</v>
      </c>
      <c r="C16" s="57" t="s">
        <v>447</v>
      </c>
      <c r="D16" s="54" t="s">
        <v>448</v>
      </c>
      <c r="E16" s="6" t="s">
        <v>449</v>
      </c>
      <c r="F16" s="19">
        <v>1400000</v>
      </c>
      <c r="G16" s="24">
        <v>3405.5</v>
      </c>
      <c r="H16" s="24">
        <v>4.0999999999999996</v>
      </c>
      <c r="I16" s="31"/>
      <c r="J16" s="31"/>
      <c r="K16" s="35"/>
    </row>
    <row r="17" spans="2:11" x14ac:dyDescent="0.25">
      <c r="B17" s="8" t="s">
        <v>313</v>
      </c>
      <c r="C17" s="57" t="s">
        <v>314</v>
      </c>
      <c r="D17" s="54" t="s">
        <v>315</v>
      </c>
      <c r="E17" s="6" t="s">
        <v>210</v>
      </c>
      <c r="F17" s="19">
        <v>2350000</v>
      </c>
      <c r="G17" s="24">
        <v>3170.39</v>
      </c>
      <c r="H17" s="24">
        <v>3.82</v>
      </c>
      <c r="I17" s="31"/>
      <c r="J17" s="31"/>
      <c r="K17" s="35"/>
    </row>
    <row r="18" spans="2:11" x14ac:dyDescent="0.25">
      <c r="B18" s="8" t="s">
        <v>277</v>
      </c>
      <c r="C18" s="57" t="s">
        <v>278</v>
      </c>
      <c r="D18" s="54" t="s">
        <v>279</v>
      </c>
      <c r="E18" s="6" t="s">
        <v>82</v>
      </c>
      <c r="F18" s="19">
        <v>600000</v>
      </c>
      <c r="G18" s="24">
        <v>2745</v>
      </c>
      <c r="H18" s="24">
        <v>3.31</v>
      </c>
      <c r="I18" s="31"/>
      <c r="J18" s="31"/>
      <c r="K18" s="35"/>
    </row>
    <row r="19" spans="2:11" x14ac:dyDescent="0.25">
      <c r="B19" s="8" t="s">
        <v>2288</v>
      </c>
      <c r="C19" s="57" t="s">
        <v>2289</v>
      </c>
      <c r="D19" s="54" t="s">
        <v>2290</v>
      </c>
      <c r="E19" s="6" t="s">
        <v>120</v>
      </c>
      <c r="F19" s="19">
        <v>760000</v>
      </c>
      <c r="G19" s="24">
        <v>2679</v>
      </c>
      <c r="H19" s="24">
        <v>3.23</v>
      </c>
      <c r="I19" s="31"/>
      <c r="J19" s="31"/>
      <c r="K19" s="35"/>
    </row>
    <row r="20" spans="2:11" x14ac:dyDescent="0.25">
      <c r="B20" s="8" t="s">
        <v>2291</v>
      </c>
      <c r="C20" s="57" t="s">
        <v>2292</v>
      </c>
      <c r="D20" s="54" t="s">
        <v>2293</v>
      </c>
      <c r="E20" s="6" t="s">
        <v>486</v>
      </c>
      <c r="F20" s="19">
        <v>340000</v>
      </c>
      <c r="G20" s="24">
        <v>2579.41</v>
      </c>
      <c r="H20" s="24">
        <v>3.11</v>
      </c>
      <c r="I20" s="31"/>
      <c r="J20" s="31"/>
      <c r="K20" s="35"/>
    </row>
    <row r="21" spans="2:11" x14ac:dyDescent="0.25">
      <c r="B21" s="8" t="s">
        <v>637</v>
      </c>
      <c r="C21" s="57" t="s">
        <v>638</v>
      </c>
      <c r="D21" s="54" t="s">
        <v>639</v>
      </c>
      <c r="E21" s="6" t="s">
        <v>247</v>
      </c>
      <c r="F21" s="19">
        <v>930000</v>
      </c>
      <c r="G21" s="24">
        <v>2510.54</v>
      </c>
      <c r="H21" s="24">
        <v>3.03</v>
      </c>
      <c r="I21" s="31"/>
      <c r="J21" s="31"/>
      <c r="K21" s="35"/>
    </row>
    <row r="22" spans="2:11" x14ac:dyDescent="0.25">
      <c r="B22" s="8" t="s">
        <v>94</v>
      </c>
      <c r="C22" s="57" t="s">
        <v>95</v>
      </c>
      <c r="D22" s="54" t="s">
        <v>96</v>
      </c>
      <c r="E22" s="6" t="s">
        <v>97</v>
      </c>
      <c r="F22" s="19">
        <v>310000</v>
      </c>
      <c r="G22" s="24">
        <v>2506.04</v>
      </c>
      <c r="H22" s="24">
        <v>3.02</v>
      </c>
      <c r="I22" s="31"/>
      <c r="J22" s="31"/>
      <c r="K22" s="35"/>
    </row>
    <row r="23" spans="2:11" x14ac:dyDescent="0.25">
      <c r="B23" s="8" t="s">
        <v>1143</v>
      </c>
      <c r="C23" s="57" t="s">
        <v>1144</v>
      </c>
      <c r="D23" s="54" t="s">
        <v>1145</v>
      </c>
      <c r="E23" s="6" t="s">
        <v>1146</v>
      </c>
      <c r="F23" s="19">
        <v>650000</v>
      </c>
      <c r="G23" s="24">
        <v>2444.98</v>
      </c>
      <c r="H23" s="24">
        <v>2.95</v>
      </c>
      <c r="I23" s="31"/>
      <c r="J23" s="31"/>
      <c r="K23" s="35"/>
    </row>
    <row r="24" spans="2:11" x14ac:dyDescent="0.25">
      <c r="B24" s="8" t="s">
        <v>2294</v>
      </c>
      <c r="C24" s="57" t="s">
        <v>2295</v>
      </c>
      <c r="D24" s="54" t="s">
        <v>2296</v>
      </c>
      <c r="E24" s="6" t="s">
        <v>210</v>
      </c>
      <c r="F24" s="19">
        <v>316744</v>
      </c>
      <c r="G24" s="24">
        <v>2442.25</v>
      </c>
      <c r="H24" s="24">
        <v>2.94</v>
      </c>
      <c r="I24" s="31"/>
      <c r="J24" s="31"/>
      <c r="K24" s="35"/>
    </row>
    <row r="25" spans="2:11" x14ac:dyDescent="0.25">
      <c r="B25" s="8" t="s">
        <v>1128</v>
      </c>
      <c r="C25" s="57" t="s">
        <v>1129</v>
      </c>
      <c r="D25" s="54" t="s">
        <v>1130</v>
      </c>
      <c r="E25" s="6" t="s">
        <v>210</v>
      </c>
      <c r="F25" s="19">
        <v>200000</v>
      </c>
      <c r="G25" s="24">
        <v>2320.6</v>
      </c>
      <c r="H25" s="24">
        <v>2.8</v>
      </c>
      <c r="I25" s="31"/>
      <c r="J25" s="31"/>
      <c r="K25" s="35"/>
    </row>
    <row r="26" spans="2:11" x14ac:dyDescent="0.25">
      <c r="B26" s="8" t="s">
        <v>334</v>
      </c>
      <c r="C26" s="57" t="s">
        <v>335</v>
      </c>
      <c r="D26" s="54" t="s">
        <v>336</v>
      </c>
      <c r="E26" s="6" t="s">
        <v>71</v>
      </c>
      <c r="F26" s="19">
        <v>600000</v>
      </c>
      <c r="G26" s="24">
        <v>2138.6999999999998</v>
      </c>
      <c r="H26" s="24">
        <v>2.58</v>
      </c>
      <c r="I26" s="31"/>
      <c r="J26" s="31"/>
      <c r="K26" s="35"/>
    </row>
    <row r="27" spans="2:11" x14ac:dyDescent="0.25">
      <c r="B27" s="8" t="s">
        <v>2018</v>
      </c>
      <c r="C27" s="57" t="s">
        <v>2019</v>
      </c>
      <c r="D27" s="54" t="s">
        <v>2020</v>
      </c>
      <c r="E27" s="6" t="s">
        <v>540</v>
      </c>
      <c r="F27" s="19">
        <v>450000</v>
      </c>
      <c r="G27" s="24">
        <v>2014.2</v>
      </c>
      <c r="H27" s="24">
        <v>2.4300000000000002</v>
      </c>
      <c r="I27" s="31"/>
      <c r="J27" s="31"/>
      <c r="K27" s="35"/>
    </row>
    <row r="28" spans="2:11" x14ac:dyDescent="0.25">
      <c r="B28" s="8" t="s">
        <v>2297</v>
      </c>
      <c r="C28" s="57" t="s">
        <v>2298</v>
      </c>
      <c r="D28" s="54" t="s">
        <v>2299</v>
      </c>
      <c r="E28" s="6" t="s">
        <v>116</v>
      </c>
      <c r="F28" s="19">
        <v>228093</v>
      </c>
      <c r="G28" s="24">
        <v>1856.45</v>
      </c>
      <c r="H28" s="24">
        <v>2.2400000000000002</v>
      </c>
      <c r="I28" s="31"/>
      <c r="J28" s="31"/>
      <c r="K28" s="35"/>
    </row>
    <row r="29" spans="2:11" x14ac:dyDescent="0.25">
      <c r="B29" s="8" t="s">
        <v>1060</v>
      </c>
      <c r="C29" s="57" t="s">
        <v>1061</v>
      </c>
      <c r="D29" s="54" t="s">
        <v>1062</v>
      </c>
      <c r="E29" s="6" t="s">
        <v>1063</v>
      </c>
      <c r="F29" s="19">
        <v>2487919</v>
      </c>
      <c r="G29" s="24">
        <v>1839.07</v>
      </c>
      <c r="H29" s="24">
        <v>2.2200000000000002</v>
      </c>
      <c r="I29" s="31"/>
      <c r="J29" s="31"/>
      <c r="K29" s="35"/>
    </row>
    <row r="30" spans="2:11" x14ac:dyDescent="0.25">
      <c r="B30" s="8" t="s">
        <v>2300</v>
      </c>
      <c r="C30" s="57" t="s">
        <v>2301</v>
      </c>
      <c r="D30" s="54" t="s">
        <v>2302</v>
      </c>
      <c r="E30" s="6" t="s">
        <v>71</v>
      </c>
      <c r="F30" s="19">
        <v>325000</v>
      </c>
      <c r="G30" s="24">
        <v>1788.15</v>
      </c>
      <c r="H30" s="24">
        <v>2.15</v>
      </c>
      <c r="I30" s="31"/>
      <c r="J30" s="31"/>
      <c r="K30" s="35"/>
    </row>
    <row r="31" spans="2:11" x14ac:dyDescent="0.25">
      <c r="B31" s="8" t="s">
        <v>364</v>
      </c>
      <c r="C31" s="57" t="s">
        <v>365</v>
      </c>
      <c r="D31" s="54" t="s">
        <v>366</v>
      </c>
      <c r="E31" s="6" t="s">
        <v>108</v>
      </c>
      <c r="F31" s="19">
        <v>152080</v>
      </c>
      <c r="G31" s="24">
        <v>1711.36</v>
      </c>
      <c r="H31" s="24">
        <v>2.06</v>
      </c>
      <c r="I31" s="31"/>
      <c r="J31" s="31"/>
      <c r="K31" s="35"/>
    </row>
    <row r="32" spans="2:11" x14ac:dyDescent="0.25">
      <c r="B32" s="8" t="s">
        <v>430</v>
      </c>
      <c r="C32" s="57" t="s">
        <v>431</v>
      </c>
      <c r="D32" s="54" t="s">
        <v>432</v>
      </c>
      <c r="E32" s="6" t="s">
        <v>433</v>
      </c>
      <c r="F32" s="19">
        <v>900000</v>
      </c>
      <c r="G32" s="24">
        <v>1584.81</v>
      </c>
      <c r="H32" s="24">
        <v>1.91</v>
      </c>
      <c r="I32" s="31"/>
      <c r="J32" s="31"/>
      <c r="K32" s="35"/>
    </row>
    <row r="33" spans="2:11" x14ac:dyDescent="0.25">
      <c r="B33" s="8" t="s">
        <v>2303</v>
      </c>
      <c r="C33" s="57" t="s">
        <v>2304</v>
      </c>
      <c r="D33" s="54" t="s">
        <v>2305</v>
      </c>
      <c r="E33" s="6" t="s">
        <v>449</v>
      </c>
      <c r="F33" s="19">
        <v>375000</v>
      </c>
      <c r="G33" s="24">
        <v>1549.5</v>
      </c>
      <c r="H33" s="24">
        <v>1.87</v>
      </c>
      <c r="I33" s="31"/>
      <c r="J33" s="31"/>
      <c r="K33" s="35"/>
    </row>
    <row r="34" spans="2:11" x14ac:dyDescent="0.25">
      <c r="B34" s="8" t="s">
        <v>1067</v>
      </c>
      <c r="C34" s="57" t="s">
        <v>1068</v>
      </c>
      <c r="D34" s="54" t="s">
        <v>1069</v>
      </c>
      <c r="E34" s="6" t="s">
        <v>218</v>
      </c>
      <c r="F34" s="19">
        <v>1100000</v>
      </c>
      <c r="G34" s="24">
        <v>1532.19</v>
      </c>
      <c r="H34" s="24">
        <v>1.85</v>
      </c>
      <c r="I34" s="31"/>
      <c r="J34" s="31"/>
      <c r="K34" s="35"/>
    </row>
    <row r="35" spans="2:11" x14ac:dyDescent="0.25">
      <c r="B35" s="8" t="s">
        <v>502</v>
      </c>
      <c r="C35" s="57" t="s">
        <v>503</v>
      </c>
      <c r="D35" s="54" t="s">
        <v>504</v>
      </c>
      <c r="E35" s="6" t="s">
        <v>71</v>
      </c>
      <c r="F35" s="19">
        <v>1224816</v>
      </c>
      <c r="G35" s="24">
        <v>1405.35</v>
      </c>
      <c r="H35" s="24">
        <v>1.69</v>
      </c>
      <c r="I35" s="31"/>
      <c r="J35" s="31"/>
      <c r="K35" s="35"/>
    </row>
    <row r="36" spans="2:11" x14ac:dyDescent="0.25">
      <c r="B36" s="8" t="s">
        <v>537</v>
      </c>
      <c r="C36" s="57" t="s">
        <v>538</v>
      </c>
      <c r="D36" s="54" t="s">
        <v>539</v>
      </c>
      <c r="E36" s="6" t="s">
        <v>540</v>
      </c>
      <c r="F36" s="19">
        <v>135000</v>
      </c>
      <c r="G36" s="24">
        <v>1361.61</v>
      </c>
      <c r="H36" s="24">
        <v>1.64</v>
      </c>
      <c r="I36" s="31"/>
      <c r="J36" s="31"/>
      <c r="K36" s="35"/>
    </row>
    <row r="37" spans="2:11" x14ac:dyDescent="0.25">
      <c r="B37" s="8" t="s">
        <v>2306</v>
      </c>
      <c r="C37" s="57" t="s">
        <v>2307</v>
      </c>
      <c r="D37" s="54" t="s">
        <v>2308</v>
      </c>
      <c r="E37" s="6" t="s">
        <v>97</v>
      </c>
      <c r="F37" s="19">
        <v>403400</v>
      </c>
      <c r="G37" s="24">
        <v>1319.12</v>
      </c>
      <c r="H37" s="24">
        <v>1.59</v>
      </c>
      <c r="I37" s="31"/>
      <c r="J37" s="31"/>
      <c r="K37" s="35"/>
    </row>
    <row r="38" spans="2:11" x14ac:dyDescent="0.25">
      <c r="B38" s="8" t="s">
        <v>566</v>
      </c>
      <c r="C38" s="57" t="s">
        <v>567</v>
      </c>
      <c r="D38" s="54" t="s">
        <v>568</v>
      </c>
      <c r="E38" s="6" t="s">
        <v>108</v>
      </c>
      <c r="F38" s="19">
        <v>134423</v>
      </c>
      <c r="G38" s="24">
        <v>1227.95</v>
      </c>
      <c r="H38" s="24">
        <v>1.48</v>
      </c>
      <c r="I38" s="31"/>
      <c r="J38" s="31"/>
      <c r="K38" s="35"/>
    </row>
    <row r="39" spans="2:11" x14ac:dyDescent="0.25">
      <c r="B39" s="8" t="s">
        <v>2309</v>
      </c>
      <c r="C39" s="57" t="s">
        <v>2310</v>
      </c>
      <c r="D39" s="54" t="s">
        <v>2311</v>
      </c>
      <c r="E39" s="6" t="s">
        <v>71</v>
      </c>
      <c r="F39" s="19">
        <v>366286</v>
      </c>
      <c r="G39" s="24">
        <v>793.45</v>
      </c>
      <c r="H39" s="24">
        <v>0.96</v>
      </c>
      <c r="I39" s="31"/>
      <c r="J39" s="31"/>
      <c r="K39" s="35"/>
    </row>
    <row r="40" spans="2:11" x14ac:dyDescent="0.25">
      <c r="B40" s="8" t="s">
        <v>531</v>
      </c>
      <c r="C40" s="57" t="s">
        <v>532</v>
      </c>
      <c r="D40" s="54" t="s">
        <v>533</v>
      </c>
      <c r="E40" s="6" t="s">
        <v>108</v>
      </c>
      <c r="F40" s="19">
        <v>6646</v>
      </c>
      <c r="G40" s="24">
        <v>58.3</v>
      </c>
      <c r="H40" s="24">
        <v>7.0000000000000007E-2</v>
      </c>
      <c r="I40" s="31"/>
      <c r="J40" s="31"/>
      <c r="K40" s="35"/>
    </row>
    <row r="41" spans="2:11" x14ac:dyDescent="0.25">
      <c r="C41" s="58" t="s">
        <v>185</v>
      </c>
      <c r="D41" s="54"/>
      <c r="E41" s="6"/>
      <c r="F41" s="19"/>
      <c r="G41" s="25">
        <v>77050.95</v>
      </c>
      <c r="H41" s="25">
        <v>92.86</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9</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10</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A60" s="28"/>
      <c r="B60" s="28"/>
      <c r="C60" s="58" t="s">
        <v>13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14</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15</v>
      </c>
      <c r="D64" s="54"/>
      <c r="E64" s="6"/>
      <c r="F64" s="19"/>
      <c r="G64" s="24"/>
      <c r="H64" s="24"/>
      <c r="I64" s="31"/>
      <c r="J64" s="31"/>
      <c r="K64" s="35"/>
    </row>
    <row r="65" spans="1:11" x14ac:dyDescent="0.25">
      <c r="B65" s="8" t="s">
        <v>196</v>
      </c>
      <c r="C65" s="57" t="s">
        <v>197</v>
      </c>
      <c r="D65" s="54" t="s">
        <v>198</v>
      </c>
      <c r="E65" s="6" t="s">
        <v>199</v>
      </c>
      <c r="F65" s="19">
        <v>300000</v>
      </c>
      <c r="G65" s="24">
        <v>284.83999999999997</v>
      </c>
      <c r="H65" s="24">
        <v>0.34</v>
      </c>
      <c r="I65" s="31">
        <v>5.5041000000000002</v>
      </c>
      <c r="J65" s="31"/>
      <c r="K65" s="35"/>
    </row>
    <row r="66" spans="1:11" x14ac:dyDescent="0.25">
      <c r="C66" s="58" t="s">
        <v>185</v>
      </c>
      <c r="D66" s="54"/>
      <c r="E66" s="6"/>
      <c r="F66" s="19"/>
      <c r="G66" s="25">
        <v>284.83999999999997</v>
      </c>
      <c r="H66" s="25">
        <v>0.34</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C73" s="59" t="s">
        <v>19</v>
      </c>
      <c r="D73" s="54"/>
      <c r="E73" s="6"/>
      <c r="F73" s="19"/>
      <c r="G73" s="24"/>
      <c r="H73" s="24"/>
      <c r="I73" s="31"/>
      <c r="J73" s="31"/>
      <c r="K73" s="35"/>
    </row>
    <row r="74" spans="1:11" x14ac:dyDescent="0.25">
      <c r="B74" s="8" t="s">
        <v>2312</v>
      </c>
      <c r="C74" s="57" t="s">
        <v>2313</v>
      </c>
      <c r="D74" s="54" t="s">
        <v>2314</v>
      </c>
      <c r="E74" s="6" t="s">
        <v>5200</v>
      </c>
      <c r="F74" s="19">
        <v>1100000</v>
      </c>
      <c r="G74" s="24">
        <v>1765.72</v>
      </c>
      <c r="H74" s="24">
        <v>2.13</v>
      </c>
      <c r="I74" s="31"/>
      <c r="J74" s="31"/>
      <c r="K74" s="35"/>
    </row>
    <row r="75" spans="1:11" x14ac:dyDescent="0.25">
      <c r="C75" s="58" t="s">
        <v>185</v>
      </c>
      <c r="D75" s="54"/>
      <c r="E75" s="6"/>
      <c r="F75" s="19"/>
      <c r="G75" s="25">
        <v>1765.72</v>
      </c>
      <c r="H75" s="25">
        <v>2.13</v>
      </c>
      <c r="I75" s="31"/>
      <c r="J75" s="31"/>
      <c r="K75" s="35"/>
    </row>
    <row r="76" spans="1:11" x14ac:dyDescent="0.25">
      <c r="C76" s="57"/>
      <c r="D76" s="54"/>
      <c r="E76" s="6"/>
      <c r="F76" s="19"/>
      <c r="G76" s="24"/>
      <c r="H76" s="24"/>
      <c r="I76" s="31"/>
      <c r="J76" s="31"/>
      <c r="K76" s="35"/>
    </row>
    <row r="77" spans="1:11" x14ac:dyDescent="0.25">
      <c r="C77" s="58" t="s">
        <v>20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21</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C81" s="58" t="s">
        <v>22</v>
      </c>
      <c r="D81" s="54"/>
      <c r="E81" s="6"/>
      <c r="F81" s="19"/>
      <c r="G81" s="24" t="s">
        <v>2</v>
      </c>
      <c r="H81" s="24" t="s">
        <v>2</v>
      </c>
      <c r="I81" s="31"/>
      <c r="J81" s="31"/>
      <c r="K81" s="35"/>
    </row>
    <row r="82" spans="1:54" x14ac:dyDescent="0.25">
      <c r="C82" s="57"/>
      <c r="D82" s="54"/>
      <c r="E82" s="6"/>
      <c r="F82" s="19"/>
      <c r="G82" s="24"/>
      <c r="H82" s="24"/>
      <c r="I82" s="31"/>
      <c r="J82" s="31"/>
      <c r="K82" s="35"/>
    </row>
    <row r="83" spans="1:54" x14ac:dyDescent="0.25">
      <c r="C83" s="58" t="s">
        <v>23</v>
      </c>
      <c r="D83" s="54"/>
      <c r="E83" s="6"/>
      <c r="F83" s="19"/>
      <c r="G83" s="24" t="s">
        <v>2</v>
      </c>
      <c r="H83" s="24" t="s">
        <v>2</v>
      </c>
      <c r="I83" s="31"/>
      <c r="J83" s="31"/>
      <c r="K83" s="35"/>
    </row>
    <row r="84" spans="1:54" x14ac:dyDescent="0.25">
      <c r="C84" s="57"/>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57" t="s">
        <v>201</v>
      </c>
      <c r="D86" s="54"/>
      <c r="E86" s="6"/>
      <c r="F86" s="19"/>
      <c r="G86" s="24">
        <v>4479.54</v>
      </c>
      <c r="H86" s="24">
        <v>5.4</v>
      </c>
      <c r="I86" s="31"/>
      <c r="J86" s="31"/>
      <c r="K86" s="35"/>
    </row>
    <row r="87" spans="1:54" x14ac:dyDescent="0.25">
      <c r="C87" s="58" t="s">
        <v>185</v>
      </c>
      <c r="D87" s="54"/>
      <c r="E87" s="6"/>
      <c r="F87" s="19"/>
      <c r="G87" s="25">
        <v>4479.54</v>
      </c>
      <c r="H87" s="25">
        <v>5.4</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5183</v>
      </c>
      <c r="D90" s="54"/>
      <c r="E90" s="6"/>
      <c r="F90" s="19"/>
      <c r="G90" s="24" t="s">
        <v>2</v>
      </c>
      <c r="H90" s="24" t="s">
        <v>2</v>
      </c>
      <c r="I90" s="31"/>
      <c r="J90" s="31"/>
      <c r="K90" s="35"/>
      <c r="L90" s="3"/>
      <c r="AI90" s="3"/>
      <c r="AV90" s="3"/>
      <c r="AX90" s="3"/>
      <c r="BB90" s="3"/>
    </row>
    <row r="91" spans="1:54" x14ac:dyDescent="0.25">
      <c r="B91" s="8"/>
      <c r="C91" s="57" t="s">
        <v>202</v>
      </c>
      <c r="D91" s="54"/>
      <c r="E91" s="6"/>
      <c r="F91" s="19"/>
      <c r="G91" s="24">
        <v>-602.87</v>
      </c>
      <c r="H91" s="24">
        <v>-0.73</v>
      </c>
      <c r="I91" s="31"/>
      <c r="J91" s="31"/>
      <c r="K91" s="35"/>
    </row>
    <row r="92" spans="1:54" x14ac:dyDescent="0.25">
      <c r="C92" s="58" t="s">
        <v>185</v>
      </c>
      <c r="D92" s="54"/>
      <c r="E92" s="6"/>
      <c r="F92" s="19"/>
      <c r="G92" s="25">
        <v>-602.87</v>
      </c>
      <c r="H92" s="25">
        <v>-0.73</v>
      </c>
      <c r="I92" s="31"/>
      <c r="J92" s="31"/>
      <c r="K92" s="35"/>
    </row>
    <row r="93" spans="1:54" x14ac:dyDescent="0.25">
      <c r="C93" s="57"/>
      <c r="D93" s="54"/>
      <c r="E93" s="6"/>
      <c r="F93" s="19"/>
      <c r="G93" s="24"/>
      <c r="H93" s="24"/>
      <c r="I93" s="31"/>
      <c r="J93" s="31"/>
      <c r="K93" s="35"/>
    </row>
    <row r="94" spans="1:54" x14ac:dyDescent="0.25">
      <c r="C94" s="60" t="s">
        <v>203</v>
      </c>
      <c r="D94" s="55"/>
      <c r="E94" s="5"/>
      <c r="F94" s="20"/>
      <c r="G94" s="26">
        <v>82978.179999999993</v>
      </c>
      <c r="H94" s="26">
        <v>100</v>
      </c>
      <c r="I94" s="32"/>
      <c r="J94" s="32"/>
      <c r="K94" s="36"/>
    </row>
    <row r="97" spans="3:11" x14ac:dyDescent="0.25">
      <c r="C97" s="1" t="s">
        <v>204</v>
      </c>
    </row>
    <row r="98" spans="3:11" x14ac:dyDescent="0.25">
      <c r="C98" s="37" t="s">
        <v>205</v>
      </c>
      <c r="D98" s="37"/>
      <c r="E98" s="37"/>
      <c r="F98" s="37"/>
      <c r="G98" s="37"/>
      <c r="H98" s="37"/>
      <c r="I98" s="37"/>
      <c r="J98" s="37"/>
      <c r="K98" s="37"/>
    </row>
    <row r="99" spans="3:11" x14ac:dyDescent="0.25">
      <c r="C99" s="2" t="s">
        <v>206</v>
      </c>
    </row>
    <row r="100" spans="3:11" x14ac:dyDescent="0.25">
      <c r="C100" s="2" t="s">
        <v>207</v>
      </c>
    </row>
    <row r="101" spans="3:11" ht="30" customHeight="1" x14ac:dyDescent="0.25">
      <c r="C101" s="84" t="s">
        <v>208</v>
      </c>
      <c r="D101" s="85"/>
      <c r="E101" s="85"/>
      <c r="F101" s="85"/>
      <c r="G101" s="85"/>
      <c r="H101" s="85"/>
      <c r="I101" s="85"/>
      <c r="J101" s="85"/>
      <c r="K101" s="85"/>
    </row>
    <row r="102" spans="3:11" x14ac:dyDescent="0.25">
      <c r="C102" s="2" t="s">
        <v>209</v>
      </c>
    </row>
    <row r="103" spans="3:11" x14ac:dyDescent="0.25">
      <c r="C103" s="2" t="s">
        <v>5238</v>
      </c>
    </row>
    <row r="105" spans="3:11" x14ac:dyDescent="0.25">
      <c r="C105" s="1" t="s">
        <v>5327</v>
      </c>
      <c r="E105" s="82" t="s">
        <v>5328</v>
      </c>
    </row>
    <row r="106" spans="3:11" x14ac:dyDescent="0.25">
      <c r="E106" s="2" t="s">
        <v>5349</v>
      </c>
    </row>
  </sheetData>
  <mergeCells count="1">
    <mergeCell ref="C101:K101"/>
  </mergeCells>
  <hyperlinks>
    <hyperlink ref="J2" location="'Index'!A1" display="'Index'!A1" xr:uid="{135BFCC4-CF4C-4405-AE6B-7F9D57E40CFB}"/>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D2CE-50DC-4513-9CB8-6F8D49AB1380}">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2315</v>
      </c>
      <c r="J2" s="38" t="s">
        <v>4923</v>
      </c>
    </row>
    <row r="3" spans="1:54" ht="16.5" x14ac:dyDescent="0.3">
      <c r="C3" s="1" t="s">
        <v>28</v>
      </c>
      <c r="D3" s="21" t="s">
        <v>2316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819</v>
      </c>
      <c r="C24" s="57" t="s">
        <v>820</v>
      </c>
      <c r="D24" s="54" t="s">
        <v>821</v>
      </c>
      <c r="E24" s="6" t="s">
        <v>199</v>
      </c>
      <c r="F24" s="19">
        <v>301500000</v>
      </c>
      <c r="G24" s="24">
        <v>294594.14</v>
      </c>
      <c r="H24" s="24">
        <v>26.7</v>
      </c>
      <c r="I24" s="31">
        <v>7.0509966999999998</v>
      </c>
      <c r="J24" s="31"/>
      <c r="K24" s="35"/>
    </row>
    <row r="25" spans="1:11" x14ac:dyDescent="0.25">
      <c r="B25" s="8" t="s">
        <v>822</v>
      </c>
      <c r="C25" s="57" t="s">
        <v>823</v>
      </c>
      <c r="D25" s="54" t="s">
        <v>824</v>
      </c>
      <c r="E25" s="6" t="s">
        <v>199</v>
      </c>
      <c r="F25" s="19">
        <v>225000000</v>
      </c>
      <c r="G25" s="24">
        <v>224617.95</v>
      </c>
      <c r="H25" s="24">
        <v>20.36</v>
      </c>
      <c r="I25" s="31">
        <v>6.6077966000000004</v>
      </c>
      <c r="J25" s="31"/>
      <c r="K25" s="35"/>
    </row>
    <row r="26" spans="1:11" x14ac:dyDescent="0.25">
      <c r="B26" s="8" t="s">
        <v>890</v>
      </c>
      <c r="C26" s="57" t="s">
        <v>891</v>
      </c>
      <c r="D26" s="54" t="s">
        <v>892</v>
      </c>
      <c r="E26" s="6" t="s">
        <v>199</v>
      </c>
      <c r="F26" s="19">
        <v>162993500</v>
      </c>
      <c r="G26" s="24">
        <v>161599.09</v>
      </c>
      <c r="H26" s="24">
        <v>14.65</v>
      </c>
      <c r="I26" s="31">
        <v>7.4431877999999996</v>
      </c>
      <c r="J26" s="31"/>
      <c r="K26" s="35"/>
    </row>
    <row r="27" spans="1:11" x14ac:dyDescent="0.25">
      <c r="B27" s="8" t="s">
        <v>813</v>
      </c>
      <c r="C27" s="57" t="s">
        <v>814</v>
      </c>
      <c r="D27" s="54" t="s">
        <v>815</v>
      </c>
      <c r="E27" s="6" t="s">
        <v>199</v>
      </c>
      <c r="F27" s="19">
        <v>113827500</v>
      </c>
      <c r="G27" s="24">
        <v>115355.63</v>
      </c>
      <c r="H27" s="24">
        <v>10.46</v>
      </c>
      <c r="I27" s="31">
        <v>6.6941142999999999</v>
      </c>
      <c r="J27" s="31"/>
      <c r="K27" s="35"/>
    </row>
    <row r="28" spans="1:11" x14ac:dyDescent="0.25">
      <c r="B28" s="8" t="s">
        <v>1187</v>
      </c>
      <c r="C28" s="57" t="s">
        <v>1188</v>
      </c>
      <c r="D28" s="54" t="s">
        <v>1189</v>
      </c>
      <c r="E28" s="6" t="s">
        <v>199</v>
      </c>
      <c r="F28" s="19">
        <v>64500000</v>
      </c>
      <c r="G28" s="24">
        <v>66969.58</v>
      </c>
      <c r="H28" s="24">
        <v>6.07</v>
      </c>
      <c r="I28" s="31">
        <v>6.6439459000000003</v>
      </c>
      <c r="J28" s="31"/>
      <c r="K28" s="35"/>
    </row>
    <row r="29" spans="1:11" x14ac:dyDescent="0.25">
      <c r="B29" s="8" t="s">
        <v>1616</v>
      </c>
      <c r="C29" s="57" t="s">
        <v>1617</v>
      </c>
      <c r="D29" s="54" t="s">
        <v>1618</v>
      </c>
      <c r="E29" s="6" t="s">
        <v>199</v>
      </c>
      <c r="F29" s="19">
        <v>36500000</v>
      </c>
      <c r="G29" s="24">
        <v>36154.31</v>
      </c>
      <c r="H29" s="24">
        <v>3.28</v>
      </c>
      <c r="I29" s="31">
        <v>6.5606064000000002</v>
      </c>
      <c r="J29" s="31"/>
      <c r="K29" s="35"/>
    </row>
    <row r="30" spans="1:11" x14ac:dyDescent="0.25">
      <c r="B30" s="8" t="s">
        <v>2317</v>
      </c>
      <c r="C30" s="57" t="s">
        <v>2318</v>
      </c>
      <c r="D30" s="54" t="s">
        <v>2319</v>
      </c>
      <c r="E30" s="6" t="s">
        <v>199</v>
      </c>
      <c r="F30" s="19">
        <v>37000000</v>
      </c>
      <c r="G30" s="24">
        <v>36030.160000000003</v>
      </c>
      <c r="H30" s="24">
        <v>3.27</v>
      </c>
      <c r="I30" s="31">
        <v>7.4419158999999997</v>
      </c>
      <c r="J30" s="31"/>
      <c r="K30" s="35"/>
    </row>
    <row r="31" spans="1:11" x14ac:dyDescent="0.25">
      <c r="B31" s="8" t="s">
        <v>1625</v>
      </c>
      <c r="C31" s="57" t="s">
        <v>1626</v>
      </c>
      <c r="D31" s="54" t="s">
        <v>1627</v>
      </c>
      <c r="E31" s="6" t="s">
        <v>199</v>
      </c>
      <c r="F31" s="19">
        <v>20000000</v>
      </c>
      <c r="G31" s="24">
        <v>20575.36</v>
      </c>
      <c r="H31" s="24">
        <v>1.86</v>
      </c>
      <c r="I31" s="31">
        <v>6.4970167999999999</v>
      </c>
      <c r="J31" s="31"/>
      <c r="K31" s="35"/>
    </row>
    <row r="32" spans="1:11" x14ac:dyDescent="0.25">
      <c r="B32" s="8" t="s">
        <v>816</v>
      </c>
      <c r="C32" s="57" t="s">
        <v>817</v>
      </c>
      <c r="D32" s="54" t="s">
        <v>818</v>
      </c>
      <c r="E32" s="6" t="s">
        <v>199</v>
      </c>
      <c r="F32" s="19">
        <v>19500000</v>
      </c>
      <c r="G32" s="24">
        <v>19209.16</v>
      </c>
      <c r="H32" s="24">
        <v>1.74</v>
      </c>
      <c r="I32" s="31">
        <v>6.6506233999999997</v>
      </c>
      <c r="J32" s="31"/>
      <c r="K32" s="35"/>
    </row>
    <row r="33" spans="1:11" x14ac:dyDescent="0.25">
      <c r="B33" s="8" t="s">
        <v>1622</v>
      </c>
      <c r="C33" s="57" t="s">
        <v>1623</v>
      </c>
      <c r="D33" s="54" t="s">
        <v>1624</v>
      </c>
      <c r="E33" s="6" t="s">
        <v>199</v>
      </c>
      <c r="F33" s="19">
        <v>10000000</v>
      </c>
      <c r="G33" s="24">
        <v>9916.7900000000009</v>
      </c>
      <c r="H33" s="24">
        <v>0.9</v>
      </c>
      <c r="I33" s="31">
        <v>6.3135123000000002</v>
      </c>
      <c r="J33" s="31"/>
      <c r="K33" s="35"/>
    </row>
    <row r="34" spans="1:11" x14ac:dyDescent="0.25">
      <c r="C34" s="58" t="s">
        <v>185</v>
      </c>
      <c r="D34" s="54"/>
      <c r="E34" s="6"/>
      <c r="F34" s="19"/>
      <c r="G34" s="25">
        <v>985022.17</v>
      </c>
      <c r="H34" s="25">
        <v>89.29</v>
      </c>
      <c r="I34" s="31"/>
      <c r="J34" s="31"/>
      <c r="K34" s="35"/>
    </row>
    <row r="35" spans="1:11" x14ac:dyDescent="0.25">
      <c r="C35" s="57"/>
      <c r="D35" s="54"/>
      <c r="E35" s="6"/>
      <c r="F35" s="19"/>
      <c r="G35" s="24"/>
      <c r="H35" s="24"/>
      <c r="I35" s="31"/>
      <c r="J35" s="31"/>
      <c r="K35" s="35"/>
    </row>
    <row r="36" spans="1:11" x14ac:dyDescent="0.25">
      <c r="C36" s="59" t="s">
        <v>10</v>
      </c>
      <c r="D36" s="54"/>
      <c r="E36" s="6"/>
      <c r="F36" s="19"/>
      <c r="G36" s="24"/>
      <c r="H36" s="24"/>
      <c r="I36" s="31"/>
      <c r="J36" s="31"/>
      <c r="K36" s="35"/>
    </row>
    <row r="37" spans="1:11" x14ac:dyDescent="0.25">
      <c r="B37" s="8" t="s">
        <v>2320</v>
      </c>
      <c r="C37" s="57" t="s">
        <v>2321</v>
      </c>
      <c r="D37" s="54" t="s">
        <v>2322</v>
      </c>
      <c r="E37" s="6" t="s">
        <v>199</v>
      </c>
      <c r="F37" s="19">
        <v>27500000</v>
      </c>
      <c r="G37" s="24">
        <v>28295.58</v>
      </c>
      <c r="H37" s="24">
        <v>2.56</v>
      </c>
      <c r="I37" s="31">
        <v>7.3077839999999998</v>
      </c>
      <c r="J37" s="31"/>
      <c r="K37" s="35"/>
    </row>
    <row r="38" spans="1:11" x14ac:dyDescent="0.25">
      <c r="B38" s="8" t="s">
        <v>2323</v>
      </c>
      <c r="C38" s="57" t="s">
        <v>2324</v>
      </c>
      <c r="D38" s="54" t="s">
        <v>2325</v>
      </c>
      <c r="E38" s="6" t="s">
        <v>199</v>
      </c>
      <c r="F38" s="19">
        <v>20000000</v>
      </c>
      <c r="G38" s="24">
        <v>19295.88</v>
      </c>
      <c r="H38" s="24">
        <v>1.75</v>
      </c>
      <c r="I38" s="31">
        <v>7.3324490000000004</v>
      </c>
      <c r="J38" s="31"/>
      <c r="K38" s="35"/>
    </row>
    <row r="39" spans="1:11" x14ac:dyDescent="0.25">
      <c r="B39" s="8" t="s">
        <v>2326</v>
      </c>
      <c r="C39" s="57" t="s">
        <v>2327</v>
      </c>
      <c r="D39" s="54" t="s">
        <v>2328</v>
      </c>
      <c r="E39" s="6" t="s">
        <v>199</v>
      </c>
      <c r="F39" s="19">
        <v>7500000</v>
      </c>
      <c r="G39" s="24">
        <v>7457.27</v>
      </c>
      <c r="H39" s="24">
        <v>0.68</v>
      </c>
      <c r="I39" s="31">
        <v>7.3637933999999996</v>
      </c>
      <c r="J39" s="31"/>
      <c r="K39" s="35"/>
    </row>
    <row r="40" spans="1:11" x14ac:dyDescent="0.25">
      <c r="B40" s="8" t="s">
        <v>2329</v>
      </c>
      <c r="C40" s="57" t="s">
        <v>2330</v>
      </c>
      <c r="D40" s="54" t="s">
        <v>2331</v>
      </c>
      <c r="E40" s="6" t="s">
        <v>199</v>
      </c>
      <c r="F40" s="19">
        <v>7500000</v>
      </c>
      <c r="G40" s="24">
        <v>7447.5</v>
      </c>
      <c r="H40" s="24">
        <v>0.67</v>
      </c>
      <c r="I40" s="31">
        <v>7.335299</v>
      </c>
      <c r="J40" s="31"/>
      <c r="K40" s="35"/>
    </row>
    <row r="41" spans="1:11" x14ac:dyDescent="0.25">
      <c r="B41" s="8" t="s">
        <v>2332</v>
      </c>
      <c r="C41" s="57" t="s">
        <v>2333</v>
      </c>
      <c r="D41" s="54" t="s">
        <v>2334</v>
      </c>
      <c r="E41" s="6" t="s">
        <v>199</v>
      </c>
      <c r="F41" s="19">
        <v>5738700</v>
      </c>
      <c r="G41" s="24">
        <v>5513.52</v>
      </c>
      <c r="H41" s="24">
        <v>0.5</v>
      </c>
      <c r="I41" s="31">
        <v>7.3324490000000004</v>
      </c>
      <c r="J41" s="31"/>
      <c r="K41" s="35"/>
    </row>
    <row r="42" spans="1:11" x14ac:dyDescent="0.25">
      <c r="B42" s="8" t="s">
        <v>2335</v>
      </c>
      <c r="C42" s="57" t="s">
        <v>2336</v>
      </c>
      <c r="D42" s="54" t="s">
        <v>2337</v>
      </c>
      <c r="E42" s="6" t="s">
        <v>199</v>
      </c>
      <c r="F42" s="19">
        <v>500000</v>
      </c>
      <c r="G42" s="24">
        <v>500.14</v>
      </c>
      <c r="H42" s="24">
        <v>0.05</v>
      </c>
      <c r="I42" s="31">
        <v>7.3238301999999997</v>
      </c>
      <c r="J42" s="31"/>
      <c r="K42" s="35"/>
    </row>
    <row r="43" spans="1:11" x14ac:dyDescent="0.25">
      <c r="C43" s="58" t="s">
        <v>185</v>
      </c>
      <c r="D43" s="54"/>
      <c r="E43" s="6"/>
      <c r="F43" s="19"/>
      <c r="G43" s="25">
        <v>68509.89</v>
      </c>
      <c r="H43" s="25">
        <v>6.21</v>
      </c>
      <c r="I43" s="31"/>
      <c r="J43" s="31"/>
      <c r="K43" s="35"/>
    </row>
    <row r="44" spans="1:11" x14ac:dyDescent="0.25">
      <c r="C44" s="57"/>
      <c r="D44" s="54"/>
      <c r="E44" s="6"/>
      <c r="F44" s="19"/>
      <c r="G44" s="24"/>
      <c r="H44" s="24"/>
      <c r="I44" s="31"/>
      <c r="J44" s="31"/>
      <c r="K44" s="35"/>
    </row>
    <row r="45" spans="1:11" x14ac:dyDescent="0.25">
      <c r="A45" s="10"/>
      <c r="B45" s="28"/>
      <c r="C45" s="58" t="s">
        <v>11</v>
      </c>
      <c r="D45" s="54"/>
      <c r="E45" s="6"/>
      <c r="F45" s="19"/>
      <c r="G45" s="24"/>
      <c r="H45" s="24"/>
      <c r="I45" s="31"/>
      <c r="J45" s="31"/>
      <c r="K45" s="35"/>
    </row>
    <row r="46" spans="1:11" x14ac:dyDescent="0.25">
      <c r="A46" s="28"/>
      <c r="B46" s="28"/>
      <c r="C46" s="58" t="s">
        <v>13</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14</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C50" s="59" t="s">
        <v>15</v>
      </c>
      <c r="D50" s="54"/>
      <c r="E50" s="6"/>
      <c r="F50" s="19"/>
      <c r="G50" s="24"/>
      <c r="H50" s="24"/>
      <c r="I50" s="31"/>
      <c r="J50" s="31"/>
      <c r="K50" s="35"/>
    </row>
    <row r="51" spans="1:11" x14ac:dyDescent="0.25">
      <c r="B51" s="8" t="s">
        <v>1634</v>
      </c>
      <c r="C51" s="57" t="s">
        <v>1635</v>
      </c>
      <c r="D51" s="54" t="s">
        <v>1636</v>
      </c>
      <c r="E51" s="6" t="s">
        <v>199</v>
      </c>
      <c r="F51" s="19">
        <v>30000000</v>
      </c>
      <c r="G51" s="24">
        <v>29771.82</v>
      </c>
      <c r="H51" s="24">
        <v>2.7</v>
      </c>
      <c r="I51" s="31">
        <v>5.3796999999999997</v>
      </c>
      <c r="J51" s="31"/>
      <c r="K51" s="35"/>
    </row>
    <row r="52" spans="1:11" x14ac:dyDescent="0.25">
      <c r="C52" s="58" t="s">
        <v>185</v>
      </c>
      <c r="D52" s="54"/>
      <c r="E52" s="6"/>
      <c r="F52" s="19"/>
      <c r="G52" s="25">
        <v>29771.82</v>
      </c>
      <c r="H52" s="25">
        <v>2.7</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57" t="s">
        <v>201</v>
      </c>
      <c r="D70" s="54"/>
      <c r="E70" s="6"/>
      <c r="F70" s="19"/>
      <c r="G70" s="24">
        <v>18069.599999999999</v>
      </c>
      <c r="H70" s="24">
        <v>1.64</v>
      </c>
      <c r="I70" s="31"/>
      <c r="J70" s="31"/>
      <c r="K70" s="35"/>
    </row>
    <row r="71" spans="1:54" x14ac:dyDescent="0.25">
      <c r="C71" s="58" t="s">
        <v>185</v>
      </c>
      <c r="D71" s="54"/>
      <c r="E71" s="6"/>
      <c r="F71" s="19"/>
      <c r="G71" s="25">
        <v>18069.599999999999</v>
      </c>
      <c r="H71" s="25">
        <v>1.64</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5183</v>
      </c>
      <c r="D74" s="54"/>
      <c r="E74" s="6"/>
      <c r="F74" s="19"/>
      <c r="G74" s="24" t="s">
        <v>2</v>
      </c>
      <c r="H74" s="24" t="s">
        <v>2</v>
      </c>
      <c r="I74" s="31"/>
      <c r="J74" s="31"/>
      <c r="K74" s="35"/>
      <c r="L74" s="3"/>
      <c r="AI74" s="3"/>
      <c r="AV74" s="3"/>
      <c r="AX74" s="3"/>
      <c r="BB74" s="3"/>
    </row>
    <row r="75" spans="1:54" x14ac:dyDescent="0.25">
      <c r="B75" s="8"/>
      <c r="C75" s="57" t="s">
        <v>202</v>
      </c>
      <c r="D75" s="54"/>
      <c r="E75" s="6"/>
      <c r="F75" s="19"/>
      <c r="G75" s="24">
        <v>1961.72</v>
      </c>
      <c r="H75" s="24">
        <v>0.16</v>
      </c>
      <c r="I75" s="31"/>
      <c r="J75" s="31"/>
      <c r="K75" s="35"/>
    </row>
    <row r="76" spans="1:54" x14ac:dyDescent="0.25">
      <c r="C76" s="58" t="s">
        <v>185</v>
      </c>
      <c r="D76" s="54"/>
      <c r="E76" s="6"/>
      <c r="F76" s="19"/>
      <c r="G76" s="25">
        <v>1961.72</v>
      </c>
      <c r="H76" s="25">
        <v>0.16</v>
      </c>
      <c r="I76" s="31"/>
      <c r="J76" s="31"/>
      <c r="K76" s="35"/>
    </row>
    <row r="77" spans="1:54" x14ac:dyDescent="0.25">
      <c r="C77" s="57"/>
      <c r="D77" s="54"/>
      <c r="E77" s="6"/>
      <c r="F77" s="19"/>
      <c r="G77" s="24"/>
      <c r="H77" s="24"/>
      <c r="I77" s="31"/>
      <c r="J77" s="31"/>
      <c r="K77" s="35"/>
    </row>
    <row r="78" spans="1:54" x14ac:dyDescent="0.25">
      <c r="C78" s="60" t="s">
        <v>203</v>
      </c>
      <c r="D78" s="55"/>
      <c r="E78" s="5"/>
      <c r="F78" s="20"/>
      <c r="G78" s="26">
        <v>1103335.2</v>
      </c>
      <c r="H78" s="26">
        <v>100</v>
      </c>
      <c r="I78" s="32"/>
      <c r="J78" s="32"/>
      <c r="K78" s="36"/>
    </row>
    <row r="81" spans="3:11" x14ac:dyDescent="0.25">
      <c r="C81" s="1" t="s">
        <v>204</v>
      </c>
    </row>
    <row r="82" spans="3:11" x14ac:dyDescent="0.25">
      <c r="C82" s="37" t="s">
        <v>205</v>
      </c>
      <c r="D82" s="37"/>
      <c r="E82" s="37"/>
      <c r="F82" s="37"/>
      <c r="G82" s="37"/>
      <c r="H82" s="37"/>
      <c r="I82" s="37"/>
      <c r="J82" s="37"/>
      <c r="K82" s="37"/>
    </row>
    <row r="83" spans="3:11" x14ac:dyDescent="0.25">
      <c r="C83" s="2" t="s">
        <v>206</v>
      </c>
    </row>
    <row r="84" spans="3:11" x14ac:dyDescent="0.25">
      <c r="C84" s="2" t="s">
        <v>207</v>
      </c>
    </row>
    <row r="85" spans="3:11" ht="30" customHeight="1" x14ac:dyDescent="0.25">
      <c r="C85" s="84" t="s">
        <v>208</v>
      </c>
      <c r="D85" s="85"/>
      <c r="E85" s="85"/>
      <c r="F85" s="85"/>
      <c r="G85" s="85"/>
      <c r="H85" s="85"/>
      <c r="I85" s="85"/>
      <c r="J85" s="85"/>
      <c r="K85" s="85"/>
    </row>
    <row r="86" spans="3:11" x14ac:dyDescent="0.25">
      <c r="C86" s="2" t="s">
        <v>209</v>
      </c>
    </row>
    <row r="88" spans="3:11" x14ac:dyDescent="0.25">
      <c r="C88" s="1" t="s">
        <v>5327</v>
      </c>
      <c r="E88" s="82" t="s">
        <v>5328</v>
      </c>
    </row>
    <row r="89" spans="3:11" x14ac:dyDescent="0.25">
      <c r="E89" s="2" t="s">
        <v>5350</v>
      </c>
    </row>
  </sheetData>
  <mergeCells count="1">
    <mergeCell ref="C85:K85"/>
  </mergeCells>
  <hyperlinks>
    <hyperlink ref="J2" location="'Index'!A1" display="'Index'!A1" xr:uid="{2454F32A-1DAB-4407-8CA5-DC10D7E7C263}"/>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47B4-7951-4582-A209-7771D4B31C7E}">
  <sheetPr codeName="Sheet1"/>
  <dimension ref="A1:IV140"/>
  <sheetViews>
    <sheetView showGridLines="0" zoomScale="90" zoomScaleNormal="90" workbookViewId="0">
      <pane ySplit="6" topLeftCell="A12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2338</v>
      </c>
      <c r="J2" s="38" t="s">
        <v>4923</v>
      </c>
    </row>
    <row r="3" spans="1:54" ht="16.5" x14ac:dyDescent="0.3">
      <c r="C3" s="1" t="s">
        <v>28</v>
      </c>
      <c r="D3" s="21" t="s">
        <v>2339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18779308</v>
      </c>
      <c r="G10" s="24">
        <v>189220.31</v>
      </c>
      <c r="H10" s="24">
        <v>8.0299999999999994</v>
      </c>
      <c r="I10" s="31"/>
      <c r="J10" s="31"/>
      <c r="K10" s="35"/>
    </row>
    <row r="11" spans="1:54" x14ac:dyDescent="0.25">
      <c r="B11" s="8" t="s">
        <v>44</v>
      </c>
      <c r="C11" s="57" t="s">
        <v>45</v>
      </c>
      <c r="D11" s="54" t="s">
        <v>46</v>
      </c>
      <c r="E11" s="6" t="s">
        <v>43</v>
      </c>
      <c r="F11" s="19">
        <v>9943955</v>
      </c>
      <c r="G11" s="24">
        <v>138101.65</v>
      </c>
      <c r="H11" s="24">
        <v>5.86</v>
      </c>
      <c r="I11" s="31"/>
      <c r="J11" s="31"/>
      <c r="K11" s="35"/>
    </row>
    <row r="12" spans="1:54" x14ac:dyDescent="0.25">
      <c r="B12" s="8" t="s">
        <v>50</v>
      </c>
      <c r="C12" s="57" t="s">
        <v>51</v>
      </c>
      <c r="D12" s="54" t="s">
        <v>52</v>
      </c>
      <c r="E12" s="6" t="s">
        <v>53</v>
      </c>
      <c r="F12" s="19">
        <v>8184913</v>
      </c>
      <c r="G12" s="24">
        <v>127692.83</v>
      </c>
      <c r="H12" s="24">
        <v>5.42</v>
      </c>
      <c r="I12" s="31"/>
      <c r="J12" s="31"/>
      <c r="K12" s="35"/>
    </row>
    <row r="13" spans="1:54" x14ac:dyDescent="0.25">
      <c r="B13" s="8" t="s">
        <v>54</v>
      </c>
      <c r="C13" s="57" t="s">
        <v>55</v>
      </c>
      <c r="D13" s="54" t="s">
        <v>56</v>
      </c>
      <c r="E13" s="6" t="s">
        <v>57</v>
      </c>
      <c r="F13" s="19">
        <v>2596034</v>
      </c>
      <c r="G13" s="24">
        <v>105648.2</v>
      </c>
      <c r="H13" s="24">
        <v>4.49</v>
      </c>
      <c r="I13" s="31"/>
      <c r="J13" s="31"/>
      <c r="K13" s="35"/>
    </row>
    <row r="14" spans="1:54" x14ac:dyDescent="0.25">
      <c r="B14" s="8" t="s">
        <v>79</v>
      </c>
      <c r="C14" s="57" t="s">
        <v>80</v>
      </c>
      <c r="D14" s="54" t="s">
        <v>81</v>
      </c>
      <c r="E14" s="6" t="s">
        <v>82</v>
      </c>
      <c r="F14" s="19">
        <v>6459540</v>
      </c>
      <c r="G14" s="24">
        <v>101253.29</v>
      </c>
      <c r="H14" s="24">
        <v>4.3</v>
      </c>
      <c r="I14" s="31"/>
      <c r="J14" s="31"/>
      <c r="K14" s="35"/>
    </row>
    <row r="15" spans="1:54" x14ac:dyDescent="0.25">
      <c r="B15" s="8" t="s">
        <v>61</v>
      </c>
      <c r="C15" s="57" t="s">
        <v>62</v>
      </c>
      <c r="D15" s="54" t="s">
        <v>63</v>
      </c>
      <c r="E15" s="6" t="s">
        <v>64</v>
      </c>
      <c r="F15" s="19">
        <v>603058</v>
      </c>
      <c r="G15" s="24">
        <v>95886.22</v>
      </c>
      <c r="H15" s="24">
        <v>4.07</v>
      </c>
      <c r="I15" s="31"/>
      <c r="J15" s="31"/>
      <c r="K15" s="35"/>
    </row>
    <row r="16" spans="1:54" x14ac:dyDescent="0.25">
      <c r="B16" s="8" t="s">
        <v>418</v>
      </c>
      <c r="C16" s="57" t="s">
        <v>419</v>
      </c>
      <c r="D16" s="54" t="s">
        <v>420</v>
      </c>
      <c r="E16" s="6" t="s">
        <v>257</v>
      </c>
      <c r="F16" s="19">
        <v>4470500</v>
      </c>
      <c r="G16" s="24">
        <v>93952.03</v>
      </c>
      <c r="H16" s="24">
        <v>3.99</v>
      </c>
      <c r="I16" s="31"/>
      <c r="J16" s="31"/>
      <c r="K16" s="35"/>
    </row>
    <row r="17" spans="2:11" x14ac:dyDescent="0.25">
      <c r="B17" s="8" t="s">
        <v>83</v>
      </c>
      <c r="C17" s="57" t="s">
        <v>84</v>
      </c>
      <c r="D17" s="54" t="s">
        <v>85</v>
      </c>
      <c r="E17" s="6" t="s">
        <v>86</v>
      </c>
      <c r="F17" s="19">
        <v>8215850</v>
      </c>
      <c r="G17" s="24">
        <v>85239.44</v>
      </c>
      <c r="H17" s="24">
        <v>3.62</v>
      </c>
      <c r="I17" s="31"/>
      <c r="J17" s="31"/>
      <c r="K17" s="35"/>
    </row>
    <row r="18" spans="2:11" x14ac:dyDescent="0.25">
      <c r="B18" s="8" t="s">
        <v>65</v>
      </c>
      <c r="C18" s="57" t="s">
        <v>66</v>
      </c>
      <c r="D18" s="54" t="s">
        <v>67</v>
      </c>
      <c r="E18" s="6" t="s">
        <v>43</v>
      </c>
      <c r="F18" s="19">
        <v>4007500</v>
      </c>
      <c r="G18" s="24">
        <v>85135.33</v>
      </c>
      <c r="H18" s="24">
        <v>3.61</v>
      </c>
      <c r="I18" s="31"/>
      <c r="J18" s="31"/>
      <c r="K18" s="35"/>
    </row>
    <row r="19" spans="2:11" x14ac:dyDescent="0.25">
      <c r="B19" s="8" t="s">
        <v>98</v>
      </c>
      <c r="C19" s="57" t="s">
        <v>99</v>
      </c>
      <c r="D19" s="54" t="s">
        <v>100</v>
      </c>
      <c r="E19" s="6" t="s">
        <v>64</v>
      </c>
      <c r="F19" s="19">
        <v>977000</v>
      </c>
      <c r="G19" s="24">
        <v>68912.7</v>
      </c>
      <c r="H19" s="24">
        <v>2.93</v>
      </c>
      <c r="I19" s="31"/>
      <c r="J19" s="31"/>
      <c r="K19" s="35"/>
    </row>
    <row r="20" spans="2:11" x14ac:dyDescent="0.25">
      <c r="B20" s="8" t="s">
        <v>47</v>
      </c>
      <c r="C20" s="57" t="s">
        <v>48</v>
      </c>
      <c r="D20" s="54" t="s">
        <v>49</v>
      </c>
      <c r="E20" s="6" t="s">
        <v>43</v>
      </c>
      <c r="F20" s="19">
        <v>5181000</v>
      </c>
      <c r="G20" s="24">
        <v>66301.259999999995</v>
      </c>
      <c r="H20" s="24">
        <v>2.81</v>
      </c>
      <c r="I20" s="31"/>
      <c r="J20" s="31"/>
      <c r="K20" s="35"/>
    </row>
    <row r="21" spans="2:11" x14ac:dyDescent="0.25">
      <c r="B21" s="8" t="s">
        <v>590</v>
      </c>
      <c r="C21" s="57" t="s">
        <v>591</v>
      </c>
      <c r="D21" s="54" t="s">
        <v>592</v>
      </c>
      <c r="E21" s="6" t="s">
        <v>212</v>
      </c>
      <c r="F21" s="19">
        <v>1078166</v>
      </c>
      <c r="G21" s="24">
        <v>63627.97</v>
      </c>
      <c r="H21" s="24">
        <v>2.7</v>
      </c>
      <c r="I21" s="31"/>
      <c r="J21" s="31"/>
      <c r="K21" s="35"/>
    </row>
    <row r="22" spans="2:11" x14ac:dyDescent="0.25">
      <c r="B22" s="8" t="s">
        <v>298</v>
      </c>
      <c r="C22" s="57" t="s">
        <v>299</v>
      </c>
      <c r="D22" s="54" t="s">
        <v>300</v>
      </c>
      <c r="E22" s="6" t="s">
        <v>210</v>
      </c>
      <c r="F22" s="19">
        <v>36400000</v>
      </c>
      <c r="G22" s="24">
        <v>61137.440000000002</v>
      </c>
      <c r="H22" s="24">
        <v>2.6</v>
      </c>
      <c r="I22" s="31"/>
      <c r="J22" s="31"/>
      <c r="K22" s="35"/>
    </row>
    <row r="23" spans="2:11" x14ac:dyDescent="0.25">
      <c r="B23" s="8" t="s">
        <v>251</v>
      </c>
      <c r="C23" s="57" t="s">
        <v>252</v>
      </c>
      <c r="D23" s="54" t="s">
        <v>253</v>
      </c>
      <c r="E23" s="6" t="s">
        <v>86</v>
      </c>
      <c r="F23" s="19">
        <v>1381107</v>
      </c>
      <c r="G23" s="24">
        <v>51711.41</v>
      </c>
      <c r="H23" s="24">
        <v>2.2000000000000002</v>
      </c>
      <c r="I23" s="31"/>
      <c r="J23" s="31"/>
      <c r="K23" s="35"/>
    </row>
    <row r="24" spans="2:11" x14ac:dyDescent="0.25">
      <c r="B24" s="8" t="s">
        <v>1994</v>
      </c>
      <c r="C24" s="57" t="s">
        <v>1995</v>
      </c>
      <c r="D24" s="54" t="s">
        <v>1996</v>
      </c>
      <c r="E24" s="6" t="s">
        <v>90</v>
      </c>
      <c r="F24" s="19">
        <v>2711600</v>
      </c>
      <c r="G24" s="24">
        <v>46154.14</v>
      </c>
      <c r="H24" s="24">
        <v>1.96</v>
      </c>
      <c r="I24" s="31"/>
      <c r="J24" s="31"/>
      <c r="K24" s="35"/>
    </row>
    <row r="25" spans="2:11" x14ac:dyDescent="0.25">
      <c r="B25" s="8" t="s">
        <v>334</v>
      </c>
      <c r="C25" s="57" t="s">
        <v>335</v>
      </c>
      <c r="D25" s="54" t="s">
        <v>336</v>
      </c>
      <c r="E25" s="6" t="s">
        <v>71</v>
      </c>
      <c r="F25" s="19">
        <v>12710062</v>
      </c>
      <c r="G25" s="24">
        <v>45305.02</v>
      </c>
      <c r="H25" s="24">
        <v>1.92</v>
      </c>
      <c r="I25" s="31"/>
      <c r="J25" s="31"/>
      <c r="K25" s="35"/>
    </row>
    <row r="26" spans="2:11" x14ac:dyDescent="0.25">
      <c r="B26" s="8" t="s">
        <v>406</v>
      </c>
      <c r="C26" s="57" t="s">
        <v>407</v>
      </c>
      <c r="D26" s="54" t="s">
        <v>408</v>
      </c>
      <c r="E26" s="6" t="s">
        <v>64</v>
      </c>
      <c r="F26" s="19">
        <v>1052404</v>
      </c>
      <c r="G26" s="24">
        <v>39541.980000000003</v>
      </c>
      <c r="H26" s="24">
        <v>1.68</v>
      </c>
      <c r="I26" s="31"/>
      <c r="J26" s="31"/>
      <c r="K26" s="35"/>
    </row>
    <row r="27" spans="2:11" x14ac:dyDescent="0.25">
      <c r="B27" s="8" t="s">
        <v>222</v>
      </c>
      <c r="C27" s="57" t="s">
        <v>223</v>
      </c>
      <c r="D27" s="54" t="s">
        <v>224</v>
      </c>
      <c r="E27" s="6" t="s">
        <v>225</v>
      </c>
      <c r="F27" s="19">
        <v>23500000</v>
      </c>
      <c r="G27" s="24">
        <v>37158.199999999997</v>
      </c>
      <c r="H27" s="24">
        <v>1.58</v>
      </c>
      <c r="I27" s="31"/>
      <c r="J27" s="31"/>
      <c r="K27" s="35"/>
    </row>
    <row r="28" spans="2:11" x14ac:dyDescent="0.25">
      <c r="B28" s="8" t="s">
        <v>1128</v>
      </c>
      <c r="C28" s="57" t="s">
        <v>1129</v>
      </c>
      <c r="D28" s="54" t="s">
        <v>1130</v>
      </c>
      <c r="E28" s="6" t="s">
        <v>210</v>
      </c>
      <c r="F28" s="19">
        <v>2990000</v>
      </c>
      <c r="G28" s="24">
        <v>34692.97</v>
      </c>
      <c r="H28" s="24">
        <v>1.47</v>
      </c>
      <c r="I28" s="31"/>
      <c r="J28" s="31"/>
      <c r="K28" s="35"/>
    </row>
    <row r="29" spans="2:11" x14ac:dyDescent="0.25">
      <c r="B29" s="8" t="s">
        <v>2340</v>
      </c>
      <c r="C29" s="57" t="s">
        <v>1389</v>
      </c>
      <c r="D29" s="54" t="s">
        <v>2341</v>
      </c>
      <c r="E29" s="6" t="s">
        <v>86</v>
      </c>
      <c r="F29" s="19">
        <v>1936032</v>
      </c>
      <c r="G29" s="24">
        <v>33609.519999999997</v>
      </c>
      <c r="H29" s="24">
        <v>1.43</v>
      </c>
      <c r="I29" s="31"/>
      <c r="J29" s="31"/>
      <c r="K29" s="35"/>
    </row>
    <row r="30" spans="2:11" x14ac:dyDescent="0.25">
      <c r="B30" s="8" t="s">
        <v>87</v>
      </c>
      <c r="C30" s="57" t="s">
        <v>88</v>
      </c>
      <c r="D30" s="54" t="s">
        <v>89</v>
      </c>
      <c r="E30" s="6" t="s">
        <v>90</v>
      </c>
      <c r="F30" s="19">
        <v>4255000</v>
      </c>
      <c r="G30" s="24">
        <v>32520.97</v>
      </c>
      <c r="H30" s="24">
        <v>1.38</v>
      </c>
      <c r="I30" s="31"/>
      <c r="J30" s="31"/>
      <c r="K30" s="35"/>
    </row>
    <row r="31" spans="2:11" x14ac:dyDescent="0.25">
      <c r="B31" s="8" t="s">
        <v>2258</v>
      </c>
      <c r="C31" s="57" t="s">
        <v>2259</v>
      </c>
      <c r="D31" s="54" t="s">
        <v>2260</v>
      </c>
      <c r="E31" s="6" t="s">
        <v>90</v>
      </c>
      <c r="F31" s="19">
        <v>1489863</v>
      </c>
      <c r="G31" s="24">
        <v>29357.75</v>
      </c>
      <c r="H31" s="24">
        <v>1.25</v>
      </c>
      <c r="I31" s="31"/>
      <c r="J31" s="31"/>
      <c r="K31" s="35"/>
    </row>
    <row r="32" spans="2:11" x14ac:dyDescent="0.25">
      <c r="B32" s="8" t="s">
        <v>94</v>
      </c>
      <c r="C32" s="57" t="s">
        <v>95</v>
      </c>
      <c r="D32" s="54" t="s">
        <v>96</v>
      </c>
      <c r="E32" s="6" t="s">
        <v>97</v>
      </c>
      <c r="F32" s="19">
        <v>3567600</v>
      </c>
      <c r="G32" s="24">
        <v>28840.48</v>
      </c>
      <c r="H32" s="24">
        <v>1.22</v>
      </c>
      <c r="I32" s="31"/>
      <c r="J32" s="31"/>
      <c r="K32" s="35"/>
    </row>
    <row r="33" spans="2:11" x14ac:dyDescent="0.25">
      <c r="B33" s="8" t="s">
        <v>72</v>
      </c>
      <c r="C33" s="57" t="s">
        <v>73</v>
      </c>
      <c r="D33" s="54" t="s">
        <v>74</v>
      </c>
      <c r="E33" s="6" t="s">
        <v>75</v>
      </c>
      <c r="F33" s="19">
        <v>925000</v>
      </c>
      <c r="G33" s="24">
        <v>26588.2</v>
      </c>
      <c r="H33" s="24">
        <v>1.1299999999999999</v>
      </c>
      <c r="I33" s="31"/>
      <c r="J33" s="31"/>
      <c r="K33" s="35"/>
    </row>
    <row r="34" spans="2:11" x14ac:dyDescent="0.25">
      <c r="B34" s="8" t="s">
        <v>254</v>
      </c>
      <c r="C34" s="57" t="s">
        <v>255</v>
      </c>
      <c r="D34" s="54" t="s">
        <v>256</v>
      </c>
      <c r="E34" s="6" t="s">
        <v>257</v>
      </c>
      <c r="F34" s="19">
        <v>6622203</v>
      </c>
      <c r="G34" s="24">
        <v>26558.35</v>
      </c>
      <c r="H34" s="24">
        <v>1.1299999999999999</v>
      </c>
      <c r="I34" s="31"/>
      <c r="J34" s="31"/>
      <c r="K34" s="35"/>
    </row>
    <row r="35" spans="2:11" x14ac:dyDescent="0.25">
      <c r="B35" s="8" t="s">
        <v>238</v>
      </c>
      <c r="C35" s="57" t="s">
        <v>239</v>
      </c>
      <c r="D35" s="54" t="s">
        <v>240</v>
      </c>
      <c r="E35" s="6" t="s">
        <v>210</v>
      </c>
      <c r="F35" s="19">
        <v>2500000</v>
      </c>
      <c r="G35" s="24">
        <v>26110</v>
      </c>
      <c r="H35" s="24">
        <v>1.1100000000000001</v>
      </c>
      <c r="I35" s="31"/>
      <c r="J35" s="31"/>
      <c r="K35" s="35"/>
    </row>
    <row r="36" spans="2:11" x14ac:dyDescent="0.25">
      <c r="B36" s="8" t="s">
        <v>490</v>
      </c>
      <c r="C36" s="57" t="s">
        <v>491</v>
      </c>
      <c r="D36" s="54" t="s">
        <v>492</v>
      </c>
      <c r="E36" s="6" t="s">
        <v>124</v>
      </c>
      <c r="F36" s="19">
        <v>1347900</v>
      </c>
      <c r="G36" s="24">
        <v>24688.14</v>
      </c>
      <c r="H36" s="24">
        <v>1.05</v>
      </c>
      <c r="I36" s="31"/>
      <c r="J36" s="31"/>
      <c r="K36" s="35"/>
    </row>
    <row r="37" spans="2:11" x14ac:dyDescent="0.25">
      <c r="B37" s="8" t="s">
        <v>627</v>
      </c>
      <c r="C37" s="57" t="s">
        <v>628</v>
      </c>
      <c r="D37" s="54" t="s">
        <v>629</v>
      </c>
      <c r="E37" s="6" t="s">
        <v>162</v>
      </c>
      <c r="F37" s="19">
        <v>8210000</v>
      </c>
      <c r="G37" s="24">
        <v>24638.21</v>
      </c>
      <c r="H37" s="24">
        <v>1.05</v>
      </c>
      <c r="I37" s="31"/>
      <c r="J37" s="31"/>
      <c r="K37" s="35"/>
    </row>
    <row r="38" spans="2:11" x14ac:dyDescent="0.25">
      <c r="B38" s="8" t="s">
        <v>156</v>
      </c>
      <c r="C38" s="57" t="s">
        <v>157</v>
      </c>
      <c r="D38" s="54" t="s">
        <v>158</v>
      </c>
      <c r="E38" s="6" t="s">
        <v>112</v>
      </c>
      <c r="F38" s="19">
        <v>3750590</v>
      </c>
      <c r="G38" s="24">
        <v>22559.8</v>
      </c>
      <c r="H38" s="24">
        <v>0.96</v>
      </c>
      <c r="I38" s="31"/>
      <c r="J38" s="31"/>
      <c r="K38" s="35"/>
    </row>
    <row r="39" spans="2:11" x14ac:dyDescent="0.25">
      <c r="B39" s="8" t="s">
        <v>2342</v>
      </c>
      <c r="C39" s="57" t="s">
        <v>2343</v>
      </c>
      <c r="D39" s="54" t="s">
        <v>2344</v>
      </c>
      <c r="E39" s="6" t="s">
        <v>71</v>
      </c>
      <c r="F39" s="19">
        <v>9835227</v>
      </c>
      <c r="G39" s="24">
        <v>22168.6</v>
      </c>
      <c r="H39" s="24">
        <v>0.94</v>
      </c>
      <c r="I39" s="31"/>
      <c r="J39" s="31"/>
      <c r="K39" s="35"/>
    </row>
    <row r="40" spans="2:11" x14ac:dyDescent="0.25">
      <c r="B40" s="8" t="s">
        <v>511</v>
      </c>
      <c r="C40" s="57" t="s">
        <v>512</v>
      </c>
      <c r="D40" s="54" t="s">
        <v>513</v>
      </c>
      <c r="E40" s="6" t="s">
        <v>86</v>
      </c>
      <c r="F40" s="19">
        <v>1422673</v>
      </c>
      <c r="G40" s="24">
        <v>22001.64</v>
      </c>
      <c r="H40" s="24">
        <v>0.93</v>
      </c>
      <c r="I40" s="31"/>
      <c r="J40" s="31"/>
      <c r="K40" s="35"/>
    </row>
    <row r="41" spans="2:11" x14ac:dyDescent="0.25">
      <c r="B41" s="8" t="s">
        <v>264</v>
      </c>
      <c r="C41" s="57" t="s">
        <v>265</v>
      </c>
      <c r="D41" s="54" t="s">
        <v>266</v>
      </c>
      <c r="E41" s="6" t="s">
        <v>267</v>
      </c>
      <c r="F41" s="19">
        <v>1291895</v>
      </c>
      <c r="G41" s="24">
        <v>21840.78</v>
      </c>
      <c r="H41" s="24">
        <v>0.93</v>
      </c>
      <c r="I41" s="31"/>
      <c r="J41" s="31"/>
      <c r="K41" s="35"/>
    </row>
    <row r="42" spans="2:11" x14ac:dyDescent="0.25">
      <c r="B42" s="8" t="s">
        <v>280</v>
      </c>
      <c r="C42" s="57" t="s">
        <v>281</v>
      </c>
      <c r="D42" s="54" t="s">
        <v>282</v>
      </c>
      <c r="E42" s="6" t="s">
        <v>116</v>
      </c>
      <c r="F42" s="19">
        <v>544951</v>
      </c>
      <c r="G42" s="24">
        <v>21049.279999999999</v>
      </c>
      <c r="H42" s="24">
        <v>0.89</v>
      </c>
      <c r="I42" s="31"/>
      <c r="J42" s="31"/>
      <c r="K42" s="35"/>
    </row>
    <row r="43" spans="2:11" x14ac:dyDescent="0.25">
      <c r="B43" s="8" t="s">
        <v>1014</v>
      </c>
      <c r="C43" s="57" t="s">
        <v>1015</v>
      </c>
      <c r="D43" s="54" t="s">
        <v>1016</v>
      </c>
      <c r="E43" s="6" t="s">
        <v>166</v>
      </c>
      <c r="F43" s="19">
        <v>2950000</v>
      </c>
      <c r="G43" s="24">
        <v>20210.45</v>
      </c>
      <c r="H43" s="24">
        <v>0.86</v>
      </c>
      <c r="I43" s="31"/>
      <c r="J43" s="31"/>
      <c r="K43" s="35"/>
    </row>
    <row r="44" spans="2:11" x14ac:dyDescent="0.25">
      <c r="B44" s="8" t="s">
        <v>2009</v>
      </c>
      <c r="C44" s="57" t="s">
        <v>2010</v>
      </c>
      <c r="D44" s="54" t="s">
        <v>2011</v>
      </c>
      <c r="E44" s="6" t="s">
        <v>86</v>
      </c>
      <c r="F44" s="19">
        <v>7066720</v>
      </c>
      <c r="G44" s="24">
        <v>19723.22</v>
      </c>
      <c r="H44" s="24">
        <v>0.84</v>
      </c>
      <c r="I44" s="31"/>
      <c r="J44" s="31"/>
      <c r="K44" s="35"/>
    </row>
    <row r="45" spans="2:11" x14ac:dyDescent="0.25">
      <c r="B45" s="8" t="s">
        <v>2345</v>
      </c>
      <c r="C45" s="57" t="s">
        <v>2346</v>
      </c>
      <c r="D45" s="54" t="s">
        <v>2347</v>
      </c>
      <c r="E45" s="6" t="s">
        <v>75</v>
      </c>
      <c r="F45" s="19">
        <v>4836000</v>
      </c>
      <c r="G45" s="24">
        <v>18231.72</v>
      </c>
      <c r="H45" s="24">
        <v>0.77</v>
      </c>
      <c r="I45" s="31"/>
      <c r="J45" s="31"/>
      <c r="K45" s="35"/>
    </row>
    <row r="46" spans="2:11" x14ac:dyDescent="0.25">
      <c r="B46" s="8" t="s">
        <v>2348</v>
      </c>
      <c r="C46" s="57" t="s">
        <v>2349</v>
      </c>
      <c r="D46" s="54" t="s">
        <v>2350</v>
      </c>
      <c r="E46" s="6" t="s">
        <v>75</v>
      </c>
      <c r="F46" s="19">
        <v>122400</v>
      </c>
      <c r="G46" s="24">
        <v>17871.62</v>
      </c>
      <c r="H46" s="24">
        <v>0.76</v>
      </c>
      <c r="I46" s="31"/>
      <c r="J46" s="31"/>
      <c r="K46" s="35"/>
    </row>
    <row r="47" spans="2:11" x14ac:dyDescent="0.25">
      <c r="B47" s="8" t="s">
        <v>1076</v>
      </c>
      <c r="C47" s="57" t="s">
        <v>1077</v>
      </c>
      <c r="D47" s="54" t="s">
        <v>1078</v>
      </c>
      <c r="E47" s="6" t="s">
        <v>116</v>
      </c>
      <c r="F47" s="19">
        <v>1802000</v>
      </c>
      <c r="G47" s="24">
        <v>15440.44</v>
      </c>
      <c r="H47" s="24">
        <v>0.66</v>
      </c>
      <c r="I47" s="31"/>
      <c r="J47" s="31"/>
      <c r="K47" s="35"/>
    </row>
    <row r="48" spans="2:11" x14ac:dyDescent="0.25">
      <c r="B48" s="8" t="s">
        <v>1989</v>
      </c>
      <c r="C48" s="57" t="s">
        <v>1990</v>
      </c>
      <c r="D48" s="54" t="s">
        <v>5185</v>
      </c>
      <c r="E48" s="6" t="s">
        <v>116</v>
      </c>
      <c r="F48" s="19">
        <v>345821</v>
      </c>
      <c r="G48" s="24">
        <v>15128.22</v>
      </c>
      <c r="H48" s="24">
        <v>0.64</v>
      </c>
      <c r="I48" s="31"/>
      <c r="J48" s="31"/>
      <c r="K48" s="35" t="s">
        <v>5186</v>
      </c>
    </row>
    <row r="49" spans="2:11" x14ac:dyDescent="0.25">
      <c r="B49" s="8" t="s">
        <v>147</v>
      </c>
      <c r="C49" s="57" t="s">
        <v>148</v>
      </c>
      <c r="D49" s="54" t="s">
        <v>149</v>
      </c>
      <c r="E49" s="6" t="s">
        <v>143</v>
      </c>
      <c r="F49" s="19">
        <v>2646570</v>
      </c>
      <c r="G49" s="24">
        <v>13543.82</v>
      </c>
      <c r="H49" s="24">
        <v>0.56999999999999995</v>
      </c>
      <c r="I49" s="31"/>
      <c r="J49" s="31"/>
      <c r="K49" s="35"/>
    </row>
    <row r="50" spans="2:11" x14ac:dyDescent="0.25">
      <c r="B50" s="8" t="s">
        <v>1048</v>
      </c>
      <c r="C50" s="57" t="s">
        <v>1049</v>
      </c>
      <c r="D50" s="54" t="s">
        <v>1050</v>
      </c>
      <c r="E50" s="6" t="s">
        <v>71</v>
      </c>
      <c r="F50" s="19">
        <v>481650</v>
      </c>
      <c r="G50" s="24">
        <v>13194.32</v>
      </c>
      <c r="H50" s="24">
        <v>0.56000000000000005</v>
      </c>
      <c r="I50" s="31"/>
      <c r="J50" s="31"/>
      <c r="K50" s="35"/>
    </row>
    <row r="51" spans="2:11" x14ac:dyDescent="0.25">
      <c r="B51" s="8" t="s">
        <v>493</v>
      </c>
      <c r="C51" s="57" t="s">
        <v>494</v>
      </c>
      <c r="D51" s="54" t="s">
        <v>495</v>
      </c>
      <c r="E51" s="6" t="s">
        <v>116</v>
      </c>
      <c r="F51" s="19">
        <v>291244</v>
      </c>
      <c r="G51" s="24">
        <v>13045.69</v>
      </c>
      <c r="H51" s="24">
        <v>0.55000000000000004</v>
      </c>
      <c r="I51" s="31"/>
      <c r="J51" s="31"/>
      <c r="K51" s="35"/>
    </row>
    <row r="52" spans="2:11" x14ac:dyDescent="0.25">
      <c r="B52" s="8" t="s">
        <v>2351</v>
      </c>
      <c r="C52" s="57" t="s">
        <v>2352</v>
      </c>
      <c r="D52" s="54" t="s">
        <v>2353</v>
      </c>
      <c r="E52" s="6" t="s">
        <v>86</v>
      </c>
      <c r="F52" s="19">
        <v>4500000</v>
      </c>
      <c r="G52" s="24">
        <v>12822.75</v>
      </c>
      <c r="H52" s="24">
        <v>0.54</v>
      </c>
      <c r="I52" s="31"/>
      <c r="J52" s="31"/>
      <c r="K52" s="35"/>
    </row>
    <row r="53" spans="2:11" x14ac:dyDescent="0.25">
      <c r="B53" s="8" t="s">
        <v>923</v>
      </c>
      <c r="C53" s="57" t="s">
        <v>924</v>
      </c>
      <c r="D53" s="54" t="s">
        <v>925</v>
      </c>
      <c r="E53" s="6" t="s">
        <v>75</v>
      </c>
      <c r="F53" s="19">
        <v>3500000</v>
      </c>
      <c r="G53" s="24">
        <v>12050.5</v>
      </c>
      <c r="H53" s="24">
        <v>0.51</v>
      </c>
      <c r="I53" s="31"/>
      <c r="J53" s="31"/>
      <c r="K53" s="35"/>
    </row>
    <row r="54" spans="2:11" x14ac:dyDescent="0.25">
      <c r="B54" s="8" t="s">
        <v>2249</v>
      </c>
      <c r="C54" s="57" t="s">
        <v>2250</v>
      </c>
      <c r="D54" s="54" t="s">
        <v>2251</v>
      </c>
      <c r="E54" s="6" t="s">
        <v>956</v>
      </c>
      <c r="F54" s="19">
        <v>4634666</v>
      </c>
      <c r="G54" s="24">
        <v>11575.54</v>
      </c>
      <c r="H54" s="24">
        <v>0.49</v>
      </c>
      <c r="I54" s="31"/>
      <c r="J54" s="31"/>
      <c r="K54" s="35"/>
    </row>
    <row r="55" spans="2:11" x14ac:dyDescent="0.25">
      <c r="B55" s="8" t="s">
        <v>167</v>
      </c>
      <c r="C55" s="57" t="s">
        <v>168</v>
      </c>
      <c r="D55" s="54" t="s">
        <v>169</v>
      </c>
      <c r="E55" s="6" t="s">
        <v>75</v>
      </c>
      <c r="F55" s="19">
        <v>1980000</v>
      </c>
      <c r="G55" s="24">
        <v>11179.08</v>
      </c>
      <c r="H55" s="24">
        <v>0.47</v>
      </c>
      <c r="I55" s="31"/>
      <c r="J55" s="31"/>
      <c r="K55" s="35"/>
    </row>
    <row r="56" spans="2:11" x14ac:dyDescent="0.25">
      <c r="B56" s="8" t="s">
        <v>316</v>
      </c>
      <c r="C56" s="57" t="s">
        <v>317</v>
      </c>
      <c r="D56" s="54" t="s">
        <v>318</v>
      </c>
      <c r="E56" s="6" t="s">
        <v>57</v>
      </c>
      <c r="F56" s="19">
        <v>1037000</v>
      </c>
      <c r="G56" s="24">
        <v>11146.71</v>
      </c>
      <c r="H56" s="24">
        <v>0.47</v>
      </c>
      <c r="I56" s="31"/>
      <c r="J56" s="31"/>
      <c r="K56" s="35"/>
    </row>
    <row r="57" spans="2:11" x14ac:dyDescent="0.25">
      <c r="B57" s="8" t="s">
        <v>1067</v>
      </c>
      <c r="C57" s="57" t="s">
        <v>1068</v>
      </c>
      <c r="D57" s="54" t="s">
        <v>1069</v>
      </c>
      <c r="E57" s="6" t="s">
        <v>218</v>
      </c>
      <c r="F57" s="19">
        <v>8000000</v>
      </c>
      <c r="G57" s="24">
        <v>11143.2</v>
      </c>
      <c r="H57" s="24">
        <v>0.47</v>
      </c>
      <c r="I57" s="31"/>
      <c r="J57" s="31"/>
      <c r="K57" s="35"/>
    </row>
    <row r="58" spans="2:11" x14ac:dyDescent="0.25">
      <c r="B58" s="8" t="s">
        <v>502</v>
      </c>
      <c r="C58" s="57" t="s">
        <v>503</v>
      </c>
      <c r="D58" s="54" t="s">
        <v>504</v>
      </c>
      <c r="E58" s="6" t="s">
        <v>71</v>
      </c>
      <c r="F58" s="19">
        <v>8730638</v>
      </c>
      <c r="G58" s="24">
        <v>10017.530000000001</v>
      </c>
      <c r="H58" s="24">
        <v>0.43</v>
      </c>
      <c r="I58" s="31"/>
      <c r="J58" s="31"/>
      <c r="K58" s="35"/>
    </row>
    <row r="59" spans="2:11" x14ac:dyDescent="0.25">
      <c r="B59" s="8" t="s">
        <v>437</v>
      </c>
      <c r="C59" s="57" t="s">
        <v>438</v>
      </c>
      <c r="D59" s="54" t="s">
        <v>439</v>
      </c>
      <c r="E59" s="6" t="s">
        <v>257</v>
      </c>
      <c r="F59" s="19">
        <v>504040</v>
      </c>
      <c r="G59" s="24">
        <v>9149.33</v>
      </c>
      <c r="H59" s="24">
        <v>0.39</v>
      </c>
      <c r="I59" s="31"/>
      <c r="J59" s="31"/>
      <c r="K59" s="35"/>
    </row>
    <row r="60" spans="2:11" x14ac:dyDescent="0.25">
      <c r="B60" s="8" t="s">
        <v>523</v>
      </c>
      <c r="C60" s="57" t="s">
        <v>524</v>
      </c>
      <c r="D60" s="54" t="s">
        <v>525</v>
      </c>
      <c r="E60" s="6" t="s">
        <v>86</v>
      </c>
      <c r="F60" s="19">
        <v>1094652</v>
      </c>
      <c r="G60" s="24">
        <v>8398.17</v>
      </c>
      <c r="H60" s="24">
        <v>0.36</v>
      </c>
      <c r="I60" s="31"/>
      <c r="J60" s="31"/>
      <c r="K60" s="35"/>
    </row>
    <row r="61" spans="2:11" x14ac:dyDescent="0.25">
      <c r="B61" s="8" t="s">
        <v>113</v>
      </c>
      <c r="C61" s="57" t="s">
        <v>114</v>
      </c>
      <c r="D61" s="54" t="s">
        <v>115</v>
      </c>
      <c r="E61" s="6" t="s">
        <v>116</v>
      </c>
      <c r="F61" s="19">
        <v>215000</v>
      </c>
      <c r="G61" s="24">
        <v>6781.96</v>
      </c>
      <c r="H61" s="24">
        <v>0.28999999999999998</v>
      </c>
      <c r="I61" s="31"/>
      <c r="J61" s="31"/>
      <c r="K61" s="35"/>
    </row>
    <row r="62" spans="2:11" x14ac:dyDescent="0.25">
      <c r="B62" s="8" t="s">
        <v>468</v>
      </c>
      <c r="C62" s="57" t="s">
        <v>469</v>
      </c>
      <c r="D62" s="54" t="s">
        <v>470</v>
      </c>
      <c r="E62" s="6" t="s">
        <v>116</v>
      </c>
      <c r="F62" s="19">
        <v>400000</v>
      </c>
      <c r="G62" s="24">
        <v>6222.4</v>
      </c>
      <c r="H62" s="24">
        <v>0.26</v>
      </c>
      <c r="I62" s="31"/>
      <c r="J62" s="31"/>
      <c r="K62" s="35"/>
    </row>
    <row r="63" spans="2:11" x14ac:dyDescent="0.25">
      <c r="B63" s="8" t="s">
        <v>373</v>
      </c>
      <c r="C63" s="57" t="s">
        <v>374</v>
      </c>
      <c r="D63" s="54" t="s">
        <v>375</v>
      </c>
      <c r="E63" s="6" t="s">
        <v>75</v>
      </c>
      <c r="F63" s="19">
        <v>955748</v>
      </c>
      <c r="G63" s="24">
        <v>5734.97</v>
      </c>
      <c r="H63" s="24">
        <v>0.24</v>
      </c>
      <c r="I63" s="31"/>
      <c r="J63" s="31"/>
      <c r="K63" s="35"/>
    </row>
    <row r="64" spans="2:11" x14ac:dyDescent="0.25">
      <c r="B64" s="8" t="s">
        <v>343</v>
      </c>
      <c r="C64" s="57" t="s">
        <v>344</v>
      </c>
      <c r="D64" s="54" t="s">
        <v>345</v>
      </c>
      <c r="E64" s="6" t="s">
        <v>75</v>
      </c>
      <c r="F64" s="19">
        <v>1347099</v>
      </c>
      <c r="G64" s="24">
        <v>5513</v>
      </c>
      <c r="H64" s="24">
        <v>0.23</v>
      </c>
      <c r="I64" s="31"/>
      <c r="J64" s="31"/>
      <c r="K64" s="35"/>
    </row>
    <row r="65" spans="2:11" x14ac:dyDescent="0.25">
      <c r="B65" s="8" t="s">
        <v>153</v>
      </c>
      <c r="C65" s="57" t="s">
        <v>154</v>
      </c>
      <c r="D65" s="54" t="s">
        <v>155</v>
      </c>
      <c r="E65" s="6" t="s">
        <v>104</v>
      </c>
      <c r="F65" s="19">
        <v>95195</v>
      </c>
      <c r="G65" s="24">
        <v>2779.79</v>
      </c>
      <c r="H65" s="24">
        <v>0.12</v>
      </c>
      <c r="I65" s="31"/>
      <c r="J65" s="31"/>
      <c r="K65" s="35"/>
    </row>
    <row r="66" spans="2:11" x14ac:dyDescent="0.25">
      <c r="B66" s="8" t="s">
        <v>117</v>
      </c>
      <c r="C66" s="57" t="s">
        <v>118</v>
      </c>
      <c r="D66" s="54" t="s">
        <v>119</v>
      </c>
      <c r="E66" s="6" t="s">
        <v>120</v>
      </c>
      <c r="F66" s="19">
        <v>4177</v>
      </c>
      <c r="G66" s="24">
        <v>1600.63</v>
      </c>
      <c r="H66" s="24">
        <v>7.0000000000000007E-2</v>
      </c>
      <c r="I66" s="31"/>
      <c r="J66" s="31"/>
      <c r="K66" s="35"/>
    </row>
    <row r="67" spans="2:11" x14ac:dyDescent="0.25">
      <c r="B67" s="8" t="s">
        <v>2354</v>
      </c>
      <c r="C67" s="57" t="s">
        <v>2355</v>
      </c>
      <c r="D67" s="54" t="s">
        <v>2356</v>
      </c>
      <c r="E67" s="6" t="s">
        <v>120</v>
      </c>
      <c r="F67" s="19">
        <v>40574</v>
      </c>
      <c r="G67" s="24">
        <v>685.17</v>
      </c>
      <c r="H67" s="24">
        <v>0.03</v>
      </c>
      <c r="I67" s="31"/>
      <c r="J67" s="31"/>
      <c r="K67" s="35"/>
    </row>
    <row r="68" spans="2:11" x14ac:dyDescent="0.25">
      <c r="B68" s="8" t="s">
        <v>319</v>
      </c>
      <c r="C68" s="57" t="s">
        <v>320</v>
      </c>
      <c r="D68" s="54" t="s">
        <v>321</v>
      </c>
      <c r="E68" s="6" t="s">
        <v>75</v>
      </c>
      <c r="F68" s="19">
        <v>37433</v>
      </c>
      <c r="G68" s="24">
        <v>621.13</v>
      </c>
      <c r="H68" s="24">
        <v>0.03</v>
      </c>
      <c r="I68" s="31"/>
      <c r="J68" s="31"/>
      <c r="K68" s="35"/>
    </row>
    <row r="69" spans="2:11" x14ac:dyDescent="0.25">
      <c r="B69" s="8" t="s">
        <v>550</v>
      </c>
      <c r="C69" s="57" t="s">
        <v>551</v>
      </c>
      <c r="D69" s="54" t="s">
        <v>552</v>
      </c>
      <c r="E69" s="6" t="s">
        <v>143</v>
      </c>
      <c r="F69" s="19">
        <v>87618</v>
      </c>
      <c r="G69" s="24">
        <v>424.03</v>
      </c>
      <c r="H69" s="24">
        <v>0.02</v>
      </c>
      <c r="I69" s="31"/>
      <c r="J69" s="31"/>
      <c r="K69" s="35"/>
    </row>
    <row r="70" spans="2:11" x14ac:dyDescent="0.25">
      <c r="B70" s="8" t="s">
        <v>537</v>
      </c>
      <c r="C70" s="57" t="s">
        <v>538</v>
      </c>
      <c r="D70" s="54" t="s">
        <v>539</v>
      </c>
      <c r="E70" s="6" t="s">
        <v>540</v>
      </c>
      <c r="F70" s="19">
        <v>4929</v>
      </c>
      <c r="G70" s="24">
        <v>49.71</v>
      </c>
      <c r="H70" s="24" t="s">
        <v>5184</v>
      </c>
      <c r="I70" s="31"/>
      <c r="J70" s="31"/>
      <c r="K70" s="35"/>
    </row>
    <row r="71" spans="2:11" x14ac:dyDescent="0.25">
      <c r="C71" s="58" t="s">
        <v>185</v>
      </c>
      <c r="D71" s="54"/>
      <c r="E71" s="6"/>
      <c r="F71" s="19"/>
      <c r="G71" s="25">
        <v>2173489.21</v>
      </c>
      <c r="H71" s="25">
        <v>92.27</v>
      </c>
      <c r="I71" s="31"/>
      <c r="J71" s="31"/>
      <c r="K71" s="35"/>
    </row>
    <row r="72" spans="2:11" x14ac:dyDescent="0.25">
      <c r="C72" s="57"/>
      <c r="D72" s="54"/>
      <c r="E72" s="6"/>
      <c r="F72" s="19"/>
      <c r="G72" s="24"/>
      <c r="H72" s="24"/>
      <c r="I72" s="31"/>
      <c r="J72" s="31"/>
      <c r="K72" s="35"/>
    </row>
    <row r="73" spans="2:11" x14ac:dyDescent="0.25">
      <c r="C73" s="58" t="s">
        <v>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4</v>
      </c>
      <c r="D75" s="54"/>
      <c r="E75" s="6"/>
      <c r="F75" s="19"/>
      <c r="G75" s="24"/>
      <c r="H75" s="24"/>
      <c r="I75" s="31"/>
      <c r="J75" s="31"/>
      <c r="K75" s="35"/>
    </row>
    <row r="76" spans="2:11" x14ac:dyDescent="0.25">
      <c r="B76" s="8" t="s">
        <v>991</v>
      </c>
      <c r="C76" s="57" t="s">
        <v>992</v>
      </c>
      <c r="D76" s="54" t="s">
        <v>993</v>
      </c>
      <c r="E76" s="6" t="s">
        <v>53</v>
      </c>
      <c r="F76" s="19">
        <v>57400</v>
      </c>
      <c r="G76" s="24">
        <v>25263.52</v>
      </c>
      <c r="H76" s="24">
        <v>1.07</v>
      </c>
      <c r="I76" s="31"/>
      <c r="J76" s="31"/>
      <c r="K76" s="35"/>
    </row>
    <row r="77" spans="2:11" x14ac:dyDescent="0.25">
      <c r="B77" s="8" t="s">
        <v>988</v>
      </c>
      <c r="C77" s="57" t="s">
        <v>989</v>
      </c>
      <c r="D77" s="54" t="s">
        <v>990</v>
      </c>
      <c r="E77" s="6" t="s">
        <v>135</v>
      </c>
      <c r="F77" s="19">
        <v>325000</v>
      </c>
      <c r="G77" s="24">
        <v>22592.71</v>
      </c>
      <c r="H77" s="24">
        <v>0.96</v>
      </c>
      <c r="I77" s="31"/>
      <c r="J77" s="31"/>
      <c r="K77" s="35"/>
    </row>
    <row r="78" spans="2:11" x14ac:dyDescent="0.25">
      <c r="B78" s="8" t="s">
        <v>398</v>
      </c>
      <c r="C78" s="57" t="s">
        <v>399</v>
      </c>
      <c r="D78" s="54" t="s">
        <v>400</v>
      </c>
      <c r="E78" s="6" t="s">
        <v>135</v>
      </c>
      <c r="F78" s="19">
        <v>114400</v>
      </c>
      <c r="G78" s="24">
        <v>19137.080000000002</v>
      </c>
      <c r="H78" s="24">
        <v>0.81</v>
      </c>
      <c r="I78" s="31"/>
      <c r="J78" s="31"/>
      <c r="K78" s="35"/>
    </row>
    <row r="79" spans="2:11" x14ac:dyDescent="0.25">
      <c r="C79" s="58" t="s">
        <v>185</v>
      </c>
      <c r="D79" s="54"/>
      <c r="E79" s="6"/>
      <c r="F79" s="19"/>
      <c r="G79" s="25">
        <v>66993.31</v>
      </c>
      <c r="H79" s="25">
        <v>2.84</v>
      </c>
      <c r="I79" s="31"/>
      <c r="J79" s="31"/>
      <c r="K79" s="35"/>
    </row>
    <row r="80" spans="2:11" x14ac:dyDescent="0.25">
      <c r="C80" s="57"/>
      <c r="D80" s="54"/>
      <c r="E80" s="6"/>
      <c r="F80" s="19"/>
      <c r="G80" s="24"/>
      <c r="H80" s="24"/>
      <c r="I80" s="31"/>
      <c r="J80" s="31"/>
      <c r="K80" s="35"/>
    </row>
    <row r="81" spans="1:11" x14ac:dyDescent="0.25">
      <c r="C81" s="58" t="s">
        <v>5</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8</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9</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10</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11</v>
      </c>
      <c r="D93" s="54"/>
      <c r="E93" s="6"/>
      <c r="F93" s="19"/>
      <c r="G93" s="24"/>
      <c r="H93" s="24"/>
      <c r="I93" s="31"/>
      <c r="J93" s="31"/>
      <c r="K93" s="35"/>
    </row>
    <row r="94" spans="1:11" x14ac:dyDescent="0.25">
      <c r="A94" s="28"/>
      <c r="B94" s="28"/>
      <c r="C94" s="58" t="s">
        <v>13</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14</v>
      </c>
      <c r="D96" s="54"/>
      <c r="E96" s="6"/>
      <c r="F96" s="19"/>
      <c r="G96" s="24" t="s">
        <v>2</v>
      </c>
      <c r="H96" s="24" t="s">
        <v>2</v>
      </c>
      <c r="I96" s="31"/>
      <c r="J96" s="31"/>
      <c r="K96" s="35"/>
    </row>
    <row r="97" spans="1:11" x14ac:dyDescent="0.25">
      <c r="A97" s="28"/>
      <c r="B97" s="28"/>
      <c r="C97" s="58"/>
      <c r="D97" s="54"/>
      <c r="E97" s="6"/>
      <c r="F97" s="19"/>
      <c r="G97" s="24"/>
      <c r="H97" s="24"/>
      <c r="I97" s="31"/>
      <c r="J97" s="31"/>
      <c r="K97" s="35"/>
    </row>
    <row r="98" spans="1:11" x14ac:dyDescent="0.25">
      <c r="C98" s="59" t="s">
        <v>15</v>
      </c>
      <c r="D98" s="54"/>
      <c r="E98" s="6"/>
      <c r="F98" s="19"/>
      <c r="G98" s="24"/>
      <c r="H98" s="24"/>
      <c r="I98" s="31"/>
      <c r="J98" s="31"/>
      <c r="K98" s="35"/>
    </row>
    <row r="99" spans="1:11" x14ac:dyDescent="0.25">
      <c r="B99" s="8" t="s">
        <v>1634</v>
      </c>
      <c r="C99" s="57" t="s">
        <v>1635</v>
      </c>
      <c r="D99" s="54" t="s">
        <v>1636</v>
      </c>
      <c r="E99" s="6" t="s">
        <v>199</v>
      </c>
      <c r="F99" s="19">
        <v>5000000</v>
      </c>
      <c r="G99" s="24">
        <v>4961.97</v>
      </c>
      <c r="H99" s="24">
        <v>0.21</v>
      </c>
      <c r="I99" s="31">
        <v>5.3796999999999997</v>
      </c>
      <c r="J99" s="31"/>
      <c r="K99" s="35"/>
    </row>
    <row r="100" spans="1:11" x14ac:dyDescent="0.25">
      <c r="B100" s="8" t="s">
        <v>196</v>
      </c>
      <c r="C100" s="57" t="s">
        <v>197</v>
      </c>
      <c r="D100" s="54" t="s">
        <v>198</v>
      </c>
      <c r="E100" s="6" t="s">
        <v>199</v>
      </c>
      <c r="F100" s="19">
        <v>3000000</v>
      </c>
      <c r="G100" s="24">
        <v>2848.38</v>
      </c>
      <c r="H100" s="24">
        <v>0.12</v>
      </c>
      <c r="I100" s="31">
        <v>5.5041000000000002</v>
      </c>
      <c r="J100" s="31"/>
      <c r="K100" s="35"/>
    </row>
    <row r="101" spans="1:11" x14ac:dyDescent="0.25">
      <c r="C101" s="58" t="s">
        <v>185</v>
      </c>
      <c r="D101" s="54"/>
      <c r="E101" s="6"/>
      <c r="F101" s="19"/>
      <c r="G101" s="25">
        <v>7810.35</v>
      </c>
      <c r="H101" s="25">
        <v>0.33</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23</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24</v>
      </c>
      <c r="D118" s="54"/>
      <c r="E118" s="6"/>
      <c r="F118" s="19"/>
      <c r="G118" s="24"/>
      <c r="H118" s="24"/>
      <c r="I118" s="31"/>
      <c r="J118" s="31"/>
      <c r="K118" s="35"/>
    </row>
    <row r="119" spans="1:54" x14ac:dyDescent="0.25">
      <c r="B119" s="8" t="s">
        <v>200</v>
      </c>
      <c r="C119" s="57" t="s">
        <v>201</v>
      </c>
      <c r="D119" s="54"/>
      <c r="E119" s="6"/>
      <c r="F119" s="19"/>
      <c r="G119" s="24">
        <v>105215.91</v>
      </c>
      <c r="H119" s="24">
        <v>4.47</v>
      </c>
      <c r="I119" s="31"/>
      <c r="J119" s="31"/>
      <c r="K119" s="35"/>
    </row>
    <row r="120" spans="1:54" x14ac:dyDescent="0.25">
      <c r="C120" s="58" t="s">
        <v>185</v>
      </c>
      <c r="D120" s="54"/>
      <c r="E120" s="6"/>
      <c r="F120" s="19"/>
      <c r="G120" s="25">
        <v>105215.91</v>
      </c>
      <c r="H120" s="25">
        <v>4.47</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5183</v>
      </c>
      <c r="D123" s="54"/>
      <c r="E123" s="6"/>
      <c r="F123" s="19"/>
      <c r="G123" s="24">
        <v>365</v>
      </c>
      <c r="H123" s="24">
        <v>0.02</v>
      </c>
      <c r="I123" s="31"/>
      <c r="J123" s="31"/>
      <c r="K123" s="35"/>
      <c r="L123" s="3"/>
      <c r="AI123" s="3"/>
      <c r="AV123" s="3"/>
      <c r="AX123" s="3"/>
      <c r="BB123" s="3"/>
    </row>
    <row r="124" spans="1:54" x14ac:dyDescent="0.25">
      <c r="B124" s="8"/>
      <c r="C124" s="57" t="s">
        <v>202</v>
      </c>
      <c r="D124" s="54"/>
      <c r="E124" s="6"/>
      <c r="F124" s="19"/>
      <c r="G124" s="24">
        <v>1693.4099999999999</v>
      </c>
      <c r="H124" s="24">
        <v>6.9999999999999993E-2</v>
      </c>
      <c r="I124" s="31"/>
      <c r="J124" s="31"/>
      <c r="K124" s="35"/>
    </row>
    <row r="125" spans="1:54" x14ac:dyDescent="0.25">
      <c r="C125" s="58" t="s">
        <v>185</v>
      </c>
      <c r="D125" s="54"/>
      <c r="E125" s="6"/>
      <c r="F125" s="19"/>
      <c r="G125" s="25">
        <v>2058.41</v>
      </c>
      <c r="H125" s="25">
        <v>0.09</v>
      </c>
      <c r="I125" s="31"/>
      <c r="J125" s="31"/>
      <c r="K125" s="35"/>
    </row>
    <row r="126" spans="1:54" x14ac:dyDescent="0.25">
      <c r="C126" s="57"/>
      <c r="D126" s="54"/>
      <c r="E126" s="6"/>
      <c r="F126" s="19"/>
      <c r="G126" s="24"/>
      <c r="H126" s="24"/>
      <c r="I126" s="31"/>
      <c r="J126" s="31"/>
      <c r="K126" s="35"/>
    </row>
    <row r="127" spans="1:54" x14ac:dyDescent="0.25">
      <c r="C127" s="60" t="s">
        <v>203</v>
      </c>
      <c r="D127" s="55"/>
      <c r="E127" s="5"/>
      <c r="F127" s="20"/>
      <c r="G127" s="26">
        <v>2355567.19</v>
      </c>
      <c r="H127" s="26">
        <v>100</v>
      </c>
      <c r="I127" s="32"/>
      <c r="J127" s="32"/>
      <c r="K127" s="36"/>
    </row>
    <row r="130" spans="3:11" x14ac:dyDescent="0.25">
      <c r="C130" s="1" t="s">
        <v>204</v>
      </c>
    </row>
    <row r="131" spans="3:11" x14ac:dyDescent="0.25">
      <c r="C131" s="37" t="s">
        <v>205</v>
      </c>
      <c r="D131" s="37"/>
      <c r="E131" s="37"/>
      <c r="F131" s="37"/>
      <c r="G131" s="37"/>
      <c r="H131" s="37"/>
      <c r="I131" s="37"/>
      <c r="J131" s="37"/>
      <c r="K131" s="37"/>
    </row>
    <row r="132" spans="3:11" x14ac:dyDescent="0.25">
      <c r="C132" s="2" t="s">
        <v>206</v>
      </c>
    </row>
    <row r="133" spans="3:11" x14ac:dyDescent="0.25">
      <c r="C133" s="2" t="s">
        <v>207</v>
      </c>
    </row>
    <row r="134" spans="3:11" ht="30" customHeight="1" x14ac:dyDescent="0.25">
      <c r="C134" s="84" t="s">
        <v>208</v>
      </c>
      <c r="D134" s="85"/>
      <c r="E134" s="85"/>
      <c r="F134" s="85"/>
      <c r="G134" s="85"/>
      <c r="H134" s="85"/>
      <c r="I134" s="85"/>
      <c r="J134" s="85"/>
      <c r="K134" s="85"/>
    </row>
    <row r="135" spans="3:11" x14ac:dyDescent="0.25">
      <c r="C135" s="2" t="s">
        <v>209</v>
      </c>
    </row>
    <row r="136" spans="3:11" x14ac:dyDescent="0.25">
      <c r="C136" s="2" t="s">
        <v>5188</v>
      </c>
    </row>
    <row r="137" spans="3:11" x14ac:dyDescent="0.25">
      <c r="C137" s="2" t="s">
        <v>5239</v>
      </c>
    </row>
    <row r="139" spans="3:11" x14ac:dyDescent="0.25">
      <c r="C139" s="1" t="s">
        <v>5327</v>
      </c>
      <c r="E139" s="82" t="s">
        <v>5328</v>
      </c>
    </row>
    <row r="140" spans="3:11" x14ac:dyDescent="0.25">
      <c r="E140" s="2" t="s">
        <v>5331</v>
      </c>
    </row>
  </sheetData>
  <mergeCells count="1">
    <mergeCell ref="C134:K134"/>
  </mergeCells>
  <hyperlinks>
    <hyperlink ref="J2" location="'Index'!A1" display="'Index'!A1" xr:uid="{98069000-DD0B-4164-AB7E-D5F49CDD9406}"/>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D02A-E1E9-4C74-B4C9-F18C00E096B8}">
  <sheetPr codeName="Sheet1"/>
  <dimension ref="A1:IV190"/>
  <sheetViews>
    <sheetView showGridLines="0" zoomScale="90" zoomScaleNormal="90" workbookViewId="0">
      <pane ySplit="6" topLeftCell="A1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2357</v>
      </c>
      <c r="J2" s="38" t="s">
        <v>4923</v>
      </c>
    </row>
    <row r="3" spans="1:54" ht="16.5" x14ac:dyDescent="0.3">
      <c r="C3" s="1" t="s">
        <v>28</v>
      </c>
      <c r="D3" s="21" t="s">
        <v>2358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1720000</v>
      </c>
      <c r="G10" s="24">
        <v>26961</v>
      </c>
      <c r="H10" s="24">
        <v>2.2400000000000002</v>
      </c>
      <c r="I10" s="31"/>
      <c r="J10" s="31"/>
      <c r="K10" s="35"/>
    </row>
    <row r="11" spans="1:54" x14ac:dyDescent="0.25">
      <c r="B11" s="8" t="s">
        <v>40</v>
      </c>
      <c r="C11" s="57" t="s">
        <v>41</v>
      </c>
      <c r="D11" s="54" t="s">
        <v>42</v>
      </c>
      <c r="E11" s="6" t="s">
        <v>43</v>
      </c>
      <c r="F11" s="19">
        <v>2662000</v>
      </c>
      <c r="G11" s="24">
        <v>26822.31</v>
      </c>
      <c r="H11" s="24">
        <v>2.23</v>
      </c>
      <c r="I11" s="31"/>
      <c r="J11" s="31"/>
      <c r="K11" s="35"/>
    </row>
    <row r="12" spans="1:54" x14ac:dyDescent="0.25">
      <c r="B12" s="8" t="s">
        <v>953</v>
      </c>
      <c r="C12" s="57" t="s">
        <v>954</v>
      </c>
      <c r="D12" s="54" t="s">
        <v>955</v>
      </c>
      <c r="E12" s="6" t="s">
        <v>956</v>
      </c>
      <c r="F12" s="19">
        <v>1222500</v>
      </c>
      <c r="G12" s="24">
        <v>22236.05</v>
      </c>
      <c r="H12" s="24">
        <v>1.85</v>
      </c>
      <c r="I12" s="31"/>
      <c r="J12" s="31"/>
      <c r="K12" s="35"/>
    </row>
    <row r="13" spans="1:54" x14ac:dyDescent="0.25">
      <c r="B13" s="8" t="s">
        <v>534</v>
      </c>
      <c r="C13" s="57" t="s">
        <v>535</v>
      </c>
      <c r="D13" s="54" t="s">
        <v>536</v>
      </c>
      <c r="E13" s="6" t="s">
        <v>120</v>
      </c>
      <c r="F13" s="19">
        <v>2180000</v>
      </c>
      <c r="G13" s="24">
        <v>20219.5</v>
      </c>
      <c r="H13" s="24">
        <v>1.68</v>
      </c>
      <c r="I13" s="31"/>
      <c r="J13" s="31"/>
      <c r="K13" s="35"/>
    </row>
    <row r="14" spans="1:54" x14ac:dyDescent="0.25">
      <c r="B14" s="8" t="s">
        <v>575</v>
      </c>
      <c r="C14" s="57" t="s">
        <v>576</v>
      </c>
      <c r="D14" s="54" t="s">
        <v>577</v>
      </c>
      <c r="E14" s="6" t="s">
        <v>108</v>
      </c>
      <c r="F14" s="19">
        <v>611361</v>
      </c>
      <c r="G14" s="24">
        <v>19279.88</v>
      </c>
      <c r="H14" s="24">
        <v>1.61</v>
      </c>
      <c r="I14" s="31"/>
      <c r="J14" s="31"/>
      <c r="K14" s="35"/>
    </row>
    <row r="15" spans="1:54" x14ac:dyDescent="0.25">
      <c r="B15" s="8" t="s">
        <v>1054</v>
      </c>
      <c r="C15" s="57" t="s">
        <v>1055</v>
      </c>
      <c r="D15" s="54" t="s">
        <v>1056</v>
      </c>
      <c r="E15" s="6" t="s">
        <v>43</v>
      </c>
      <c r="F15" s="19">
        <v>11500000</v>
      </c>
      <c r="G15" s="24">
        <v>17291.400000000001</v>
      </c>
      <c r="H15" s="24">
        <v>1.44</v>
      </c>
      <c r="I15" s="31"/>
      <c r="J15" s="31"/>
      <c r="K15" s="35"/>
    </row>
    <row r="16" spans="1:54" x14ac:dyDescent="0.25">
      <c r="B16" s="8" t="s">
        <v>453</v>
      </c>
      <c r="C16" s="57" t="s">
        <v>454</v>
      </c>
      <c r="D16" s="54" t="s">
        <v>455</v>
      </c>
      <c r="E16" s="6" t="s">
        <v>43</v>
      </c>
      <c r="F16" s="19">
        <v>6500000</v>
      </c>
      <c r="G16" s="24">
        <v>16764.8</v>
      </c>
      <c r="H16" s="24">
        <v>1.4</v>
      </c>
      <c r="I16" s="31"/>
      <c r="J16" s="31"/>
      <c r="K16" s="35"/>
    </row>
    <row r="17" spans="2:11" x14ac:dyDescent="0.25">
      <c r="B17" s="8" t="s">
        <v>304</v>
      </c>
      <c r="C17" s="57" t="s">
        <v>305</v>
      </c>
      <c r="D17" s="54" t="s">
        <v>306</v>
      </c>
      <c r="E17" s="6" t="s">
        <v>43</v>
      </c>
      <c r="F17" s="19">
        <v>13000000</v>
      </c>
      <c r="G17" s="24">
        <v>16185</v>
      </c>
      <c r="H17" s="24">
        <v>1.35</v>
      </c>
      <c r="I17" s="31"/>
      <c r="J17" s="31"/>
      <c r="K17" s="35"/>
    </row>
    <row r="18" spans="2:11" x14ac:dyDescent="0.25">
      <c r="B18" s="8" t="s">
        <v>1043</v>
      </c>
      <c r="C18" s="57" t="s">
        <v>837</v>
      </c>
      <c r="D18" s="54" t="s">
        <v>1044</v>
      </c>
      <c r="E18" s="6" t="s">
        <v>82</v>
      </c>
      <c r="F18" s="19">
        <v>10000000</v>
      </c>
      <c r="G18" s="24">
        <v>16175</v>
      </c>
      <c r="H18" s="24">
        <v>1.35</v>
      </c>
      <c r="I18" s="31"/>
      <c r="J18" s="31"/>
      <c r="K18" s="35"/>
    </row>
    <row r="19" spans="2:11" x14ac:dyDescent="0.25">
      <c r="B19" s="8" t="s">
        <v>412</v>
      </c>
      <c r="C19" s="57" t="s">
        <v>413</v>
      </c>
      <c r="D19" s="54" t="s">
        <v>414</v>
      </c>
      <c r="E19" s="6" t="s">
        <v>180</v>
      </c>
      <c r="F19" s="19">
        <v>3800000</v>
      </c>
      <c r="G19" s="24">
        <v>15361.5</v>
      </c>
      <c r="H19" s="24">
        <v>1.28</v>
      </c>
      <c r="I19" s="31"/>
      <c r="J19" s="31"/>
      <c r="K19" s="35"/>
    </row>
    <row r="20" spans="2:11" x14ac:dyDescent="0.25">
      <c r="B20" s="8" t="s">
        <v>430</v>
      </c>
      <c r="C20" s="57" t="s">
        <v>431</v>
      </c>
      <c r="D20" s="54" t="s">
        <v>432</v>
      </c>
      <c r="E20" s="6" t="s">
        <v>433</v>
      </c>
      <c r="F20" s="19">
        <v>7350297</v>
      </c>
      <c r="G20" s="24">
        <v>12943.14</v>
      </c>
      <c r="H20" s="24">
        <v>1.08</v>
      </c>
      <c r="I20" s="31"/>
      <c r="J20" s="31"/>
      <c r="K20" s="35"/>
    </row>
    <row r="21" spans="2:11" x14ac:dyDescent="0.25">
      <c r="B21" s="8" t="s">
        <v>2359</v>
      </c>
      <c r="C21" s="57" t="s">
        <v>2360</v>
      </c>
      <c r="D21" s="54" t="s">
        <v>2361</v>
      </c>
      <c r="E21" s="6" t="s">
        <v>112</v>
      </c>
      <c r="F21" s="19">
        <v>20500000</v>
      </c>
      <c r="G21" s="24">
        <v>12769.45</v>
      </c>
      <c r="H21" s="24">
        <v>1.06</v>
      </c>
      <c r="I21" s="31"/>
      <c r="J21" s="31"/>
      <c r="K21" s="35"/>
    </row>
    <row r="22" spans="2:11" x14ac:dyDescent="0.25">
      <c r="B22" s="8" t="s">
        <v>950</v>
      </c>
      <c r="C22" s="57" t="s">
        <v>951</v>
      </c>
      <c r="D22" s="54" t="s">
        <v>952</v>
      </c>
      <c r="E22" s="6" t="s">
        <v>53</v>
      </c>
      <c r="F22" s="19">
        <v>780000</v>
      </c>
      <c r="G22" s="24">
        <v>12668.76</v>
      </c>
      <c r="H22" s="24">
        <v>1.05</v>
      </c>
      <c r="I22" s="31"/>
      <c r="J22" s="31"/>
      <c r="K22" s="35"/>
    </row>
    <row r="23" spans="2:11" x14ac:dyDescent="0.25">
      <c r="B23" s="8" t="s">
        <v>2345</v>
      </c>
      <c r="C23" s="57" t="s">
        <v>2346</v>
      </c>
      <c r="D23" s="54" t="s">
        <v>2347</v>
      </c>
      <c r="E23" s="6" t="s">
        <v>75</v>
      </c>
      <c r="F23" s="19">
        <v>3305970</v>
      </c>
      <c r="G23" s="24">
        <v>12463.51</v>
      </c>
      <c r="H23" s="24">
        <v>1.04</v>
      </c>
      <c r="I23" s="31"/>
      <c r="J23" s="31"/>
      <c r="K23" s="35"/>
    </row>
    <row r="24" spans="2:11" x14ac:dyDescent="0.25">
      <c r="B24" s="8" t="s">
        <v>358</v>
      </c>
      <c r="C24" s="57" t="s">
        <v>359</v>
      </c>
      <c r="D24" s="54" t="s">
        <v>360</v>
      </c>
      <c r="E24" s="6" t="s">
        <v>184</v>
      </c>
      <c r="F24" s="19">
        <v>2400000</v>
      </c>
      <c r="G24" s="24">
        <v>12417.6</v>
      </c>
      <c r="H24" s="24">
        <v>1.03</v>
      </c>
      <c r="I24" s="31"/>
      <c r="J24" s="31"/>
      <c r="K24" s="35"/>
    </row>
    <row r="25" spans="2:11" x14ac:dyDescent="0.25">
      <c r="B25" s="8" t="s">
        <v>289</v>
      </c>
      <c r="C25" s="57" t="s">
        <v>290</v>
      </c>
      <c r="D25" s="54" t="s">
        <v>291</v>
      </c>
      <c r="E25" s="6" t="s">
        <v>124</v>
      </c>
      <c r="F25" s="19">
        <v>2916589</v>
      </c>
      <c r="G25" s="24">
        <v>11618.23</v>
      </c>
      <c r="H25" s="24">
        <v>0.97</v>
      </c>
      <c r="I25" s="31"/>
      <c r="J25" s="31"/>
      <c r="K25" s="35"/>
    </row>
    <row r="26" spans="2:11" x14ac:dyDescent="0.25">
      <c r="B26" s="8" t="s">
        <v>271</v>
      </c>
      <c r="C26" s="57" t="s">
        <v>272</v>
      </c>
      <c r="D26" s="54" t="s">
        <v>273</v>
      </c>
      <c r="E26" s="6" t="s">
        <v>43</v>
      </c>
      <c r="F26" s="19">
        <v>3900000</v>
      </c>
      <c r="G26" s="24">
        <v>11302.2</v>
      </c>
      <c r="H26" s="24">
        <v>0.94</v>
      </c>
      <c r="I26" s="31"/>
      <c r="J26" s="31"/>
      <c r="K26" s="35"/>
    </row>
    <row r="27" spans="2:11" x14ac:dyDescent="0.25">
      <c r="B27" s="8" t="s">
        <v>630</v>
      </c>
      <c r="C27" s="57" t="s">
        <v>631</v>
      </c>
      <c r="D27" s="54" t="s">
        <v>632</v>
      </c>
      <c r="E27" s="6" t="s">
        <v>86</v>
      </c>
      <c r="F27" s="19">
        <v>500000</v>
      </c>
      <c r="G27" s="24">
        <v>10470</v>
      </c>
      <c r="H27" s="24">
        <v>0.87</v>
      </c>
      <c r="I27" s="31"/>
      <c r="J27" s="31"/>
      <c r="K27" s="35"/>
    </row>
    <row r="28" spans="2:11" x14ac:dyDescent="0.25">
      <c r="B28" s="8" t="s">
        <v>47</v>
      </c>
      <c r="C28" s="57" t="s">
        <v>48</v>
      </c>
      <c r="D28" s="54" t="s">
        <v>49</v>
      </c>
      <c r="E28" s="6" t="s">
        <v>43</v>
      </c>
      <c r="F28" s="19">
        <v>800000</v>
      </c>
      <c r="G28" s="24">
        <v>10237.6</v>
      </c>
      <c r="H28" s="24">
        <v>0.85</v>
      </c>
      <c r="I28" s="31"/>
      <c r="J28" s="31"/>
      <c r="K28" s="35"/>
    </row>
    <row r="29" spans="2:11" x14ac:dyDescent="0.25">
      <c r="B29" s="8" t="s">
        <v>2362</v>
      </c>
      <c r="C29" s="57" t="s">
        <v>2363</v>
      </c>
      <c r="D29" s="54" t="s">
        <v>2364</v>
      </c>
      <c r="E29" s="6" t="s">
        <v>212</v>
      </c>
      <c r="F29" s="19">
        <v>3740000</v>
      </c>
      <c r="G29" s="24">
        <v>10146.620000000001</v>
      </c>
      <c r="H29" s="24">
        <v>0.84</v>
      </c>
      <c r="I29" s="31"/>
      <c r="J29" s="31"/>
      <c r="K29" s="35"/>
    </row>
    <row r="30" spans="2:11" x14ac:dyDescent="0.25">
      <c r="B30" s="8" t="s">
        <v>58</v>
      </c>
      <c r="C30" s="57" t="s">
        <v>59</v>
      </c>
      <c r="D30" s="54" t="s">
        <v>60</v>
      </c>
      <c r="E30" s="6" t="s">
        <v>43</v>
      </c>
      <c r="F30" s="19">
        <v>950000</v>
      </c>
      <c r="G30" s="24">
        <v>9300.5</v>
      </c>
      <c r="H30" s="24">
        <v>0.77</v>
      </c>
      <c r="I30" s="31"/>
      <c r="J30" s="31"/>
      <c r="K30" s="35"/>
    </row>
    <row r="31" spans="2:11" x14ac:dyDescent="0.25">
      <c r="B31" s="8" t="s">
        <v>159</v>
      </c>
      <c r="C31" s="57" t="s">
        <v>160</v>
      </c>
      <c r="D31" s="54" t="s">
        <v>161</v>
      </c>
      <c r="E31" s="6" t="s">
        <v>162</v>
      </c>
      <c r="F31" s="19">
        <v>3300000</v>
      </c>
      <c r="G31" s="24">
        <v>8821.23</v>
      </c>
      <c r="H31" s="24">
        <v>0.73</v>
      </c>
      <c r="I31" s="31"/>
      <c r="J31" s="31"/>
      <c r="K31" s="35"/>
    </row>
    <row r="32" spans="2:11" x14ac:dyDescent="0.25">
      <c r="B32" s="8" t="s">
        <v>1045</v>
      </c>
      <c r="C32" s="57" t="s">
        <v>1046</v>
      </c>
      <c r="D32" s="54" t="s">
        <v>1047</v>
      </c>
      <c r="E32" s="6" t="s">
        <v>247</v>
      </c>
      <c r="F32" s="19">
        <v>5000000</v>
      </c>
      <c r="G32" s="24">
        <v>8524</v>
      </c>
      <c r="H32" s="24">
        <v>0.71</v>
      </c>
      <c r="I32" s="31"/>
      <c r="J32" s="31"/>
      <c r="K32" s="35"/>
    </row>
    <row r="33" spans="2:11" x14ac:dyDescent="0.25">
      <c r="B33" s="8" t="s">
        <v>286</v>
      </c>
      <c r="C33" s="57" t="s">
        <v>287</v>
      </c>
      <c r="D33" s="54" t="s">
        <v>288</v>
      </c>
      <c r="E33" s="6" t="s">
        <v>143</v>
      </c>
      <c r="F33" s="19">
        <v>63550</v>
      </c>
      <c r="G33" s="24">
        <v>8391.14</v>
      </c>
      <c r="H33" s="24">
        <v>0.7</v>
      </c>
      <c r="I33" s="31"/>
      <c r="J33" s="31"/>
      <c r="K33" s="35"/>
    </row>
    <row r="34" spans="2:11" x14ac:dyDescent="0.25">
      <c r="B34" s="8" t="s">
        <v>76</v>
      </c>
      <c r="C34" s="57" t="s">
        <v>77</v>
      </c>
      <c r="D34" s="54" t="s">
        <v>78</v>
      </c>
      <c r="E34" s="6" t="s">
        <v>53</v>
      </c>
      <c r="F34" s="19">
        <v>135247</v>
      </c>
      <c r="G34" s="24">
        <v>8245.33</v>
      </c>
      <c r="H34" s="24">
        <v>0.69</v>
      </c>
      <c r="I34" s="31"/>
      <c r="J34" s="31"/>
      <c r="K34" s="35"/>
    </row>
    <row r="35" spans="2:11" x14ac:dyDescent="0.25">
      <c r="B35" s="8" t="s">
        <v>2340</v>
      </c>
      <c r="C35" s="57" t="s">
        <v>1389</v>
      </c>
      <c r="D35" s="54" t="s">
        <v>2341</v>
      </c>
      <c r="E35" s="6" t="s">
        <v>86</v>
      </c>
      <c r="F35" s="19">
        <v>438261</v>
      </c>
      <c r="G35" s="24">
        <v>7608.21</v>
      </c>
      <c r="H35" s="24">
        <v>0.63</v>
      </c>
      <c r="I35" s="31"/>
      <c r="J35" s="31"/>
      <c r="K35" s="35"/>
    </row>
    <row r="36" spans="2:11" x14ac:dyDescent="0.25">
      <c r="B36" s="8" t="s">
        <v>313</v>
      </c>
      <c r="C36" s="57" t="s">
        <v>314</v>
      </c>
      <c r="D36" s="54" t="s">
        <v>315</v>
      </c>
      <c r="E36" s="6" t="s">
        <v>210</v>
      </c>
      <c r="F36" s="19">
        <v>5630100</v>
      </c>
      <c r="G36" s="24">
        <v>7595.57</v>
      </c>
      <c r="H36" s="24">
        <v>0.63</v>
      </c>
      <c r="I36" s="31"/>
      <c r="J36" s="31"/>
      <c r="K36" s="35"/>
    </row>
    <row r="37" spans="2:11" x14ac:dyDescent="0.25">
      <c r="B37" s="8" t="s">
        <v>367</v>
      </c>
      <c r="C37" s="57" t="s">
        <v>368</v>
      </c>
      <c r="D37" s="54" t="s">
        <v>369</v>
      </c>
      <c r="E37" s="6" t="s">
        <v>53</v>
      </c>
      <c r="F37" s="19">
        <v>3000000</v>
      </c>
      <c r="G37" s="24">
        <v>7485.9</v>
      </c>
      <c r="H37" s="24">
        <v>0.62</v>
      </c>
      <c r="I37" s="31"/>
      <c r="J37" s="31"/>
      <c r="K37" s="35"/>
    </row>
    <row r="38" spans="2:11" x14ac:dyDescent="0.25">
      <c r="B38" s="8" t="s">
        <v>459</v>
      </c>
      <c r="C38" s="57" t="s">
        <v>460</v>
      </c>
      <c r="D38" s="54" t="s">
        <v>461</v>
      </c>
      <c r="E38" s="6" t="s">
        <v>139</v>
      </c>
      <c r="F38" s="19">
        <v>1744300</v>
      </c>
      <c r="G38" s="24">
        <v>7315.59</v>
      </c>
      <c r="H38" s="24">
        <v>0.61</v>
      </c>
      <c r="I38" s="31"/>
      <c r="J38" s="31"/>
      <c r="K38" s="35"/>
    </row>
    <row r="39" spans="2:11" x14ac:dyDescent="0.25">
      <c r="B39" s="8" t="s">
        <v>421</v>
      </c>
      <c r="C39" s="57" t="s">
        <v>422</v>
      </c>
      <c r="D39" s="54" t="s">
        <v>423</v>
      </c>
      <c r="E39" s="6" t="s">
        <v>53</v>
      </c>
      <c r="F39" s="19">
        <v>465000</v>
      </c>
      <c r="G39" s="24">
        <v>7055.45</v>
      </c>
      <c r="H39" s="24">
        <v>0.59</v>
      </c>
      <c r="I39" s="31"/>
      <c r="J39" s="31"/>
      <c r="K39" s="35"/>
    </row>
    <row r="40" spans="2:11" x14ac:dyDescent="0.25">
      <c r="B40" s="8" t="s">
        <v>606</v>
      </c>
      <c r="C40" s="57" t="s">
        <v>607</v>
      </c>
      <c r="D40" s="54" t="s">
        <v>608</v>
      </c>
      <c r="E40" s="6" t="s">
        <v>162</v>
      </c>
      <c r="F40" s="19">
        <v>5000000</v>
      </c>
      <c r="G40" s="24">
        <v>6790</v>
      </c>
      <c r="H40" s="24">
        <v>0.56999999999999995</v>
      </c>
      <c r="I40" s="31"/>
      <c r="J40" s="31"/>
      <c r="K40" s="35"/>
    </row>
    <row r="41" spans="2:11" x14ac:dyDescent="0.25">
      <c r="B41" s="8" t="s">
        <v>2365</v>
      </c>
      <c r="C41" s="57" t="s">
        <v>2366</v>
      </c>
      <c r="D41" s="54" t="s">
        <v>2367</v>
      </c>
      <c r="E41" s="6" t="s">
        <v>57</v>
      </c>
      <c r="F41" s="19">
        <v>561076</v>
      </c>
      <c r="G41" s="24">
        <v>6731.23</v>
      </c>
      <c r="H41" s="24">
        <v>0.56000000000000005</v>
      </c>
      <c r="I41" s="31"/>
      <c r="J41" s="31"/>
      <c r="K41" s="35"/>
    </row>
    <row r="42" spans="2:11" x14ac:dyDescent="0.25">
      <c r="B42" s="8" t="s">
        <v>181</v>
      </c>
      <c r="C42" s="57" t="s">
        <v>182</v>
      </c>
      <c r="D42" s="54" t="s">
        <v>183</v>
      </c>
      <c r="E42" s="6" t="s">
        <v>184</v>
      </c>
      <c r="F42" s="19">
        <v>300000</v>
      </c>
      <c r="G42" s="24">
        <v>6505.8</v>
      </c>
      <c r="H42" s="24">
        <v>0.54</v>
      </c>
      <c r="I42" s="31"/>
      <c r="J42" s="31"/>
      <c r="K42" s="35"/>
    </row>
    <row r="43" spans="2:11" x14ac:dyDescent="0.25">
      <c r="B43" s="8" t="s">
        <v>2368</v>
      </c>
      <c r="C43" s="57" t="s">
        <v>2369</v>
      </c>
      <c r="D43" s="54" t="s">
        <v>2370</v>
      </c>
      <c r="E43" s="6" t="s">
        <v>218</v>
      </c>
      <c r="F43" s="19">
        <v>3999600</v>
      </c>
      <c r="G43" s="24">
        <v>6354.56</v>
      </c>
      <c r="H43" s="24">
        <v>0.53</v>
      </c>
      <c r="I43" s="31"/>
      <c r="J43" s="31"/>
      <c r="K43" s="35"/>
    </row>
    <row r="44" spans="2:11" x14ac:dyDescent="0.25">
      <c r="B44" s="8" t="s">
        <v>443</v>
      </c>
      <c r="C44" s="57" t="s">
        <v>444</v>
      </c>
      <c r="D44" s="54" t="s">
        <v>445</v>
      </c>
      <c r="E44" s="6" t="s">
        <v>90</v>
      </c>
      <c r="F44" s="19">
        <v>1012032</v>
      </c>
      <c r="G44" s="24">
        <v>6272.07</v>
      </c>
      <c r="H44" s="24">
        <v>0.52</v>
      </c>
      <c r="I44" s="31"/>
      <c r="J44" s="31"/>
      <c r="K44" s="35"/>
    </row>
    <row r="45" spans="2:11" x14ac:dyDescent="0.25">
      <c r="B45" s="8" t="s">
        <v>2291</v>
      </c>
      <c r="C45" s="57" t="s">
        <v>2292</v>
      </c>
      <c r="D45" s="54" t="s">
        <v>2293</v>
      </c>
      <c r="E45" s="6" t="s">
        <v>486</v>
      </c>
      <c r="F45" s="19">
        <v>810348</v>
      </c>
      <c r="G45" s="24">
        <v>6147.71</v>
      </c>
      <c r="H45" s="24">
        <v>0.51</v>
      </c>
      <c r="I45" s="31"/>
      <c r="J45" s="31"/>
      <c r="K45" s="35"/>
    </row>
    <row r="46" spans="2:11" x14ac:dyDescent="0.25">
      <c r="B46" s="8" t="s">
        <v>446</v>
      </c>
      <c r="C46" s="57" t="s">
        <v>447</v>
      </c>
      <c r="D46" s="54" t="s">
        <v>448</v>
      </c>
      <c r="E46" s="6" t="s">
        <v>449</v>
      </c>
      <c r="F46" s="19">
        <v>2500000</v>
      </c>
      <c r="G46" s="24">
        <v>6081.25</v>
      </c>
      <c r="H46" s="24">
        <v>0.51</v>
      </c>
      <c r="I46" s="31"/>
      <c r="J46" s="31"/>
      <c r="K46" s="35"/>
    </row>
    <row r="47" spans="2:11" x14ac:dyDescent="0.25">
      <c r="B47" s="8" t="s">
        <v>50</v>
      </c>
      <c r="C47" s="57" t="s">
        <v>51</v>
      </c>
      <c r="D47" s="54" t="s">
        <v>52</v>
      </c>
      <c r="E47" s="6" t="s">
        <v>53</v>
      </c>
      <c r="F47" s="19">
        <v>370850</v>
      </c>
      <c r="G47" s="24">
        <v>5785.63</v>
      </c>
      <c r="H47" s="24">
        <v>0.48</v>
      </c>
      <c r="I47" s="31"/>
      <c r="J47" s="31"/>
      <c r="K47" s="35"/>
    </row>
    <row r="48" spans="2:11" x14ac:dyDescent="0.25">
      <c r="B48" s="8" t="s">
        <v>496</v>
      </c>
      <c r="C48" s="57" t="s">
        <v>497</v>
      </c>
      <c r="D48" s="54" t="s">
        <v>498</v>
      </c>
      <c r="E48" s="6" t="s">
        <v>71</v>
      </c>
      <c r="F48" s="19">
        <v>3044266</v>
      </c>
      <c r="G48" s="24">
        <v>5592.93</v>
      </c>
      <c r="H48" s="24">
        <v>0.47</v>
      </c>
      <c r="I48" s="31"/>
      <c r="J48" s="31"/>
      <c r="K48" s="35"/>
    </row>
    <row r="49" spans="2:11" x14ac:dyDescent="0.25">
      <c r="B49" s="8" t="s">
        <v>2371</v>
      </c>
      <c r="C49" s="57" t="s">
        <v>1242</v>
      </c>
      <c r="D49" s="54" t="s">
        <v>2372</v>
      </c>
      <c r="E49" s="6" t="s">
        <v>57</v>
      </c>
      <c r="F49" s="19">
        <v>3080630</v>
      </c>
      <c r="G49" s="24">
        <v>5476.13</v>
      </c>
      <c r="H49" s="24">
        <v>0.46</v>
      </c>
      <c r="I49" s="31"/>
      <c r="J49" s="31"/>
      <c r="K49" s="35"/>
    </row>
    <row r="50" spans="2:11" x14ac:dyDescent="0.25">
      <c r="B50" s="8" t="s">
        <v>295</v>
      </c>
      <c r="C50" s="57" t="s">
        <v>296</v>
      </c>
      <c r="D50" s="54" t="s">
        <v>297</v>
      </c>
      <c r="E50" s="6" t="s">
        <v>184</v>
      </c>
      <c r="F50" s="19">
        <v>1000000</v>
      </c>
      <c r="G50" s="24">
        <v>5305</v>
      </c>
      <c r="H50" s="24">
        <v>0.44</v>
      </c>
      <c r="I50" s="31"/>
      <c r="J50" s="31"/>
      <c r="K50" s="35"/>
    </row>
    <row r="51" spans="2:11" x14ac:dyDescent="0.25">
      <c r="B51" s="8" t="s">
        <v>2309</v>
      </c>
      <c r="C51" s="57" t="s">
        <v>2310</v>
      </c>
      <c r="D51" s="54" t="s">
        <v>2311</v>
      </c>
      <c r="E51" s="6" t="s">
        <v>71</v>
      </c>
      <c r="F51" s="19">
        <v>2321227</v>
      </c>
      <c r="G51" s="24">
        <v>5028.24</v>
      </c>
      <c r="H51" s="24">
        <v>0.42</v>
      </c>
      <c r="I51" s="31"/>
      <c r="J51" s="31"/>
      <c r="K51" s="35"/>
    </row>
    <row r="52" spans="2:11" x14ac:dyDescent="0.25">
      <c r="B52" s="8" t="s">
        <v>1067</v>
      </c>
      <c r="C52" s="57" t="s">
        <v>1068</v>
      </c>
      <c r="D52" s="54" t="s">
        <v>1069</v>
      </c>
      <c r="E52" s="6" t="s">
        <v>218</v>
      </c>
      <c r="F52" s="19">
        <v>3500000</v>
      </c>
      <c r="G52" s="24">
        <v>4875.1499999999996</v>
      </c>
      <c r="H52" s="24">
        <v>0.41</v>
      </c>
      <c r="I52" s="31"/>
      <c r="J52" s="31"/>
      <c r="K52" s="35"/>
    </row>
    <row r="53" spans="2:11" x14ac:dyDescent="0.25">
      <c r="B53" s="8" t="s">
        <v>2373</v>
      </c>
      <c r="C53" s="57" t="s">
        <v>2374</v>
      </c>
      <c r="D53" s="54" t="s">
        <v>2375</v>
      </c>
      <c r="E53" s="6" t="s">
        <v>135</v>
      </c>
      <c r="F53" s="19">
        <v>711574</v>
      </c>
      <c r="G53" s="24">
        <v>4831.9399999999996</v>
      </c>
      <c r="H53" s="24">
        <v>0.4</v>
      </c>
      <c r="I53" s="31"/>
      <c r="J53" s="31"/>
      <c r="K53" s="35"/>
    </row>
    <row r="54" spans="2:11" x14ac:dyDescent="0.25">
      <c r="B54" s="8" t="s">
        <v>415</v>
      </c>
      <c r="C54" s="57" t="s">
        <v>416</v>
      </c>
      <c r="D54" s="54" t="s">
        <v>417</v>
      </c>
      <c r="E54" s="6" t="s">
        <v>86</v>
      </c>
      <c r="F54" s="19">
        <v>1232926</v>
      </c>
      <c r="G54" s="24">
        <v>4584.6400000000003</v>
      </c>
      <c r="H54" s="24">
        <v>0.38</v>
      </c>
      <c r="I54" s="31"/>
      <c r="J54" s="31"/>
      <c r="K54" s="35"/>
    </row>
    <row r="55" spans="2:11" x14ac:dyDescent="0.25">
      <c r="B55" s="8" t="s">
        <v>487</v>
      </c>
      <c r="C55" s="57" t="s">
        <v>488</v>
      </c>
      <c r="D55" s="54" t="s">
        <v>489</v>
      </c>
      <c r="E55" s="6" t="s">
        <v>90</v>
      </c>
      <c r="F55" s="19">
        <v>500000</v>
      </c>
      <c r="G55" s="24">
        <v>4472.25</v>
      </c>
      <c r="H55" s="24">
        <v>0.37</v>
      </c>
      <c r="I55" s="31"/>
      <c r="J55" s="31"/>
      <c r="K55" s="35"/>
    </row>
    <row r="56" spans="2:11" x14ac:dyDescent="0.25">
      <c r="B56" s="8" t="s">
        <v>44</v>
      </c>
      <c r="C56" s="57" t="s">
        <v>45</v>
      </c>
      <c r="D56" s="54" t="s">
        <v>46</v>
      </c>
      <c r="E56" s="6" t="s">
        <v>43</v>
      </c>
      <c r="F56" s="19">
        <v>320000</v>
      </c>
      <c r="G56" s="24">
        <v>4444.16</v>
      </c>
      <c r="H56" s="24">
        <v>0.37</v>
      </c>
      <c r="I56" s="31"/>
      <c r="J56" s="31"/>
      <c r="K56" s="35"/>
    </row>
    <row r="57" spans="2:11" x14ac:dyDescent="0.25">
      <c r="B57" s="8" t="s">
        <v>156</v>
      </c>
      <c r="C57" s="57" t="s">
        <v>157</v>
      </c>
      <c r="D57" s="54" t="s">
        <v>158</v>
      </c>
      <c r="E57" s="6" t="s">
        <v>112</v>
      </c>
      <c r="F57" s="19">
        <v>639295</v>
      </c>
      <c r="G57" s="24">
        <v>3845.36</v>
      </c>
      <c r="H57" s="24">
        <v>0.32</v>
      </c>
      <c r="I57" s="31"/>
      <c r="J57" s="31"/>
      <c r="K57" s="35"/>
    </row>
    <row r="58" spans="2:11" x14ac:dyDescent="0.25">
      <c r="B58" s="8" t="s">
        <v>1994</v>
      </c>
      <c r="C58" s="57" t="s">
        <v>1995</v>
      </c>
      <c r="D58" s="54" t="s">
        <v>1996</v>
      </c>
      <c r="E58" s="6" t="s">
        <v>90</v>
      </c>
      <c r="F58" s="19">
        <v>219043</v>
      </c>
      <c r="G58" s="24">
        <v>3728.33</v>
      </c>
      <c r="H58" s="24">
        <v>0.31</v>
      </c>
      <c r="I58" s="31"/>
      <c r="J58" s="31"/>
      <c r="K58" s="35"/>
    </row>
    <row r="59" spans="2:11" x14ac:dyDescent="0.25">
      <c r="B59" s="8" t="s">
        <v>418</v>
      </c>
      <c r="C59" s="57" t="s">
        <v>419</v>
      </c>
      <c r="D59" s="54" t="s">
        <v>420</v>
      </c>
      <c r="E59" s="6" t="s">
        <v>257</v>
      </c>
      <c r="F59" s="19">
        <v>160000</v>
      </c>
      <c r="G59" s="24">
        <v>3362.56</v>
      </c>
      <c r="H59" s="24">
        <v>0.28000000000000003</v>
      </c>
      <c r="I59" s="31"/>
      <c r="J59" s="31"/>
      <c r="K59" s="35"/>
    </row>
    <row r="60" spans="2:11" x14ac:dyDescent="0.25">
      <c r="B60" s="8" t="s">
        <v>2012</v>
      </c>
      <c r="C60" s="57" t="s">
        <v>2013</v>
      </c>
      <c r="D60" s="54" t="s">
        <v>2014</v>
      </c>
      <c r="E60" s="6" t="s">
        <v>57</v>
      </c>
      <c r="F60" s="19">
        <v>659372</v>
      </c>
      <c r="G60" s="24">
        <v>2664.52</v>
      </c>
      <c r="H60" s="24">
        <v>0.22</v>
      </c>
      <c r="I60" s="31"/>
      <c r="J60" s="31"/>
      <c r="K60" s="35"/>
    </row>
    <row r="61" spans="2:11" x14ac:dyDescent="0.25">
      <c r="B61" s="8" t="s">
        <v>914</v>
      </c>
      <c r="C61" s="57" t="s">
        <v>915</v>
      </c>
      <c r="D61" s="54" t="s">
        <v>916</v>
      </c>
      <c r="E61" s="6" t="s">
        <v>267</v>
      </c>
      <c r="F61" s="19">
        <v>179171</v>
      </c>
      <c r="G61" s="24">
        <v>2600.85</v>
      </c>
      <c r="H61" s="24">
        <v>0.22</v>
      </c>
      <c r="I61" s="31"/>
      <c r="J61" s="31"/>
      <c r="K61" s="35"/>
    </row>
    <row r="62" spans="2:11" x14ac:dyDescent="0.25">
      <c r="B62" s="8" t="s">
        <v>258</v>
      </c>
      <c r="C62" s="57" t="s">
        <v>259</v>
      </c>
      <c r="D62" s="54" t="s">
        <v>260</v>
      </c>
      <c r="E62" s="6" t="s">
        <v>124</v>
      </c>
      <c r="F62" s="19">
        <v>147079</v>
      </c>
      <c r="G62" s="24">
        <v>2588</v>
      </c>
      <c r="H62" s="24">
        <v>0.22</v>
      </c>
      <c r="I62" s="31"/>
      <c r="J62" s="31"/>
      <c r="K62" s="35"/>
    </row>
    <row r="63" spans="2:11" x14ac:dyDescent="0.25">
      <c r="B63" s="8" t="s">
        <v>1057</v>
      </c>
      <c r="C63" s="57" t="s">
        <v>1058</v>
      </c>
      <c r="D63" s="54" t="s">
        <v>1059</v>
      </c>
      <c r="E63" s="6" t="s">
        <v>139</v>
      </c>
      <c r="F63" s="19">
        <v>829665</v>
      </c>
      <c r="G63" s="24">
        <v>2494.39</v>
      </c>
      <c r="H63" s="24">
        <v>0.21</v>
      </c>
      <c r="I63" s="31"/>
      <c r="J63" s="31"/>
      <c r="K63" s="35"/>
    </row>
    <row r="64" spans="2:11" x14ac:dyDescent="0.25">
      <c r="B64" s="8" t="s">
        <v>471</v>
      </c>
      <c r="C64" s="57" t="s">
        <v>472</v>
      </c>
      <c r="D64" s="54" t="s">
        <v>473</v>
      </c>
      <c r="E64" s="6" t="s">
        <v>43</v>
      </c>
      <c r="F64" s="19">
        <v>3465000</v>
      </c>
      <c r="G64" s="24">
        <v>2223.14</v>
      </c>
      <c r="H64" s="24">
        <v>0.19</v>
      </c>
      <c r="I64" s="31"/>
      <c r="J64" s="31"/>
      <c r="K64" s="35"/>
    </row>
    <row r="65" spans="2:11" x14ac:dyDescent="0.25">
      <c r="B65" s="8" t="s">
        <v>2376</v>
      </c>
      <c r="C65" s="57" t="s">
        <v>2377</v>
      </c>
      <c r="D65" s="54" t="s">
        <v>2378</v>
      </c>
      <c r="E65" s="6" t="s">
        <v>162</v>
      </c>
      <c r="F65" s="19">
        <v>282904</v>
      </c>
      <c r="G65" s="24">
        <v>2214.15</v>
      </c>
      <c r="H65" s="24">
        <v>0.18</v>
      </c>
      <c r="I65" s="31"/>
      <c r="J65" s="31"/>
      <c r="K65" s="35"/>
    </row>
    <row r="66" spans="2:11" x14ac:dyDescent="0.25">
      <c r="B66" s="8" t="s">
        <v>483</v>
      </c>
      <c r="C66" s="57" t="s">
        <v>484</v>
      </c>
      <c r="D66" s="54" t="s">
        <v>485</v>
      </c>
      <c r="E66" s="6" t="s">
        <v>486</v>
      </c>
      <c r="F66" s="19">
        <v>500000</v>
      </c>
      <c r="G66" s="24">
        <v>1318.25</v>
      </c>
      <c r="H66" s="24">
        <v>0.11</v>
      </c>
      <c r="I66" s="31"/>
      <c r="J66" s="31"/>
      <c r="K66" s="35"/>
    </row>
    <row r="67" spans="2:11" x14ac:dyDescent="0.25">
      <c r="B67" s="8" t="s">
        <v>2379</v>
      </c>
      <c r="C67" s="57" t="s">
        <v>2380</v>
      </c>
      <c r="D67" s="54" t="s">
        <v>2381</v>
      </c>
      <c r="E67" s="6" t="s">
        <v>75</v>
      </c>
      <c r="F67" s="19">
        <v>677027</v>
      </c>
      <c r="G67" s="24">
        <v>1227.25</v>
      </c>
      <c r="H67" s="24">
        <v>0.1</v>
      </c>
      <c r="I67" s="31"/>
      <c r="J67" s="31"/>
      <c r="K67" s="35"/>
    </row>
    <row r="68" spans="2:11" x14ac:dyDescent="0.25">
      <c r="B68" s="8" t="s">
        <v>967</v>
      </c>
      <c r="C68" s="57" t="s">
        <v>968</v>
      </c>
      <c r="D68" s="54" t="s">
        <v>969</v>
      </c>
      <c r="E68" s="6" t="s">
        <v>581</v>
      </c>
      <c r="F68" s="19">
        <v>75000</v>
      </c>
      <c r="G68" s="24">
        <v>800.93</v>
      </c>
      <c r="H68" s="24">
        <v>7.0000000000000007E-2</v>
      </c>
      <c r="I68" s="31"/>
      <c r="J68" s="31"/>
      <c r="K68" s="35"/>
    </row>
    <row r="69" spans="2:11" x14ac:dyDescent="0.25">
      <c r="B69" s="8" t="s">
        <v>2278</v>
      </c>
      <c r="C69" s="57" t="s">
        <v>2277</v>
      </c>
      <c r="D69" s="54" t="s">
        <v>2279</v>
      </c>
      <c r="E69" s="6" t="s">
        <v>162</v>
      </c>
      <c r="F69" s="19">
        <v>497442</v>
      </c>
      <c r="G69" s="24">
        <v>671.7</v>
      </c>
      <c r="H69" s="24">
        <v>0.06</v>
      </c>
      <c r="I69" s="31"/>
      <c r="J69" s="31"/>
      <c r="K69" s="35"/>
    </row>
    <row r="70" spans="2:11" x14ac:dyDescent="0.25">
      <c r="B70" s="8" t="s">
        <v>2270</v>
      </c>
      <c r="C70" s="57" t="s">
        <v>2271</v>
      </c>
      <c r="D70" s="54" t="s">
        <v>2272</v>
      </c>
      <c r="E70" s="6" t="s">
        <v>71</v>
      </c>
      <c r="F70" s="19">
        <v>24967</v>
      </c>
      <c r="G70" s="24">
        <v>98.07</v>
      </c>
      <c r="H70" s="24">
        <v>0.01</v>
      </c>
      <c r="I70" s="31"/>
      <c r="J70" s="31"/>
      <c r="K70" s="35"/>
    </row>
    <row r="71" spans="2:11" x14ac:dyDescent="0.25">
      <c r="B71" s="8" t="s">
        <v>334</v>
      </c>
      <c r="C71" s="57" t="s">
        <v>335</v>
      </c>
      <c r="D71" s="54" t="s">
        <v>336</v>
      </c>
      <c r="E71" s="6" t="s">
        <v>71</v>
      </c>
      <c r="F71" s="19">
        <v>22541</v>
      </c>
      <c r="G71" s="24">
        <v>80.349999999999994</v>
      </c>
      <c r="H71" s="24">
        <v>0.01</v>
      </c>
      <c r="I71" s="31"/>
      <c r="J71" s="31"/>
      <c r="K71" s="35"/>
    </row>
    <row r="72" spans="2:11" x14ac:dyDescent="0.25">
      <c r="C72" s="58" t="s">
        <v>185</v>
      </c>
      <c r="D72" s="54"/>
      <c r="E72" s="6"/>
      <c r="F72" s="19"/>
      <c r="G72" s="25">
        <v>519873.01</v>
      </c>
      <c r="H72" s="25">
        <v>43.29</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4</v>
      </c>
      <c r="D76" s="54"/>
      <c r="E76" s="6"/>
      <c r="F76" s="19"/>
      <c r="G76" s="24" t="s">
        <v>2</v>
      </c>
      <c r="H76" s="24" t="s">
        <v>2</v>
      </c>
      <c r="I76" s="31"/>
      <c r="J76" s="31"/>
      <c r="K76" s="35"/>
    </row>
    <row r="77" spans="2:11" x14ac:dyDescent="0.25">
      <c r="C77" s="58"/>
      <c r="D77" s="54"/>
      <c r="E77" s="6"/>
      <c r="F77" s="19"/>
      <c r="G77" s="24"/>
      <c r="H77" s="24"/>
      <c r="I77" s="31"/>
      <c r="J77" s="31"/>
      <c r="K77" s="35"/>
    </row>
    <row r="78" spans="2:11" x14ac:dyDescent="0.25">
      <c r="C78" s="59" t="s">
        <v>5251</v>
      </c>
      <c r="D78" s="54"/>
      <c r="E78" s="6"/>
      <c r="F78" s="19"/>
      <c r="G78" s="24"/>
      <c r="H78" s="24"/>
      <c r="I78" s="31"/>
      <c r="J78" s="31"/>
      <c r="K78" s="35"/>
    </row>
    <row r="79" spans="2:11" x14ac:dyDescent="0.25">
      <c r="B79" s="8" t="s">
        <v>1216</v>
      </c>
      <c r="C79" s="57" t="s">
        <v>1217</v>
      </c>
      <c r="D79" s="54" t="s">
        <v>1218</v>
      </c>
      <c r="E79" s="6" t="s">
        <v>139</v>
      </c>
      <c r="F79" s="19">
        <v>7664234</v>
      </c>
      <c r="G79" s="24">
        <v>25482.05</v>
      </c>
      <c r="H79" s="24">
        <v>2.12</v>
      </c>
      <c r="I79" s="31"/>
      <c r="J79" s="31"/>
      <c r="K79" s="35"/>
    </row>
    <row r="80" spans="2:11" x14ac:dyDescent="0.25">
      <c r="B80" s="8" t="s">
        <v>660</v>
      </c>
      <c r="C80" s="57" t="s">
        <v>661</v>
      </c>
      <c r="D80" s="54" t="s">
        <v>662</v>
      </c>
      <c r="E80" s="6" t="s">
        <v>139</v>
      </c>
      <c r="F80" s="19">
        <v>4900000</v>
      </c>
      <c r="G80" s="24">
        <v>20913.689999999999</v>
      </c>
      <c r="H80" s="24">
        <v>1.74</v>
      </c>
      <c r="I80" s="31"/>
      <c r="J80" s="31"/>
      <c r="K80" s="35"/>
    </row>
    <row r="81" spans="1:11" x14ac:dyDescent="0.25">
      <c r="C81" s="58" t="s">
        <v>185</v>
      </c>
      <c r="D81" s="54"/>
      <c r="E81" s="6"/>
      <c r="F81" s="19"/>
      <c r="G81" s="25">
        <v>46395.74</v>
      </c>
      <c r="H81" s="25">
        <v>3.86</v>
      </c>
      <c r="I81" s="31"/>
      <c r="J81" s="31"/>
      <c r="K81" s="35"/>
    </row>
    <row r="82" spans="1:11" x14ac:dyDescent="0.25">
      <c r="C82" s="57"/>
      <c r="D82" s="54"/>
      <c r="E82" s="6"/>
      <c r="F82" s="19"/>
      <c r="G82" s="24"/>
      <c r="H82" s="24"/>
      <c r="I82" s="31"/>
      <c r="J82" s="31"/>
      <c r="K82" s="35"/>
    </row>
    <row r="83" spans="1:11" x14ac:dyDescent="0.25">
      <c r="A83" s="10"/>
      <c r="B83" s="28"/>
      <c r="C83" s="58" t="s">
        <v>5</v>
      </c>
      <c r="D83" s="54"/>
      <c r="E83" s="6"/>
      <c r="F83" s="19"/>
      <c r="G83" s="24"/>
      <c r="H83" s="24"/>
      <c r="I83" s="31"/>
      <c r="J83" s="31"/>
      <c r="K83" s="35"/>
    </row>
    <row r="84" spans="1:11" x14ac:dyDescent="0.25">
      <c r="C84" s="59" t="s">
        <v>6</v>
      </c>
      <c r="D84" s="54"/>
      <c r="E84" s="6"/>
      <c r="F84" s="19"/>
      <c r="G84" s="24"/>
      <c r="H84" s="24"/>
      <c r="I84" s="31"/>
      <c r="J84" s="31"/>
      <c r="K84" s="35"/>
    </row>
    <row r="85" spans="1:11" x14ac:dyDescent="0.25">
      <c r="B85" s="8" t="s">
        <v>672</v>
      </c>
      <c r="C85" s="57" t="s">
        <v>673</v>
      </c>
      <c r="D85" s="54" t="s">
        <v>674</v>
      </c>
      <c r="E85" s="6" t="s">
        <v>675</v>
      </c>
      <c r="F85" s="19">
        <v>25000</v>
      </c>
      <c r="G85" s="24">
        <v>25692.75</v>
      </c>
      <c r="H85" s="24">
        <v>2.14</v>
      </c>
      <c r="I85" s="31">
        <v>7.9927000000000001</v>
      </c>
      <c r="J85" s="31"/>
      <c r="K85" s="35" t="s">
        <v>667</v>
      </c>
    </row>
    <row r="86" spans="1:11" x14ac:dyDescent="0.25">
      <c r="B86" s="8" t="s">
        <v>750</v>
      </c>
      <c r="C86" s="57" t="s">
        <v>751</v>
      </c>
      <c r="D86" s="54" t="s">
        <v>752</v>
      </c>
      <c r="E86" s="6" t="s">
        <v>671</v>
      </c>
      <c r="F86" s="19">
        <v>20000</v>
      </c>
      <c r="G86" s="24">
        <v>20857.64</v>
      </c>
      <c r="H86" s="24">
        <v>1.74</v>
      </c>
      <c r="I86" s="31">
        <v>7.4450000000000003</v>
      </c>
      <c r="J86" s="31"/>
      <c r="K86" s="35" t="s">
        <v>667</v>
      </c>
    </row>
    <row r="87" spans="1:11" x14ac:dyDescent="0.25">
      <c r="B87" s="8" t="s">
        <v>2024</v>
      </c>
      <c r="C87" s="57" t="s">
        <v>1389</v>
      </c>
      <c r="D87" s="54" t="s">
        <v>2025</v>
      </c>
      <c r="E87" s="6" t="s">
        <v>695</v>
      </c>
      <c r="F87" s="19">
        <v>20000</v>
      </c>
      <c r="G87" s="24">
        <v>20580.14</v>
      </c>
      <c r="H87" s="24">
        <v>1.71</v>
      </c>
      <c r="I87" s="31">
        <v>8.42</v>
      </c>
      <c r="J87" s="31"/>
      <c r="K87" s="35" t="s">
        <v>667</v>
      </c>
    </row>
    <row r="88" spans="1:11" x14ac:dyDescent="0.25">
      <c r="B88" s="8" t="s">
        <v>692</v>
      </c>
      <c r="C88" s="57" t="s">
        <v>693</v>
      </c>
      <c r="D88" s="54" t="s">
        <v>694</v>
      </c>
      <c r="E88" s="6" t="s">
        <v>695</v>
      </c>
      <c r="F88" s="19">
        <v>20000</v>
      </c>
      <c r="G88" s="24">
        <v>20503.02</v>
      </c>
      <c r="H88" s="24">
        <v>1.71</v>
      </c>
      <c r="I88" s="31">
        <v>7.4432</v>
      </c>
      <c r="J88" s="31"/>
      <c r="K88" s="35" t="s">
        <v>667</v>
      </c>
    </row>
    <row r="89" spans="1:11" x14ac:dyDescent="0.25">
      <c r="B89" s="8" t="s">
        <v>706</v>
      </c>
      <c r="C89" s="57" t="s">
        <v>707</v>
      </c>
      <c r="D89" s="54" t="s">
        <v>708</v>
      </c>
      <c r="E89" s="6" t="s">
        <v>675</v>
      </c>
      <c r="F89" s="19">
        <v>20000</v>
      </c>
      <c r="G89" s="24">
        <v>20304.62</v>
      </c>
      <c r="H89" s="24">
        <v>1.69</v>
      </c>
      <c r="I89" s="31">
        <v>7.64</v>
      </c>
      <c r="J89" s="31"/>
      <c r="K89" s="35" t="s">
        <v>667</v>
      </c>
    </row>
    <row r="90" spans="1:11" x14ac:dyDescent="0.25">
      <c r="B90" s="8" t="s">
        <v>1952</v>
      </c>
      <c r="C90" s="57" t="s">
        <v>1953</v>
      </c>
      <c r="D90" s="54" t="s">
        <v>1954</v>
      </c>
      <c r="E90" s="6" t="s">
        <v>756</v>
      </c>
      <c r="F90" s="19">
        <v>16000</v>
      </c>
      <c r="G90" s="24">
        <v>16091.84</v>
      </c>
      <c r="H90" s="24">
        <v>1.34</v>
      </c>
      <c r="I90" s="31">
        <v>7.23</v>
      </c>
      <c r="J90" s="31"/>
      <c r="K90" s="35" t="s">
        <v>667</v>
      </c>
    </row>
    <row r="91" spans="1:11" x14ac:dyDescent="0.25">
      <c r="B91" s="8" t="s">
        <v>784</v>
      </c>
      <c r="C91" s="57" t="s">
        <v>252</v>
      </c>
      <c r="D91" s="54" t="s">
        <v>785</v>
      </c>
      <c r="E91" s="6" t="s">
        <v>691</v>
      </c>
      <c r="F91" s="19">
        <v>15000</v>
      </c>
      <c r="G91" s="24">
        <v>15212.79</v>
      </c>
      <c r="H91" s="24">
        <v>1.27</v>
      </c>
      <c r="I91" s="31">
        <v>7.78</v>
      </c>
      <c r="J91" s="31"/>
      <c r="K91" s="35"/>
    </row>
    <row r="92" spans="1:11" x14ac:dyDescent="0.25">
      <c r="B92" s="8" t="s">
        <v>753</v>
      </c>
      <c r="C92" s="57" t="s">
        <v>754</v>
      </c>
      <c r="D92" s="54" t="s">
        <v>755</v>
      </c>
      <c r="E92" s="6" t="s">
        <v>756</v>
      </c>
      <c r="F92" s="19">
        <v>15000</v>
      </c>
      <c r="G92" s="24">
        <v>15064.53</v>
      </c>
      <c r="H92" s="24">
        <v>1.25</v>
      </c>
      <c r="I92" s="31">
        <v>8.7749000000000006</v>
      </c>
      <c r="J92" s="31"/>
      <c r="K92" s="35" t="s">
        <v>667</v>
      </c>
    </row>
    <row r="93" spans="1:11" x14ac:dyDescent="0.25">
      <c r="B93" s="8" t="s">
        <v>802</v>
      </c>
      <c r="C93" s="57" t="s">
        <v>751</v>
      </c>
      <c r="D93" s="54" t="s">
        <v>803</v>
      </c>
      <c r="E93" s="6" t="s">
        <v>671</v>
      </c>
      <c r="F93" s="19">
        <v>15000</v>
      </c>
      <c r="G93" s="24">
        <v>15038.64</v>
      </c>
      <c r="H93" s="24">
        <v>1.25</v>
      </c>
      <c r="I93" s="31">
        <v>7.3550000000000004</v>
      </c>
      <c r="J93" s="31"/>
      <c r="K93" s="35"/>
    </row>
    <row r="94" spans="1:11" x14ac:dyDescent="0.25">
      <c r="B94" s="8" t="s">
        <v>860</v>
      </c>
      <c r="C94" s="57" t="s">
        <v>861</v>
      </c>
      <c r="D94" s="54" t="s">
        <v>862</v>
      </c>
      <c r="E94" s="6" t="s">
        <v>675</v>
      </c>
      <c r="F94" s="19">
        <v>12000</v>
      </c>
      <c r="G94" s="24">
        <v>12140.4</v>
      </c>
      <c r="H94" s="24">
        <v>1.01</v>
      </c>
      <c r="I94" s="31">
        <v>8.0299999999999994</v>
      </c>
      <c r="J94" s="31"/>
      <c r="K94" s="35" t="s">
        <v>667</v>
      </c>
    </row>
    <row r="95" spans="1:11" x14ac:dyDescent="0.25">
      <c r="B95" s="8" t="s">
        <v>2039</v>
      </c>
      <c r="C95" s="57" t="s">
        <v>1442</v>
      </c>
      <c r="D95" s="54" t="s">
        <v>2040</v>
      </c>
      <c r="E95" s="6" t="s">
        <v>1264</v>
      </c>
      <c r="F95" s="19">
        <v>10500</v>
      </c>
      <c r="G95" s="24">
        <v>10616.16</v>
      </c>
      <c r="H95" s="24">
        <v>0.88</v>
      </c>
      <c r="I95" s="31">
        <v>7.2549999999999999</v>
      </c>
      <c r="J95" s="31"/>
      <c r="K95" s="35" t="s">
        <v>667</v>
      </c>
    </row>
    <row r="96" spans="1:11" x14ac:dyDescent="0.25">
      <c r="B96" s="8" t="s">
        <v>852</v>
      </c>
      <c r="C96" s="57" t="s">
        <v>716</v>
      </c>
      <c r="D96" s="54" t="s">
        <v>853</v>
      </c>
      <c r="E96" s="6" t="s">
        <v>671</v>
      </c>
      <c r="F96" s="19">
        <v>10000</v>
      </c>
      <c r="G96" s="24">
        <v>10189.870000000001</v>
      </c>
      <c r="H96" s="24">
        <v>0.85</v>
      </c>
      <c r="I96" s="31">
        <v>6.6950000000000003</v>
      </c>
      <c r="J96" s="31"/>
      <c r="K96" s="35" t="s">
        <v>667</v>
      </c>
    </row>
    <row r="97" spans="2:11" x14ac:dyDescent="0.25">
      <c r="B97" s="8" t="s">
        <v>2382</v>
      </c>
      <c r="C97" s="57" t="s">
        <v>2030</v>
      </c>
      <c r="D97" s="54" t="s">
        <v>2383</v>
      </c>
      <c r="E97" s="6" t="s">
        <v>691</v>
      </c>
      <c r="F97" s="19">
        <v>10000</v>
      </c>
      <c r="G97" s="24">
        <v>10146.89</v>
      </c>
      <c r="H97" s="24">
        <v>0.84</v>
      </c>
      <c r="I97" s="31">
        <v>7.3949999999999996</v>
      </c>
      <c r="J97" s="31"/>
      <c r="K97" s="35" t="s">
        <v>667</v>
      </c>
    </row>
    <row r="98" spans="2:11" x14ac:dyDescent="0.25">
      <c r="B98" s="8" t="s">
        <v>2384</v>
      </c>
      <c r="C98" s="57" t="s">
        <v>2385</v>
      </c>
      <c r="D98" s="54" t="s">
        <v>2386</v>
      </c>
      <c r="E98" s="6" t="s">
        <v>756</v>
      </c>
      <c r="F98" s="19">
        <v>10000</v>
      </c>
      <c r="G98" s="24">
        <v>10060.51</v>
      </c>
      <c r="H98" s="24">
        <v>0.84</v>
      </c>
      <c r="I98" s="31">
        <v>8.9344999999999999</v>
      </c>
      <c r="J98" s="31"/>
      <c r="K98" s="35" t="s">
        <v>667</v>
      </c>
    </row>
    <row r="99" spans="2:11" x14ac:dyDescent="0.25">
      <c r="B99" s="8" t="s">
        <v>696</v>
      </c>
      <c r="C99" s="57" t="s">
        <v>697</v>
      </c>
      <c r="D99" s="54" t="s">
        <v>698</v>
      </c>
      <c r="E99" s="6" t="s">
        <v>699</v>
      </c>
      <c r="F99" s="19">
        <v>9500</v>
      </c>
      <c r="G99" s="24">
        <v>9692</v>
      </c>
      <c r="H99" s="24">
        <v>0.81</v>
      </c>
      <c r="I99" s="31">
        <v>10.315</v>
      </c>
      <c r="J99" s="31"/>
      <c r="K99" s="35" t="s">
        <v>667</v>
      </c>
    </row>
    <row r="100" spans="2:11" x14ac:dyDescent="0.25">
      <c r="B100" s="8" t="s">
        <v>2074</v>
      </c>
      <c r="C100" s="57" t="s">
        <v>252</v>
      </c>
      <c r="D100" s="54" t="s">
        <v>2075</v>
      </c>
      <c r="E100" s="6" t="s">
        <v>691</v>
      </c>
      <c r="F100" s="19">
        <v>7500</v>
      </c>
      <c r="G100" s="24">
        <v>7615.91</v>
      </c>
      <c r="H100" s="24">
        <v>0.63</v>
      </c>
      <c r="I100" s="31">
        <v>7.5671999999999997</v>
      </c>
      <c r="J100" s="31"/>
      <c r="K100" s="35" t="s">
        <v>667</v>
      </c>
    </row>
    <row r="101" spans="2:11" x14ac:dyDescent="0.25">
      <c r="B101" s="8" t="s">
        <v>2387</v>
      </c>
      <c r="C101" s="57" t="s">
        <v>1732</v>
      </c>
      <c r="D101" s="54" t="s">
        <v>2388</v>
      </c>
      <c r="E101" s="6" t="s">
        <v>671</v>
      </c>
      <c r="F101" s="19">
        <v>6000</v>
      </c>
      <c r="G101" s="24">
        <v>6058.1</v>
      </c>
      <c r="H101" s="24">
        <v>0.5</v>
      </c>
      <c r="I101" s="31">
        <v>7.335</v>
      </c>
      <c r="J101" s="31"/>
      <c r="K101" s="35" t="s">
        <v>667</v>
      </c>
    </row>
    <row r="102" spans="2:11" x14ac:dyDescent="0.25">
      <c r="B102" s="8" t="s">
        <v>2389</v>
      </c>
      <c r="C102" s="57" t="s">
        <v>845</v>
      </c>
      <c r="D102" s="54" t="s">
        <v>2390</v>
      </c>
      <c r="E102" s="6" t="s">
        <v>671</v>
      </c>
      <c r="F102" s="19">
        <v>5000</v>
      </c>
      <c r="G102" s="24">
        <v>5113.16</v>
      </c>
      <c r="H102" s="24">
        <v>0.43</v>
      </c>
      <c r="I102" s="31">
        <v>6.7279</v>
      </c>
      <c r="J102" s="31"/>
      <c r="K102" s="35" t="s">
        <v>667</v>
      </c>
    </row>
    <row r="103" spans="2:11" x14ac:dyDescent="0.25">
      <c r="B103" s="8" t="s">
        <v>2034</v>
      </c>
      <c r="C103" s="57" t="s">
        <v>1306</v>
      </c>
      <c r="D103" s="54" t="s">
        <v>2035</v>
      </c>
      <c r="E103" s="6" t="s">
        <v>671</v>
      </c>
      <c r="F103" s="19">
        <v>5000</v>
      </c>
      <c r="G103" s="24">
        <v>5080.4399999999996</v>
      </c>
      <c r="H103" s="24">
        <v>0.42</v>
      </c>
      <c r="I103" s="31">
        <v>6.9050000000000002</v>
      </c>
      <c r="J103" s="31"/>
      <c r="K103" s="35" t="s">
        <v>667</v>
      </c>
    </row>
    <row r="104" spans="2:11" x14ac:dyDescent="0.25">
      <c r="B104" s="8" t="s">
        <v>2391</v>
      </c>
      <c r="C104" s="57" t="s">
        <v>2037</v>
      </c>
      <c r="D104" s="54" t="s">
        <v>2392</v>
      </c>
      <c r="E104" s="6" t="s">
        <v>671</v>
      </c>
      <c r="F104" s="19">
        <v>5000</v>
      </c>
      <c r="G104" s="24">
        <v>5061.08</v>
      </c>
      <c r="H104" s="24">
        <v>0.42</v>
      </c>
      <c r="I104" s="31">
        <v>7.15</v>
      </c>
      <c r="J104" s="31"/>
      <c r="K104" s="35"/>
    </row>
    <row r="105" spans="2:11" x14ac:dyDescent="0.25">
      <c r="B105" s="8" t="s">
        <v>2393</v>
      </c>
      <c r="C105" s="57" t="s">
        <v>713</v>
      </c>
      <c r="D105" s="54" t="s">
        <v>2394</v>
      </c>
      <c r="E105" s="6" t="s">
        <v>671</v>
      </c>
      <c r="F105" s="19">
        <v>5000</v>
      </c>
      <c r="G105" s="24">
        <v>5051.42</v>
      </c>
      <c r="H105" s="24">
        <v>0.42</v>
      </c>
      <c r="I105" s="31">
        <v>7.335</v>
      </c>
      <c r="J105" s="31"/>
      <c r="K105" s="35" t="s">
        <v>667</v>
      </c>
    </row>
    <row r="106" spans="2:11" x14ac:dyDescent="0.25">
      <c r="B106" s="8" t="s">
        <v>2395</v>
      </c>
      <c r="C106" s="57" t="s">
        <v>869</v>
      </c>
      <c r="D106" s="54" t="s">
        <v>2396</v>
      </c>
      <c r="E106" s="6" t="s">
        <v>871</v>
      </c>
      <c r="F106" s="19">
        <v>5000</v>
      </c>
      <c r="G106" s="24">
        <v>5043.78</v>
      </c>
      <c r="H106" s="24">
        <v>0.42</v>
      </c>
      <c r="I106" s="31">
        <v>8.3604000000000003</v>
      </c>
      <c r="J106" s="31"/>
      <c r="K106" s="35" t="s">
        <v>667</v>
      </c>
    </row>
    <row r="107" spans="2:11" x14ac:dyDescent="0.25">
      <c r="B107" s="8" t="s">
        <v>875</v>
      </c>
      <c r="C107" s="57" t="s">
        <v>876</v>
      </c>
      <c r="D107" s="54" t="s">
        <v>877</v>
      </c>
      <c r="E107" s="6" t="s">
        <v>675</v>
      </c>
      <c r="F107" s="19">
        <v>4500</v>
      </c>
      <c r="G107" s="24">
        <v>4495.1099999999997</v>
      </c>
      <c r="H107" s="24">
        <v>0.37</v>
      </c>
      <c r="I107" s="31">
        <v>7.7350000000000003</v>
      </c>
      <c r="J107" s="31"/>
      <c r="K107" s="35" t="s">
        <v>667</v>
      </c>
    </row>
    <row r="108" spans="2:11" x14ac:dyDescent="0.25">
      <c r="B108" s="8" t="s">
        <v>878</v>
      </c>
      <c r="C108" s="57" t="s">
        <v>876</v>
      </c>
      <c r="D108" s="54" t="s">
        <v>879</v>
      </c>
      <c r="E108" s="6" t="s">
        <v>675</v>
      </c>
      <c r="F108" s="19">
        <v>4500</v>
      </c>
      <c r="G108" s="24">
        <v>4493.93</v>
      </c>
      <c r="H108" s="24">
        <v>0.37</v>
      </c>
      <c r="I108" s="31">
        <v>7.7350000000000003</v>
      </c>
      <c r="J108" s="31"/>
      <c r="K108" s="35" t="s">
        <v>667</v>
      </c>
    </row>
    <row r="109" spans="2:11" x14ac:dyDescent="0.25">
      <c r="B109" s="8" t="s">
        <v>880</v>
      </c>
      <c r="C109" s="57" t="s">
        <v>876</v>
      </c>
      <c r="D109" s="54" t="s">
        <v>881</v>
      </c>
      <c r="E109" s="6" t="s">
        <v>675</v>
      </c>
      <c r="F109" s="19">
        <v>4500</v>
      </c>
      <c r="G109" s="24">
        <v>4491.4799999999996</v>
      </c>
      <c r="H109" s="24">
        <v>0.37</v>
      </c>
      <c r="I109" s="31">
        <v>7.7465999999999999</v>
      </c>
      <c r="J109" s="31"/>
      <c r="K109" s="35" t="s">
        <v>667</v>
      </c>
    </row>
    <row r="110" spans="2:11" x14ac:dyDescent="0.25">
      <c r="B110" s="8" t="s">
        <v>882</v>
      </c>
      <c r="C110" s="57" t="s">
        <v>876</v>
      </c>
      <c r="D110" s="54" t="s">
        <v>883</v>
      </c>
      <c r="E110" s="6" t="s">
        <v>675</v>
      </c>
      <c r="F110" s="19">
        <v>4500</v>
      </c>
      <c r="G110" s="24">
        <v>4490.92</v>
      </c>
      <c r="H110" s="24">
        <v>0.37</v>
      </c>
      <c r="I110" s="31">
        <v>7.74</v>
      </c>
      <c r="J110" s="31"/>
      <c r="K110" s="35" t="s">
        <v>667</v>
      </c>
    </row>
    <row r="111" spans="2:11" x14ac:dyDescent="0.25">
      <c r="B111" s="8" t="s">
        <v>2397</v>
      </c>
      <c r="C111" s="57" t="s">
        <v>245</v>
      </c>
      <c r="D111" s="54" t="s">
        <v>2398</v>
      </c>
      <c r="E111" s="6" t="s">
        <v>691</v>
      </c>
      <c r="F111" s="19">
        <v>4000</v>
      </c>
      <c r="G111" s="24">
        <v>4052.51</v>
      </c>
      <c r="H111" s="24">
        <v>0.34</v>
      </c>
      <c r="I111" s="31">
        <v>7.12</v>
      </c>
      <c r="J111" s="31"/>
      <c r="K111" s="35" t="s">
        <v>667</v>
      </c>
    </row>
    <row r="112" spans="2:11" x14ac:dyDescent="0.25">
      <c r="B112" s="8" t="s">
        <v>1172</v>
      </c>
      <c r="C112" s="57" t="s">
        <v>677</v>
      </c>
      <c r="D112" s="54" t="s">
        <v>1173</v>
      </c>
      <c r="E112" s="6" t="s">
        <v>671</v>
      </c>
      <c r="F112" s="19">
        <v>2500</v>
      </c>
      <c r="G112" s="24">
        <v>2583.58</v>
      </c>
      <c r="H112" s="24">
        <v>0.22</v>
      </c>
      <c r="I112" s="31">
        <v>7.6725000000000003</v>
      </c>
      <c r="J112" s="31"/>
      <c r="K112" s="35" t="s">
        <v>667</v>
      </c>
    </row>
    <row r="113" spans="2:11" x14ac:dyDescent="0.25">
      <c r="B113" s="8" t="s">
        <v>2399</v>
      </c>
      <c r="C113" s="57" t="s">
        <v>1306</v>
      </c>
      <c r="D113" s="54" t="s">
        <v>2400</v>
      </c>
      <c r="E113" s="6" t="s">
        <v>671</v>
      </c>
      <c r="F113" s="19">
        <v>2500</v>
      </c>
      <c r="G113" s="24">
        <v>2570.9299999999998</v>
      </c>
      <c r="H113" s="24">
        <v>0.21</v>
      </c>
      <c r="I113" s="31">
        <v>7.375</v>
      </c>
      <c r="J113" s="31"/>
      <c r="K113" s="35" t="s">
        <v>667</v>
      </c>
    </row>
    <row r="114" spans="2:11" x14ac:dyDescent="0.25">
      <c r="B114" s="8" t="s">
        <v>2401</v>
      </c>
      <c r="C114" s="57" t="s">
        <v>1389</v>
      </c>
      <c r="D114" s="54" t="s">
        <v>2402</v>
      </c>
      <c r="E114" s="6" t="s">
        <v>695</v>
      </c>
      <c r="F114" s="19">
        <v>2500</v>
      </c>
      <c r="G114" s="24">
        <v>2542.65</v>
      </c>
      <c r="H114" s="24">
        <v>0.21</v>
      </c>
      <c r="I114" s="31">
        <v>7.24</v>
      </c>
      <c r="J114" s="31"/>
      <c r="K114" s="35" t="s">
        <v>667</v>
      </c>
    </row>
    <row r="115" spans="2:11" x14ac:dyDescent="0.25">
      <c r="B115" s="8" t="s">
        <v>804</v>
      </c>
      <c r="C115" s="57" t="s">
        <v>754</v>
      </c>
      <c r="D115" s="54" t="s">
        <v>805</v>
      </c>
      <c r="E115" s="6" t="s">
        <v>756</v>
      </c>
      <c r="F115" s="19">
        <v>2500</v>
      </c>
      <c r="G115" s="24">
        <v>2510.94</v>
      </c>
      <c r="H115" s="24">
        <v>0.21</v>
      </c>
      <c r="I115" s="31">
        <v>8.7750000000000004</v>
      </c>
      <c r="J115" s="31"/>
      <c r="K115" s="35" t="s">
        <v>667</v>
      </c>
    </row>
    <row r="116" spans="2:11" x14ac:dyDescent="0.25">
      <c r="B116" s="8" t="s">
        <v>2403</v>
      </c>
      <c r="C116" s="57" t="s">
        <v>1752</v>
      </c>
      <c r="D116" s="54" t="s">
        <v>2404</v>
      </c>
      <c r="E116" s="6" t="s">
        <v>871</v>
      </c>
      <c r="F116" s="19">
        <v>2400</v>
      </c>
      <c r="G116" s="24">
        <v>2407.16</v>
      </c>
      <c r="H116" s="24">
        <v>0.2</v>
      </c>
      <c r="I116" s="31">
        <v>8.0201499999999992</v>
      </c>
      <c r="J116" s="31"/>
      <c r="K116" s="35" t="s">
        <v>667</v>
      </c>
    </row>
    <row r="117" spans="2:11" x14ac:dyDescent="0.25">
      <c r="B117" s="8" t="s">
        <v>2405</v>
      </c>
      <c r="C117" s="57" t="s">
        <v>873</v>
      </c>
      <c r="D117" s="54" t="s">
        <v>2406</v>
      </c>
      <c r="E117" s="6" t="s">
        <v>1264</v>
      </c>
      <c r="F117" s="19">
        <v>2300</v>
      </c>
      <c r="G117" s="24">
        <v>2311.75</v>
      </c>
      <c r="H117" s="24">
        <v>0.19</v>
      </c>
      <c r="I117" s="31">
        <v>7.0876000000000001</v>
      </c>
      <c r="J117" s="31"/>
      <c r="K117" s="35" t="s">
        <v>667</v>
      </c>
    </row>
    <row r="118" spans="2:11" x14ac:dyDescent="0.25">
      <c r="B118" s="8" t="s">
        <v>2407</v>
      </c>
      <c r="C118" s="57" t="s">
        <v>252</v>
      </c>
      <c r="D118" s="54" t="s">
        <v>2408</v>
      </c>
      <c r="E118" s="6" t="s">
        <v>691</v>
      </c>
      <c r="F118" s="19">
        <v>1500</v>
      </c>
      <c r="G118" s="24">
        <v>1501.96</v>
      </c>
      <c r="H118" s="24">
        <v>0.13</v>
      </c>
      <c r="I118" s="31">
        <v>7.1702000000000004</v>
      </c>
      <c r="J118" s="31"/>
      <c r="K118" s="35" t="s">
        <v>667</v>
      </c>
    </row>
    <row r="119" spans="2:11" x14ac:dyDescent="0.25">
      <c r="C119" s="58" t="s">
        <v>185</v>
      </c>
      <c r="D119" s="54"/>
      <c r="E119" s="6"/>
      <c r="F119" s="19"/>
      <c r="G119" s="25">
        <v>309668.61</v>
      </c>
      <c r="H119" s="25">
        <v>25.76</v>
      </c>
      <c r="I119" s="31"/>
      <c r="J119" s="31"/>
      <c r="K119" s="35"/>
    </row>
    <row r="120" spans="2:11" x14ac:dyDescent="0.25">
      <c r="C120" s="57"/>
      <c r="D120" s="54"/>
      <c r="E120" s="6"/>
      <c r="F120" s="19"/>
      <c r="G120" s="24"/>
      <c r="H120" s="24"/>
      <c r="I120" s="31"/>
      <c r="J120" s="31"/>
      <c r="K120" s="35"/>
    </row>
    <row r="121" spans="2:11" x14ac:dyDescent="0.25">
      <c r="C121" s="58" t="s">
        <v>7</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8</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9</v>
      </c>
      <c r="D125" s="54"/>
      <c r="E125" s="6"/>
      <c r="F125" s="19"/>
      <c r="G125" s="24"/>
      <c r="H125" s="24"/>
      <c r="I125" s="31"/>
      <c r="J125" s="31"/>
      <c r="K125" s="35"/>
    </row>
    <row r="126" spans="2:11" x14ac:dyDescent="0.25">
      <c r="B126" s="8" t="s">
        <v>816</v>
      </c>
      <c r="C126" s="57" t="s">
        <v>817</v>
      </c>
      <c r="D126" s="54" t="s">
        <v>818</v>
      </c>
      <c r="E126" s="6" t="s">
        <v>199</v>
      </c>
      <c r="F126" s="19">
        <v>37500000</v>
      </c>
      <c r="G126" s="24">
        <v>36940.69</v>
      </c>
      <c r="H126" s="24">
        <v>3.08</v>
      </c>
      <c r="I126" s="31">
        <v>6.6506233999999997</v>
      </c>
      <c r="J126" s="31"/>
      <c r="K126" s="35"/>
    </row>
    <row r="127" spans="2:11" x14ac:dyDescent="0.25">
      <c r="B127" s="8" t="s">
        <v>819</v>
      </c>
      <c r="C127" s="57" t="s">
        <v>820</v>
      </c>
      <c r="D127" s="54" t="s">
        <v>821</v>
      </c>
      <c r="E127" s="6" t="s">
        <v>199</v>
      </c>
      <c r="F127" s="19">
        <v>35000000</v>
      </c>
      <c r="G127" s="24">
        <v>34198.33</v>
      </c>
      <c r="H127" s="24">
        <v>2.85</v>
      </c>
      <c r="I127" s="31">
        <v>7.0509966999999998</v>
      </c>
      <c r="J127" s="31"/>
      <c r="K127" s="35"/>
    </row>
    <row r="128" spans="2:11" x14ac:dyDescent="0.25">
      <c r="B128" s="8" t="s">
        <v>1622</v>
      </c>
      <c r="C128" s="57" t="s">
        <v>1623</v>
      </c>
      <c r="D128" s="54" t="s">
        <v>1624</v>
      </c>
      <c r="E128" s="6" t="s">
        <v>199</v>
      </c>
      <c r="F128" s="19">
        <v>17500000</v>
      </c>
      <c r="G128" s="24">
        <v>17354.38</v>
      </c>
      <c r="H128" s="24">
        <v>1.44</v>
      </c>
      <c r="I128" s="31">
        <v>6.3135123000000002</v>
      </c>
      <c r="J128" s="31"/>
      <c r="K128" s="35"/>
    </row>
    <row r="129" spans="1:11" x14ac:dyDescent="0.25">
      <c r="B129" s="8" t="s">
        <v>813</v>
      </c>
      <c r="C129" s="57" t="s">
        <v>814</v>
      </c>
      <c r="D129" s="54" t="s">
        <v>815</v>
      </c>
      <c r="E129" s="6" t="s">
        <v>199</v>
      </c>
      <c r="F129" s="19">
        <v>12500000</v>
      </c>
      <c r="G129" s="24">
        <v>12667.81</v>
      </c>
      <c r="H129" s="24">
        <v>1.05</v>
      </c>
      <c r="I129" s="31">
        <v>6.6941142999999999</v>
      </c>
      <c r="J129" s="31"/>
      <c r="K129" s="35"/>
    </row>
    <row r="130" spans="1:11" x14ac:dyDescent="0.25">
      <c r="C130" s="58" t="s">
        <v>185</v>
      </c>
      <c r="D130" s="54"/>
      <c r="E130" s="6"/>
      <c r="F130" s="19"/>
      <c r="G130" s="25">
        <v>101161.21</v>
      </c>
      <c r="H130" s="25">
        <v>8.42</v>
      </c>
      <c r="I130" s="31"/>
      <c r="J130" s="31"/>
      <c r="K130" s="35"/>
    </row>
    <row r="131" spans="1:11" x14ac:dyDescent="0.25">
      <c r="C131" s="57"/>
      <c r="D131" s="54"/>
      <c r="E131" s="6"/>
      <c r="F131" s="19"/>
      <c r="G131" s="24"/>
      <c r="H131" s="24"/>
      <c r="I131" s="31"/>
      <c r="J131" s="31"/>
      <c r="K131" s="35"/>
    </row>
    <row r="132" spans="1:11" x14ac:dyDescent="0.25">
      <c r="C132" s="59" t="s">
        <v>10</v>
      </c>
      <c r="D132" s="54"/>
      <c r="E132" s="6"/>
      <c r="F132" s="19"/>
      <c r="G132" s="24"/>
      <c r="H132" s="24"/>
      <c r="I132" s="31"/>
      <c r="J132" s="31"/>
      <c r="K132" s="35"/>
    </row>
    <row r="133" spans="1:11" x14ac:dyDescent="0.25">
      <c r="B133" s="8" t="s">
        <v>2086</v>
      </c>
      <c r="C133" s="57" t="s">
        <v>2087</v>
      </c>
      <c r="D133" s="54" t="s">
        <v>2088</v>
      </c>
      <c r="E133" s="6" t="s">
        <v>199</v>
      </c>
      <c r="F133" s="19">
        <v>5000000</v>
      </c>
      <c r="G133" s="24">
        <v>5023.79</v>
      </c>
      <c r="H133" s="24">
        <v>0.42</v>
      </c>
      <c r="I133" s="31">
        <v>7.3592336999999999</v>
      </c>
      <c r="J133" s="31"/>
      <c r="K133" s="35"/>
    </row>
    <row r="134" spans="1:11" x14ac:dyDescent="0.25">
      <c r="C134" s="58" t="s">
        <v>185</v>
      </c>
      <c r="D134" s="54"/>
      <c r="E134" s="6"/>
      <c r="F134" s="19"/>
      <c r="G134" s="25">
        <v>5023.79</v>
      </c>
      <c r="H134" s="25">
        <v>0.42</v>
      </c>
      <c r="I134" s="31"/>
      <c r="J134" s="31"/>
      <c r="K134" s="35"/>
    </row>
    <row r="135" spans="1:11" x14ac:dyDescent="0.25">
      <c r="C135" s="57"/>
      <c r="D135" s="54"/>
      <c r="E135" s="6"/>
      <c r="F135" s="19"/>
      <c r="G135" s="24"/>
      <c r="H135" s="24"/>
      <c r="I135" s="31"/>
      <c r="J135" s="31"/>
      <c r="K135" s="35"/>
    </row>
    <row r="136" spans="1:11" x14ac:dyDescent="0.25">
      <c r="A136" s="10"/>
      <c r="B136" s="28"/>
      <c r="C136" s="58" t="s">
        <v>11</v>
      </c>
      <c r="D136" s="54"/>
      <c r="E136" s="6"/>
      <c r="F136" s="19"/>
      <c r="G136" s="24"/>
      <c r="H136" s="24"/>
      <c r="I136" s="31"/>
      <c r="J136" s="31"/>
      <c r="K136" s="35"/>
    </row>
    <row r="137" spans="1:11" x14ac:dyDescent="0.25">
      <c r="A137" s="28"/>
      <c r="B137" s="28"/>
      <c r="C137" s="58" t="s">
        <v>13</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C139" s="59" t="s">
        <v>14</v>
      </c>
      <c r="D139" s="54"/>
      <c r="E139" s="6"/>
      <c r="F139" s="19"/>
      <c r="G139" s="24"/>
      <c r="H139" s="24"/>
      <c r="I139" s="31"/>
      <c r="J139" s="31"/>
      <c r="K139" s="35"/>
    </row>
    <row r="140" spans="1:11" x14ac:dyDescent="0.25">
      <c r="B140" s="8" t="s">
        <v>2409</v>
      </c>
      <c r="C140" s="57" t="s">
        <v>48</v>
      </c>
      <c r="D140" s="54" t="s">
        <v>2410</v>
      </c>
      <c r="E140" s="6" t="s">
        <v>835</v>
      </c>
      <c r="F140" s="19">
        <v>2000</v>
      </c>
      <c r="G140" s="24">
        <v>9937</v>
      </c>
      <c r="H140" s="24">
        <v>0.83</v>
      </c>
      <c r="I140" s="31">
        <v>6.0902000000000003</v>
      </c>
      <c r="J140" s="31"/>
      <c r="K140" s="35" t="s">
        <v>667</v>
      </c>
    </row>
    <row r="141" spans="1:11" x14ac:dyDescent="0.25">
      <c r="B141" s="8" t="s">
        <v>2411</v>
      </c>
      <c r="C141" s="57" t="s">
        <v>41</v>
      </c>
      <c r="D141" s="54" t="s">
        <v>2412</v>
      </c>
      <c r="E141" s="6" t="s">
        <v>835</v>
      </c>
      <c r="F141" s="19">
        <v>2000</v>
      </c>
      <c r="G141" s="24">
        <v>9527.2900000000009</v>
      </c>
      <c r="H141" s="24">
        <v>0.79</v>
      </c>
      <c r="I141" s="31">
        <v>6.3768000000000002</v>
      </c>
      <c r="J141" s="31"/>
      <c r="K141" s="35" t="s">
        <v>667</v>
      </c>
    </row>
    <row r="142" spans="1:11" x14ac:dyDescent="0.25">
      <c r="C142" s="58" t="s">
        <v>185</v>
      </c>
      <c r="D142" s="54"/>
      <c r="E142" s="6"/>
      <c r="F142" s="19"/>
      <c r="G142" s="25">
        <v>19464.29</v>
      </c>
      <c r="H142" s="25">
        <v>1.62</v>
      </c>
      <c r="I142" s="31"/>
      <c r="J142" s="31"/>
      <c r="K142" s="35"/>
    </row>
    <row r="143" spans="1:11" x14ac:dyDescent="0.25">
      <c r="C143" s="57"/>
      <c r="D143" s="54"/>
      <c r="E143" s="6"/>
      <c r="F143" s="19"/>
      <c r="G143" s="24"/>
      <c r="H143" s="24"/>
      <c r="I143" s="31"/>
      <c r="J143" s="31"/>
      <c r="K143" s="35"/>
    </row>
    <row r="144" spans="1:11" x14ac:dyDescent="0.25">
      <c r="C144" s="58" t="s">
        <v>15</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16</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17</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18</v>
      </c>
      <c r="D150" s="54"/>
      <c r="E150" s="6"/>
      <c r="F150" s="19"/>
      <c r="G150" s="24"/>
      <c r="H150" s="24"/>
      <c r="I150" s="31"/>
      <c r="J150" s="31"/>
      <c r="K150" s="35"/>
    </row>
    <row r="151" spans="1:11" x14ac:dyDescent="0.25">
      <c r="C151" s="59" t="s">
        <v>19</v>
      </c>
      <c r="D151" s="54"/>
      <c r="E151" s="6"/>
      <c r="F151" s="19"/>
      <c r="G151" s="24"/>
      <c r="H151" s="24"/>
      <c r="I151" s="31"/>
      <c r="J151" s="31"/>
      <c r="K151" s="35"/>
    </row>
    <row r="152" spans="1:11" x14ac:dyDescent="0.25">
      <c r="B152" s="8" t="s">
        <v>2312</v>
      </c>
      <c r="C152" s="57" t="s">
        <v>2313</v>
      </c>
      <c r="D152" s="54" t="s">
        <v>2314</v>
      </c>
      <c r="E152" s="6" t="s">
        <v>5200</v>
      </c>
      <c r="F152" s="19">
        <v>48296178</v>
      </c>
      <c r="G152" s="24">
        <v>77525.02</v>
      </c>
      <c r="H152" s="24">
        <v>6.45</v>
      </c>
      <c r="I152" s="31"/>
      <c r="J152" s="31"/>
      <c r="K152" s="35"/>
    </row>
    <row r="153" spans="1:11" x14ac:dyDescent="0.25">
      <c r="B153" s="8" t="s">
        <v>2413</v>
      </c>
      <c r="C153" s="57" t="s">
        <v>2414</v>
      </c>
      <c r="D153" s="54" t="s">
        <v>2415</v>
      </c>
      <c r="E153" s="6" t="s">
        <v>5200</v>
      </c>
      <c r="F153" s="19">
        <v>37241000</v>
      </c>
      <c r="G153" s="24">
        <v>40156.97</v>
      </c>
      <c r="H153" s="24">
        <v>3.34</v>
      </c>
      <c r="I153" s="31"/>
      <c r="J153" s="31"/>
      <c r="K153" s="35"/>
    </row>
    <row r="154" spans="1:11" x14ac:dyDescent="0.25">
      <c r="B154" s="8" t="s">
        <v>2416</v>
      </c>
      <c r="C154" s="57" t="s">
        <v>2417</v>
      </c>
      <c r="D154" s="54" t="s">
        <v>2418</v>
      </c>
      <c r="E154" s="6" t="s">
        <v>5200</v>
      </c>
      <c r="F154" s="19">
        <v>9000000</v>
      </c>
      <c r="G154" s="24">
        <v>14109.3</v>
      </c>
      <c r="H154" s="24">
        <v>1.17</v>
      </c>
      <c r="I154" s="31"/>
      <c r="J154" s="31"/>
      <c r="K154" s="35"/>
    </row>
    <row r="155" spans="1:11" x14ac:dyDescent="0.25">
      <c r="C155" s="58" t="s">
        <v>185</v>
      </c>
      <c r="D155" s="54"/>
      <c r="E155" s="6"/>
      <c r="F155" s="19"/>
      <c r="G155" s="25">
        <v>131791.29</v>
      </c>
      <c r="H155" s="25">
        <v>10.96</v>
      </c>
      <c r="I155" s="31"/>
      <c r="J155" s="31"/>
      <c r="K155" s="35"/>
    </row>
    <row r="156" spans="1:11" x14ac:dyDescent="0.25">
      <c r="C156" s="57"/>
      <c r="D156" s="54"/>
      <c r="E156" s="6"/>
      <c r="F156" s="19"/>
      <c r="G156" s="24"/>
      <c r="H156" s="24"/>
      <c r="I156" s="31"/>
      <c r="J156" s="31"/>
      <c r="K156" s="35"/>
    </row>
    <row r="157" spans="1:11" x14ac:dyDescent="0.25">
      <c r="C157" s="58" t="s">
        <v>20</v>
      </c>
      <c r="D157" s="54"/>
      <c r="E157" s="6"/>
      <c r="F157" s="19"/>
      <c r="G157" s="24" t="s">
        <v>2</v>
      </c>
      <c r="H157" s="24" t="s">
        <v>2</v>
      </c>
      <c r="I157" s="31"/>
      <c r="J157" s="31"/>
      <c r="K157" s="35"/>
    </row>
    <row r="158" spans="1:11" x14ac:dyDescent="0.25">
      <c r="C158" s="57"/>
      <c r="D158" s="54"/>
      <c r="E158" s="6"/>
      <c r="F158" s="19"/>
      <c r="G158" s="24"/>
      <c r="H158" s="24"/>
      <c r="I158" s="31"/>
      <c r="J158" s="31"/>
      <c r="K158" s="35"/>
    </row>
    <row r="159" spans="1:11" x14ac:dyDescent="0.25">
      <c r="C159" s="58" t="s">
        <v>21</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54" x14ac:dyDescent="0.25">
      <c r="C161" s="58" t="s">
        <v>22</v>
      </c>
      <c r="D161" s="54"/>
      <c r="E161" s="6"/>
      <c r="F161" s="19"/>
      <c r="G161" s="24" t="s">
        <v>2</v>
      </c>
      <c r="H161" s="24" t="s">
        <v>2</v>
      </c>
      <c r="I161" s="31"/>
      <c r="J161" s="31"/>
      <c r="K161" s="35"/>
    </row>
    <row r="162" spans="1:54" x14ac:dyDescent="0.25">
      <c r="C162" s="57"/>
      <c r="D162" s="54"/>
      <c r="E162" s="6"/>
      <c r="F162" s="19"/>
      <c r="G162" s="24"/>
      <c r="H162" s="24"/>
      <c r="I162" s="31"/>
      <c r="J162" s="31"/>
      <c r="K162" s="35"/>
    </row>
    <row r="163" spans="1:54" x14ac:dyDescent="0.25">
      <c r="C163" s="58" t="s">
        <v>23</v>
      </c>
      <c r="D163" s="54"/>
      <c r="E163" s="6"/>
      <c r="F163" s="19"/>
      <c r="G163" s="24" t="s">
        <v>2</v>
      </c>
      <c r="H163" s="24" t="s">
        <v>2</v>
      </c>
      <c r="I163" s="31"/>
      <c r="J163" s="31"/>
      <c r="K163" s="35"/>
    </row>
    <row r="164" spans="1:54" x14ac:dyDescent="0.25">
      <c r="C164" s="57"/>
      <c r="D164" s="54"/>
      <c r="E164" s="6"/>
      <c r="F164" s="19"/>
      <c r="G164" s="24"/>
      <c r="H164" s="24"/>
      <c r="I164" s="31"/>
      <c r="J164" s="31"/>
      <c r="K164" s="35"/>
    </row>
    <row r="165" spans="1:54" x14ac:dyDescent="0.25">
      <c r="C165" s="59" t="s">
        <v>24</v>
      </c>
      <c r="D165" s="54"/>
      <c r="E165" s="6"/>
      <c r="F165" s="19"/>
      <c r="G165" s="24"/>
      <c r="H165" s="24"/>
      <c r="I165" s="31"/>
      <c r="J165" s="31"/>
      <c r="K165" s="35"/>
    </row>
    <row r="166" spans="1:54" x14ac:dyDescent="0.25">
      <c r="B166" s="8" t="s">
        <v>200</v>
      </c>
      <c r="C166" s="57" t="s">
        <v>201</v>
      </c>
      <c r="D166" s="54"/>
      <c r="E166" s="6"/>
      <c r="F166" s="19"/>
      <c r="G166" s="24">
        <v>61396.29</v>
      </c>
      <c r="H166" s="24">
        <v>5.1100000000000003</v>
      </c>
      <c r="I166" s="31"/>
      <c r="J166" s="31"/>
      <c r="K166" s="35"/>
    </row>
    <row r="167" spans="1:54" x14ac:dyDescent="0.25">
      <c r="C167" s="58" t="s">
        <v>185</v>
      </c>
      <c r="D167" s="54"/>
      <c r="E167" s="6"/>
      <c r="F167" s="19"/>
      <c r="G167" s="25">
        <v>61396.29</v>
      </c>
      <c r="H167" s="25">
        <v>5.1100000000000003</v>
      </c>
      <c r="I167" s="31"/>
      <c r="J167" s="31"/>
      <c r="K167" s="35"/>
    </row>
    <row r="168" spans="1:54" x14ac:dyDescent="0.25">
      <c r="C168" s="57"/>
      <c r="D168" s="54"/>
      <c r="E168" s="6"/>
      <c r="F168" s="19"/>
      <c r="G168" s="24"/>
      <c r="H168" s="24"/>
      <c r="I168" s="31"/>
      <c r="J168" s="31"/>
      <c r="K168" s="35"/>
    </row>
    <row r="169" spans="1:54" x14ac:dyDescent="0.25">
      <c r="A169" s="10"/>
      <c r="B169" s="28"/>
      <c r="C169" s="58" t="s">
        <v>25</v>
      </c>
      <c r="D169" s="54"/>
      <c r="E169" s="6"/>
      <c r="F169" s="19"/>
      <c r="G169" s="24"/>
      <c r="H169" s="24"/>
      <c r="I169" s="31"/>
      <c r="J169" s="31"/>
      <c r="K169" s="35"/>
    </row>
    <row r="170" spans="1:54" s="2" customFormat="1" ht="13.5" x14ac:dyDescent="0.25">
      <c r="A170" s="28"/>
      <c r="B170" s="28"/>
      <c r="C170" s="57" t="s">
        <v>5183</v>
      </c>
      <c r="D170" s="54"/>
      <c r="E170" s="6"/>
      <c r="F170" s="19"/>
      <c r="G170" s="24" t="s">
        <v>2</v>
      </c>
      <c r="H170" s="24" t="s">
        <v>2</v>
      </c>
      <c r="I170" s="31"/>
      <c r="J170" s="31"/>
      <c r="K170" s="35"/>
      <c r="L170" s="3"/>
      <c r="AI170" s="3"/>
      <c r="AV170" s="3"/>
      <c r="AX170" s="3"/>
      <c r="BB170" s="3"/>
    </row>
    <row r="171" spans="1:54" x14ac:dyDescent="0.25">
      <c r="B171" s="8"/>
      <c r="C171" s="57" t="s">
        <v>202</v>
      </c>
      <c r="D171" s="54"/>
      <c r="E171" s="6"/>
      <c r="F171" s="19"/>
      <c r="G171" s="24">
        <v>6394.12</v>
      </c>
      <c r="H171" s="24">
        <v>0.56000000000000005</v>
      </c>
      <c r="I171" s="31"/>
      <c r="J171" s="31"/>
      <c r="K171" s="35"/>
    </row>
    <row r="172" spans="1:54" x14ac:dyDescent="0.25">
      <c r="C172" s="58" t="s">
        <v>185</v>
      </c>
      <c r="D172" s="54"/>
      <c r="E172" s="6"/>
      <c r="F172" s="19"/>
      <c r="G172" s="25">
        <v>6394.12</v>
      </c>
      <c r="H172" s="25">
        <v>0.56000000000000005</v>
      </c>
      <c r="I172" s="31"/>
      <c r="J172" s="31"/>
      <c r="K172" s="35"/>
    </row>
    <row r="173" spans="1:54" x14ac:dyDescent="0.25">
      <c r="C173" s="57"/>
      <c r="D173" s="54"/>
      <c r="E173" s="6"/>
      <c r="F173" s="19"/>
      <c r="G173" s="24"/>
      <c r="H173" s="24"/>
      <c r="I173" s="31"/>
      <c r="J173" s="31"/>
      <c r="K173" s="35"/>
    </row>
    <row r="174" spans="1:54" x14ac:dyDescent="0.25">
      <c r="C174" s="60" t="s">
        <v>203</v>
      </c>
      <c r="D174" s="55"/>
      <c r="E174" s="5"/>
      <c r="F174" s="20"/>
      <c r="G174" s="26">
        <v>1201168.3500000001</v>
      </c>
      <c r="H174" s="26">
        <v>100.00000000000001</v>
      </c>
      <c r="I174" s="32"/>
      <c r="J174" s="32"/>
      <c r="K174" s="36"/>
    </row>
    <row r="176" spans="1:54" s="50" customFormat="1" ht="15.75" x14ac:dyDescent="0.3">
      <c r="C176" s="50" t="s">
        <v>4935</v>
      </c>
      <c r="F176" s="51"/>
      <c r="G176" s="51"/>
      <c r="H176" s="51"/>
    </row>
    <row r="177" spans="2:11" s="42" customFormat="1" ht="27" x14ac:dyDescent="0.25">
      <c r="B177" s="43"/>
      <c r="C177" s="43" t="s">
        <v>4930</v>
      </c>
      <c r="D177" s="43" t="s">
        <v>4931</v>
      </c>
      <c r="E177" s="43" t="s">
        <v>4932</v>
      </c>
      <c r="F177" s="44" t="s">
        <v>34</v>
      </c>
      <c r="G177" s="45" t="s">
        <v>4933</v>
      </c>
      <c r="H177" s="44" t="s">
        <v>36</v>
      </c>
      <c r="I177" s="43" t="s">
        <v>39</v>
      </c>
    </row>
    <row r="178" spans="2:11" s="42" customFormat="1" ht="13.5" x14ac:dyDescent="0.25">
      <c r="B178" s="43"/>
      <c r="C178" s="43" t="s">
        <v>4929</v>
      </c>
      <c r="D178" s="43"/>
      <c r="E178" s="43"/>
      <c r="F178" s="44"/>
      <c r="G178" s="45"/>
      <c r="H178" s="44"/>
      <c r="I178" s="43"/>
    </row>
    <row r="179" spans="2:11" s="2" customFormat="1" ht="13.5" x14ac:dyDescent="0.25">
      <c r="B179" s="46">
        <v>2221361</v>
      </c>
      <c r="C179" s="46" t="s">
        <v>4927</v>
      </c>
      <c r="D179" s="46" t="s">
        <v>4928</v>
      </c>
      <c r="E179" s="46" t="s">
        <v>43</v>
      </c>
      <c r="F179" s="47">
        <v>2500000</v>
      </c>
      <c r="G179" s="47">
        <v>6450</v>
      </c>
      <c r="H179" s="47">
        <v>0.54</v>
      </c>
      <c r="I179" s="46"/>
    </row>
    <row r="180" spans="2:11" s="1" customFormat="1" ht="13.5" x14ac:dyDescent="0.25">
      <c r="B180" s="48"/>
      <c r="C180" s="48" t="s">
        <v>4934</v>
      </c>
      <c r="D180" s="48"/>
      <c r="E180" s="48"/>
      <c r="F180" s="49"/>
      <c r="G180" s="49">
        <v>6450</v>
      </c>
      <c r="H180" s="49">
        <v>0.54</v>
      </c>
      <c r="I180" s="48"/>
    </row>
    <row r="182" spans="2:11" x14ac:dyDescent="0.25">
      <c r="C182" s="1" t="s">
        <v>204</v>
      </c>
    </row>
    <row r="183" spans="2:11" x14ac:dyDescent="0.25">
      <c r="C183" s="37" t="s">
        <v>205</v>
      </c>
      <c r="D183" s="37"/>
      <c r="E183" s="37"/>
      <c r="F183" s="37"/>
      <c r="G183" s="37"/>
      <c r="H183" s="37"/>
      <c r="I183" s="37"/>
      <c r="J183" s="37"/>
      <c r="K183" s="37"/>
    </row>
    <row r="184" spans="2:11" x14ac:dyDescent="0.25">
      <c r="C184" s="2" t="s">
        <v>206</v>
      </c>
    </row>
    <row r="185" spans="2:11" x14ac:dyDescent="0.25">
      <c r="C185" s="2" t="s">
        <v>207</v>
      </c>
    </row>
    <row r="186" spans="2:11" ht="30" customHeight="1" x14ac:dyDescent="0.25">
      <c r="C186" s="84" t="s">
        <v>208</v>
      </c>
      <c r="D186" s="85"/>
      <c r="E186" s="85"/>
      <c r="F186" s="85"/>
      <c r="G186" s="85"/>
      <c r="H186" s="85"/>
      <c r="I186" s="85"/>
      <c r="J186" s="85"/>
      <c r="K186" s="85"/>
    </row>
    <row r="187" spans="2:11" x14ac:dyDescent="0.25">
      <c r="C187" s="2" t="s">
        <v>209</v>
      </c>
    </row>
    <row r="189" spans="2:11" x14ac:dyDescent="0.25">
      <c r="C189" s="1" t="s">
        <v>5327</v>
      </c>
      <c r="E189" s="82" t="s">
        <v>5328</v>
      </c>
    </row>
    <row r="190" spans="2:11" x14ac:dyDescent="0.25">
      <c r="E190" s="2" t="s">
        <v>5351</v>
      </c>
    </row>
  </sheetData>
  <mergeCells count="1">
    <mergeCell ref="C186:K186"/>
  </mergeCells>
  <hyperlinks>
    <hyperlink ref="J2" location="'Index'!A1" display="'Index'!A1" xr:uid="{0BD618E1-64CE-465C-9228-950ADBF9FC69}"/>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737C-AB5B-4B28-AB98-B9F276DDBA87}">
  <sheetPr codeName="Sheet1"/>
  <dimension ref="A1:IV119"/>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2419</v>
      </c>
      <c r="J2" s="38" t="s">
        <v>4923</v>
      </c>
    </row>
    <row r="3" spans="1:54" ht="16.5" x14ac:dyDescent="0.3">
      <c r="C3" s="1" t="s">
        <v>28</v>
      </c>
      <c r="D3" s="21" t="s">
        <v>2420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29000000</v>
      </c>
      <c r="G10" s="24">
        <v>454575</v>
      </c>
      <c r="H10" s="24">
        <v>8.17</v>
      </c>
      <c r="I10" s="31"/>
      <c r="J10" s="31"/>
      <c r="K10" s="35"/>
    </row>
    <row r="11" spans="1:54" x14ac:dyDescent="0.25">
      <c r="B11" s="8" t="s">
        <v>40</v>
      </c>
      <c r="C11" s="57" t="s">
        <v>41</v>
      </c>
      <c r="D11" s="54" t="s">
        <v>42</v>
      </c>
      <c r="E11" s="6" t="s">
        <v>43</v>
      </c>
      <c r="F11" s="19">
        <v>40700000</v>
      </c>
      <c r="G11" s="24">
        <v>410093.2</v>
      </c>
      <c r="H11" s="24">
        <v>7.37</v>
      </c>
      <c r="I11" s="31"/>
      <c r="J11" s="31"/>
      <c r="K11" s="35"/>
    </row>
    <row r="12" spans="1:54" x14ac:dyDescent="0.25">
      <c r="B12" s="8" t="s">
        <v>44</v>
      </c>
      <c r="C12" s="57" t="s">
        <v>45</v>
      </c>
      <c r="D12" s="54" t="s">
        <v>46</v>
      </c>
      <c r="E12" s="6" t="s">
        <v>43</v>
      </c>
      <c r="F12" s="19">
        <v>29000000</v>
      </c>
      <c r="G12" s="24">
        <v>402752</v>
      </c>
      <c r="H12" s="24">
        <v>7.24</v>
      </c>
      <c r="I12" s="31"/>
      <c r="J12" s="31"/>
      <c r="K12" s="35"/>
    </row>
    <row r="13" spans="1:54" x14ac:dyDescent="0.25">
      <c r="B13" s="8" t="s">
        <v>54</v>
      </c>
      <c r="C13" s="57" t="s">
        <v>55</v>
      </c>
      <c r="D13" s="54" t="s">
        <v>56</v>
      </c>
      <c r="E13" s="6" t="s">
        <v>57</v>
      </c>
      <c r="F13" s="19">
        <v>7400000</v>
      </c>
      <c r="G13" s="24">
        <v>301150.40000000002</v>
      </c>
      <c r="H13" s="24">
        <v>5.41</v>
      </c>
      <c r="I13" s="31"/>
      <c r="J13" s="31"/>
      <c r="K13" s="35"/>
    </row>
    <row r="14" spans="1:54" x14ac:dyDescent="0.25">
      <c r="B14" s="8" t="s">
        <v>72</v>
      </c>
      <c r="C14" s="57" t="s">
        <v>73</v>
      </c>
      <c r="D14" s="54" t="s">
        <v>74</v>
      </c>
      <c r="E14" s="6" t="s">
        <v>75</v>
      </c>
      <c r="F14" s="19">
        <v>8300000</v>
      </c>
      <c r="G14" s="24">
        <v>238575.2</v>
      </c>
      <c r="H14" s="24">
        <v>4.29</v>
      </c>
      <c r="I14" s="31"/>
      <c r="J14" s="31"/>
      <c r="K14" s="35"/>
    </row>
    <row r="15" spans="1:54" x14ac:dyDescent="0.25">
      <c r="B15" s="8" t="s">
        <v>50</v>
      </c>
      <c r="C15" s="57" t="s">
        <v>51</v>
      </c>
      <c r="D15" s="54" t="s">
        <v>52</v>
      </c>
      <c r="E15" s="6" t="s">
        <v>53</v>
      </c>
      <c r="F15" s="19">
        <v>14248425</v>
      </c>
      <c r="G15" s="24">
        <v>222289.68</v>
      </c>
      <c r="H15" s="24">
        <v>4</v>
      </c>
      <c r="I15" s="31"/>
      <c r="J15" s="31"/>
      <c r="K15" s="35"/>
    </row>
    <row r="16" spans="1:54" x14ac:dyDescent="0.25">
      <c r="B16" s="8" t="s">
        <v>65</v>
      </c>
      <c r="C16" s="57" t="s">
        <v>66</v>
      </c>
      <c r="D16" s="54" t="s">
        <v>67</v>
      </c>
      <c r="E16" s="6" t="s">
        <v>43</v>
      </c>
      <c r="F16" s="19">
        <v>9200000</v>
      </c>
      <c r="G16" s="24">
        <v>195444.8</v>
      </c>
      <c r="H16" s="24">
        <v>3.51</v>
      </c>
      <c r="I16" s="31"/>
      <c r="J16" s="31"/>
      <c r="K16" s="35"/>
    </row>
    <row r="17" spans="2:11" x14ac:dyDescent="0.25">
      <c r="B17" s="8" t="s">
        <v>58</v>
      </c>
      <c r="C17" s="57" t="s">
        <v>59</v>
      </c>
      <c r="D17" s="54" t="s">
        <v>60</v>
      </c>
      <c r="E17" s="6" t="s">
        <v>43</v>
      </c>
      <c r="F17" s="19">
        <v>19106000</v>
      </c>
      <c r="G17" s="24">
        <v>187047.74</v>
      </c>
      <c r="H17" s="24">
        <v>3.36</v>
      </c>
      <c r="I17" s="31"/>
      <c r="J17" s="31"/>
      <c r="K17" s="35"/>
    </row>
    <row r="18" spans="2:11" x14ac:dyDescent="0.25">
      <c r="B18" s="8" t="s">
        <v>121</v>
      </c>
      <c r="C18" s="57" t="s">
        <v>122</v>
      </c>
      <c r="D18" s="54" t="s">
        <v>123</v>
      </c>
      <c r="E18" s="6" t="s">
        <v>124</v>
      </c>
      <c r="F18" s="19">
        <v>2731710</v>
      </c>
      <c r="G18" s="24">
        <v>176932.86</v>
      </c>
      <c r="H18" s="24">
        <v>3.18</v>
      </c>
      <c r="I18" s="31"/>
      <c r="J18" s="31"/>
      <c r="K18" s="35"/>
    </row>
    <row r="19" spans="2:11" x14ac:dyDescent="0.25">
      <c r="B19" s="8" t="s">
        <v>47</v>
      </c>
      <c r="C19" s="57" t="s">
        <v>48</v>
      </c>
      <c r="D19" s="54" t="s">
        <v>49</v>
      </c>
      <c r="E19" s="6" t="s">
        <v>43</v>
      </c>
      <c r="F19" s="19">
        <v>13750000</v>
      </c>
      <c r="G19" s="24">
        <v>175958.75</v>
      </c>
      <c r="H19" s="24">
        <v>3.16</v>
      </c>
      <c r="I19" s="31"/>
      <c r="J19" s="31"/>
      <c r="K19" s="35"/>
    </row>
    <row r="20" spans="2:11" x14ac:dyDescent="0.25">
      <c r="B20" s="8" t="s">
        <v>87</v>
      </c>
      <c r="C20" s="57" t="s">
        <v>88</v>
      </c>
      <c r="D20" s="54" t="s">
        <v>89</v>
      </c>
      <c r="E20" s="6" t="s">
        <v>90</v>
      </c>
      <c r="F20" s="19">
        <v>22200000</v>
      </c>
      <c r="G20" s="24">
        <v>169674.6</v>
      </c>
      <c r="H20" s="24">
        <v>3.05</v>
      </c>
      <c r="I20" s="31"/>
      <c r="J20" s="31"/>
      <c r="K20" s="35"/>
    </row>
    <row r="21" spans="2:11" x14ac:dyDescent="0.25">
      <c r="B21" s="8" t="s">
        <v>128</v>
      </c>
      <c r="C21" s="57" t="s">
        <v>129</v>
      </c>
      <c r="D21" s="54" t="s">
        <v>130</v>
      </c>
      <c r="E21" s="6" t="s">
        <v>131</v>
      </c>
      <c r="F21" s="19">
        <v>2900000</v>
      </c>
      <c r="G21" s="24">
        <v>169534</v>
      </c>
      <c r="H21" s="24">
        <v>3.05</v>
      </c>
      <c r="I21" s="31"/>
      <c r="J21" s="31"/>
      <c r="K21" s="35"/>
    </row>
    <row r="22" spans="2:11" x14ac:dyDescent="0.25">
      <c r="B22" s="8" t="s">
        <v>98</v>
      </c>
      <c r="C22" s="57" t="s">
        <v>99</v>
      </c>
      <c r="D22" s="54" t="s">
        <v>100</v>
      </c>
      <c r="E22" s="6" t="s">
        <v>64</v>
      </c>
      <c r="F22" s="19">
        <v>2362231</v>
      </c>
      <c r="G22" s="24">
        <v>166619.96</v>
      </c>
      <c r="H22" s="24">
        <v>2.99</v>
      </c>
      <c r="I22" s="31"/>
      <c r="J22" s="31"/>
      <c r="K22" s="35"/>
    </row>
    <row r="23" spans="2:11" x14ac:dyDescent="0.25">
      <c r="B23" s="8" t="s">
        <v>418</v>
      </c>
      <c r="C23" s="57" t="s">
        <v>419</v>
      </c>
      <c r="D23" s="54" t="s">
        <v>420</v>
      </c>
      <c r="E23" s="6" t="s">
        <v>257</v>
      </c>
      <c r="F23" s="19">
        <v>7300000</v>
      </c>
      <c r="G23" s="24">
        <v>153416.79999999999</v>
      </c>
      <c r="H23" s="24">
        <v>2.76</v>
      </c>
      <c r="I23" s="31"/>
      <c r="J23" s="31"/>
      <c r="K23" s="35"/>
    </row>
    <row r="24" spans="2:11" x14ac:dyDescent="0.25">
      <c r="B24" s="8" t="s">
        <v>241</v>
      </c>
      <c r="C24" s="57" t="s">
        <v>242</v>
      </c>
      <c r="D24" s="54" t="s">
        <v>243</v>
      </c>
      <c r="E24" s="6" t="s">
        <v>225</v>
      </c>
      <c r="F24" s="19">
        <v>38000000</v>
      </c>
      <c r="G24" s="24">
        <v>133760</v>
      </c>
      <c r="H24" s="24">
        <v>2.4</v>
      </c>
      <c r="I24" s="31"/>
      <c r="J24" s="31"/>
      <c r="K24" s="35"/>
    </row>
    <row r="25" spans="2:11" x14ac:dyDescent="0.25">
      <c r="B25" s="8" t="s">
        <v>627</v>
      </c>
      <c r="C25" s="57" t="s">
        <v>628</v>
      </c>
      <c r="D25" s="54" t="s">
        <v>629</v>
      </c>
      <c r="E25" s="6" t="s">
        <v>162</v>
      </c>
      <c r="F25" s="19">
        <v>41025877</v>
      </c>
      <c r="G25" s="24">
        <v>123118.66</v>
      </c>
      <c r="H25" s="24">
        <v>2.21</v>
      </c>
      <c r="I25" s="31"/>
      <c r="J25" s="31"/>
      <c r="K25" s="35"/>
    </row>
    <row r="26" spans="2:11" x14ac:dyDescent="0.25">
      <c r="B26" s="8" t="s">
        <v>117</v>
      </c>
      <c r="C26" s="57" t="s">
        <v>118</v>
      </c>
      <c r="D26" s="54" t="s">
        <v>119</v>
      </c>
      <c r="E26" s="6" t="s">
        <v>120</v>
      </c>
      <c r="F26" s="19">
        <v>317000</v>
      </c>
      <c r="G26" s="24">
        <v>121474.4</v>
      </c>
      <c r="H26" s="24">
        <v>2.1800000000000002</v>
      </c>
      <c r="I26" s="31"/>
      <c r="J26" s="31"/>
      <c r="K26" s="35"/>
    </row>
    <row r="27" spans="2:11" x14ac:dyDescent="0.25">
      <c r="B27" s="8" t="s">
        <v>643</v>
      </c>
      <c r="C27" s="57" t="s">
        <v>644</v>
      </c>
      <c r="D27" s="54" t="s">
        <v>645</v>
      </c>
      <c r="E27" s="6" t="s">
        <v>267</v>
      </c>
      <c r="F27" s="19">
        <v>24500000</v>
      </c>
      <c r="G27" s="24">
        <v>117979.75</v>
      </c>
      <c r="H27" s="24">
        <v>2.12</v>
      </c>
      <c r="I27" s="31"/>
      <c r="J27" s="31"/>
      <c r="K27" s="35"/>
    </row>
    <row r="28" spans="2:11" x14ac:dyDescent="0.25">
      <c r="B28" s="8" t="s">
        <v>603</v>
      </c>
      <c r="C28" s="57" t="s">
        <v>604</v>
      </c>
      <c r="D28" s="54" t="s">
        <v>605</v>
      </c>
      <c r="E28" s="6" t="s">
        <v>162</v>
      </c>
      <c r="F28" s="19">
        <v>2904350</v>
      </c>
      <c r="G28" s="24">
        <v>116072.35</v>
      </c>
      <c r="H28" s="24">
        <v>2.09</v>
      </c>
      <c r="I28" s="31"/>
      <c r="J28" s="31"/>
      <c r="K28" s="35"/>
    </row>
    <row r="29" spans="2:11" x14ac:dyDescent="0.25">
      <c r="B29" s="8" t="s">
        <v>2340</v>
      </c>
      <c r="C29" s="57" t="s">
        <v>1389</v>
      </c>
      <c r="D29" s="54" t="s">
        <v>2341</v>
      </c>
      <c r="E29" s="6" t="s">
        <v>86</v>
      </c>
      <c r="F29" s="19">
        <v>6600000</v>
      </c>
      <c r="G29" s="24">
        <v>114576</v>
      </c>
      <c r="H29" s="24">
        <v>2.06</v>
      </c>
      <c r="I29" s="31"/>
      <c r="J29" s="31"/>
      <c r="K29" s="35"/>
    </row>
    <row r="30" spans="2:11" x14ac:dyDescent="0.25">
      <c r="B30" s="8" t="s">
        <v>553</v>
      </c>
      <c r="C30" s="57" t="s">
        <v>554</v>
      </c>
      <c r="D30" s="54" t="s">
        <v>555</v>
      </c>
      <c r="E30" s="6" t="s">
        <v>143</v>
      </c>
      <c r="F30" s="19">
        <v>97410000</v>
      </c>
      <c r="G30" s="24">
        <v>113297.57</v>
      </c>
      <c r="H30" s="24">
        <v>2.04</v>
      </c>
      <c r="I30" s="31"/>
      <c r="J30" s="31"/>
      <c r="K30" s="35"/>
    </row>
    <row r="31" spans="2:11" x14ac:dyDescent="0.25">
      <c r="B31" s="8" t="s">
        <v>177</v>
      </c>
      <c r="C31" s="57" t="s">
        <v>178</v>
      </c>
      <c r="D31" s="54" t="s">
        <v>179</v>
      </c>
      <c r="E31" s="6" t="s">
        <v>180</v>
      </c>
      <c r="F31" s="19">
        <v>4590000</v>
      </c>
      <c r="G31" s="24">
        <v>113216.94</v>
      </c>
      <c r="H31" s="24">
        <v>2.0299999999999998</v>
      </c>
      <c r="I31" s="31"/>
      <c r="J31" s="31"/>
      <c r="K31" s="35"/>
    </row>
    <row r="32" spans="2:11" x14ac:dyDescent="0.25">
      <c r="B32" s="8" t="s">
        <v>235</v>
      </c>
      <c r="C32" s="57" t="s">
        <v>236</v>
      </c>
      <c r="D32" s="54" t="s">
        <v>237</v>
      </c>
      <c r="E32" s="6" t="s">
        <v>71</v>
      </c>
      <c r="F32" s="19">
        <v>380000</v>
      </c>
      <c r="G32" s="24">
        <v>100320</v>
      </c>
      <c r="H32" s="24">
        <v>1.8</v>
      </c>
      <c r="I32" s="31"/>
      <c r="J32" s="31"/>
      <c r="K32" s="35"/>
    </row>
    <row r="33" spans="2:11" x14ac:dyDescent="0.25">
      <c r="B33" s="8" t="s">
        <v>421</v>
      </c>
      <c r="C33" s="57" t="s">
        <v>422</v>
      </c>
      <c r="D33" s="54" t="s">
        <v>423</v>
      </c>
      <c r="E33" s="6" t="s">
        <v>53</v>
      </c>
      <c r="F33" s="19">
        <v>6500000</v>
      </c>
      <c r="G33" s="24">
        <v>98624.5</v>
      </c>
      <c r="H33" s="24">
        <v>1.77</v>
      </c>
      <c r="I33" s="31"/>
      <c r="J33" s="31"/>
      <c r="K33" s="35"/>
    </row>
    <row r="34" spans="2:11" x14ac:dyDescent="0.25">
      <c r="B34" s="8" t="s">
        <v>298</v>
      </c>
      <c r="C34" s="57" t="s">
        <v>299</v>
      </c>
      <c r="D34" s="54" t="s">
        <v>300</v>
      </c>
      <c r="E34" s="6" t="s">
        <v>210</v>
      </c>
      <c r="F34" s="19">
        <v>55800000</v>
      </c>
      <c r="G34" s="24">
        <v>93721.68</v>
      </c>
      <c r="H34" s="24">
        <v>1.68</v>
      </c>
      <c r="I34" s="31"/>
      <c r="J34" s="31"/>
      <c r="K34" s="35"/>
    </row>
    <row r="35" spans="2:11" x14ac:dyDescent="0.25">
      <c r="B35" s="8" t="s">
        <v>1011</v>
      </c>
      <c r="C35" s="57" t="s">
        <v>1012</v>
      </c>
      <c r="D35" s="54" t="s">
        <v>1013</v>
      </c>
      <c r="E35" s="6" t="s">
        <v>124</v>
      </c>
      <c r="F35" s="19">
        <v>4072930</v>
      </c>
      <c r="G35" s="24">
        <v>91681.65</v>
      </c>
      <c r="H35" s="24">
        <v>1.65</v>
      </c>
      <c r="I35" s="31"/>
      <c r="J35" s="31"/>
      <c r="K35" s="35"/>
    </row>
    <row r="36" spans="2:11" x14ac:dyDescent="0.25">
      <c r="B36" s="8" t="s">
        <v>94</v>
      </c>
      <c r="C36" s="57" t="s">
        <v>95</v>
      </c>
      <c r="D36" s="54" t="s">
        <v>96</v>
      </c>
      <c r="E36" s="6" t="s">
        <v>97</v>
      </c>
      <c r="F36" s="19">
        <v>11001605</v>
      </c>
      <c r="G36" s="24">
        <v>88936.97</v>
      </c>
      <c r="H36" s="24">
        <v>1.6</v>
      </c>
      <c r="I36" s="31"/>
      <c r="J36" s="31"/>
      <c r="K36" s="35"/>
    </row>
    <row r="37" spans="2:11" x14ac:dyDescent="0.25">
      <c r="B37" s="8" t="s">
        <v>153</v>
      </c>
      <c r="C37" s="57" t="s">
        <v>154</v>
      </c>
      <c r="D37" s="54" t="s">
        <v>155</v>
      </c>
      <c r="E37" s="6" t="s">
        <v>104</v>
      </c>
      <c r="F37" s="19">
        <v>2900000</v>
      </c>
      <c r="G37" s="24">
        <v>84682.9</v>
      </c>
      <c r="H37" s="24">
        <v>1.52</v>
      </c>
      <c r="I37" s="31"/>
      <c r="J37" s="31"/>
      <c r="K37" s="35"/>
    </row>
    <row r="38" spans="2:11" x14ac:dyDescent="0.25">
      <c r="B38" s="8" t="s">
        <v>2284</v>
      </c>
      <c r="C38" s="57" t="s">
        <v>2285</v>
      </c>
      <c r="D38" s="54" t="s">
        <v>2286</v>
      </c>
      <c r="E38" s="6" t="s">
        <v>2287</v>
      </c>
      <c r="F38" s="19">
        <v>10511424</v>
      </c>
      <c r="G38" s="24">
        <v>55290.09</v>
      </c>
      <c r="H38" s="24">
        <v>0.99</v>
      </c>
      <c r="I38" s="31"/>
      <c r="J38" s="31"/>
      <c r="K38" s="35"/>
    </row>
    <row r="39" spans="2:11" x14ac:dyDescent="0.25">
      <c r="B39" s="8" t="s">
        <v>140</v>
      </c>
      <c r="C39" s="57" t="s">
        <v>141</v>
      </c>
      <c r="D39" s="54" t="s">
        <v>142</v>
      </c>
      <c r="E39" s="6" t="s">
        <v>143</v>
      </c>
      <c r="F39" s="19">
        <v>1314870</v>
      </c>
      <c r="G39" s="24">
        <v>51272.04</v>
      </c>
      <c r="H39" s="24">
        <v>0.92</v>
      </c>
      <c r="I39" s="31"/>
      <c r="J39" s="31"/>
      <c r="K39" s="35"/>
    </row>
    <row r="40" spans="2:11" x14ac:dyDescent="0.25">
      <c r="B40" s="8" t="s">
        <v>147</v>
      </c>
      <c r="C40" s="57" t="s">
        <v>148</v>
      </c>
      <c r="D40" s="54" t="s">
        <v>149</v>
      </c>
      <c r="E40" s="6" t="s">
        <v>143</v>
      </c>
      <c r="F40" s="19">
        <v>10000000</v>
      </c>
      <c r="G40" s="24">
        <v>51175</v>
      </c>
      <c r="H40" s="24">
        <v>0.92</v>
      </c>
      <c r="I40" s="31"/>
      <c r="J40" s="31"/>
      <c r="K40" s="35"/>
    </row>
    <row r="41" spans="2:11" x14ac:dyDescent="0.25">
      <c r="B41" s="8" t="s">
        <v>430</v>
      </c>
      <c r="C41" s="57" t="s">
        <v>431</v>
      </c>
      <c r="D41" s="54" t="s">
        <v>432</v>
      </c>
      <c r="E41" s="6" t="s">
        <v>433</v>
      </c>
      <c r="F41" s="19">
        <v>29000000</v>
      </c>
      <c r="G41" s="24">
        <v>51066.1</v>
      </c>
      <c r="H41" s="24">
        <v>0.92</v>
      </c>
      <c r="I41" s="31"/>
      <c r="J41" s="31"/>
      <c r="K41" s="35"/>
    </row>
    <row r="42" spans="2:11" x14ac:dyDescent="0.25">
      <c r="B42" s="8" t="s">
        <v>2258</v>
      </c>
      <c r="C42" s="57" t="s">
        <v>2259</v>
      </c>
      <c r="D42" s="54" t="s">
        <v>2260</v>
      </c>
      <c r="E42" s="6" t="s">
        <v>90</v>
      </c>
      <c r="F42" s="19">
        <v>2554097</v>
      </c>
      <c r="G42" s="24">
        <v>50328.480000000003</v>
      </c>
      <c r="H42" s="24">
        <v>0.9</v>
      </c>
      <c r="I42" s="31"/>
      <c r="J42" s="31"/>
      <c r="K42" s="35"/>
    </row>
    <row r="43" spans="2:11" x14ac:dyDescent="0.25">
      <c r="B43" s="8" t="s">
        <v>409</v>
      </c>
      <c r="C43" s="57" t="s">
        <v>410</v>
      </c>
      <c r="D43" s="54" t="s">
        <v>411</v>
      </c>
      <c r="E43" s="6" t="s">
        <v>124</v>
      </c>
      <c r="F43" s="19">
        <v>2900000</v>
      </c>
      <c r="G43" s="24">
        <v>44407.7</v>
      </c>
      <c r="H43" s="24">
        <v>0.8</v>
      </c>
      <c r="I43" s="31"/>
      <c r="J43" s="31"/>
      <c r="K43" s="35"/>
    </row>
    <row r="44" spans="2:11" x14ac:dyDescent="0.25">
      <c r="B44" s="8" t="s">
        <v>2273</v>
      </c>
      <c r="C44" s="57" t="s">
        <v>2274</v>
      </c>
      <c r="D44" s="54" t="s">
        <v>2275</v>
      </c>
      <c r="E44" s="6" t="s">
        <v>486</v>
      </c>
      <c r="F44" s="19">
        <v>1130500</v>
      </c>
      <c r="G44" s="24">
        <v>38387.26</v>
      </c>
      <c r="H44" s="24">
        <v>0.69</v>
      </c>
      <c r="I44" s="31"/>
      <c r="J44" s="31"/>
      <c r="K44" s="35"/>
    </row>
    <row r="45" spans="2:11" x14ac:dyDescent="0.25">
      <c r="B45" s="8" t="s">
        <v>443</v>
      </c>
      <c r="C45" s="57" t="s">
        <v>444</v>
      </c>
      <c r="D45" s="54" t="s">
        <v>445</v>
      </c>
      <c r="E45" s="6" t="s">
        <v>90</v>
      </c>
      <c r="F45" s="19">
        <v>6000000</v>
      </c>
      <c r="G45" s="24">
        <v>37185</v>
      </c>
      <c r="H45" s="24">
        <v>0.67</v>
      </c>
      <c r="I45" s="31"/>
      <c r="J45" s="31"/>
      <c r="K45" s="35"/>
    </row>
    <row r="46" spans="2:11" x14ac:dyDescent="0.25">
      <c r="B46" s="8" t="s">
        <v>352</v>
      </c>
      <c r="C46" s="57" t="s">
        <v>353</v>
      </c>
      <c r="D46" s="54" t="s">
        <v>354</v>
      </c>
      <c r="E46" s="6" t="s">
        <v>143</v>
      </c>
      <c r="F46" s="19">
        <v>66096342</v>
      </c>
      <c r="G46" s="24">
        <v>30179.59</v>
      </c>
      <c r="H46" s="24">
        <v>0.54</v>
      </c>
      <c r="I46" s="31"/>
      <c r="J46" s="31"/>
      <c r="K46" s="35"/>
    </row>
    <row r="47" spans="2:11" x14ac:dyDescent="0.25">
      <c r="B47" s="8" t="s">
        <v>2421</v>
      </c>
      <c r="C47" s="57" t="s">
        <v>2422</v>
      </c>
      <c r="D47" s="54" t="s">
        <v>2423</v>
      </c>
      <c r="E47" s="6" t="s">
        <v>116</v>
      </c>
      <c r="F47" s="19">
        <v>791489</v>
      </c>
      <c r="G47" s="24">
        <v>21436.69</v>
      </c>
      <c r="H47" s="24">
        <v>0.39</v>
      </c>
      <c r="I47" s="31"/>
      <c r="J47" s="31"/>
      <c r="K47" s="35" t="s">
        <v>5269</v>
      </c>
    </row>
    <row r="48" spans="2:11" x14ac:dyDescent="0.25">
      <c r="B48" s="8" t="s">
        <v>640</v>
      </c>
      <c r="C48" s="57" t="s">
        <v>641</v>
      </c>
      <c r="D48" s="54" t="s">
        <v>642</v>
      </c>
      <c r="E48" s="6" t="s">
        <v>162</v>
      </c>
      <c r="F48" s="19">
        <v>6179369</v>
      </c>
      <c r="G48" s="24">
        <v>18692.59</v>
      </c>
      <c r="H48" s="24">
        <v>0.34</v>
      </c>
      <c r="I48" s="31"/>
      <c r="J48" s="31"/>
      <c r="K48" s="35"/>
    </row>
    <row r="49" spans="2:11" x14ac:dyDescent="0.25">
      <c r="B49" s="8" t="s">
        <v>2424</v>
      </c>
      <c r="C49" s="57" t="s">
        <v>2425</v>
      </c>
      <c r="D49" s="54" t="s">
        <v>2426</v>
      </c>
      <c r="E49" s="6" t="s">
        <v>143</v>
      </c>
      <c r="F49" s="19">
        <v>791489</v>
      </c>
      <c r="G49" s="24">
        <v>15161.76</v>
      </c>
      <c r="H49" s="24">
        <v>0.27</v>
      </c>
      <c r="I49" s="31"/>
      <c r="J49" s="31"/>
      <c r="K49" s="35"/>
    </row>
    <row r="50" spans="2:11" x14ac:dyDescent="0.25">
      <c r="B50" s="8" t="s">
        <v>434</v>
      </c>
      <c r="C50" s="57" t="s">
        <v>435</v>
      </c>
      <c r="D50" s="54" t="s">
        <v>436</v>
      </c>
      <c r="E50" s="6" t="s">
        <v>82</v>
      </c>
      <c r="F50" s="19">
        <v>1016047</v>
      </c>
      <c r="G50" s="24">
        <v>3648.62</v>
      </c>
      <c r="H50" s="24">
        <v>7.0000000000000007E-2</v>
      </c>
      <c r="I50" s="31"/>
      <c r="J50" s="31"/>
      <c r="K50" s="35"/>
    </row>
    <row r="51" spans="2:11" x14ac:dyDescent="0.25">
      <c r="C51" s="58" t="s">
        <v>185</v>
      </c>
      <c r="D51" s="54"/>
      <c r="E51" s="6"/>
      <c r="F51" s="19"/>
      <c r="G51" s="25">
        <v>5403759.2800000003</v>
      </c>
      <c r="H51" s="25">
        <v>97.11</v>
      </c>
      <c r="I51" s="31"/>
      <c r="J51" s="31"/>
      <c r="K51" s="35"/>
    </row>
    <row r="52" spans="2:11" x14ac:dyDescent="0.25">
      <c r="C52" s="57"/>
      <c r="D52" s="54"/>
      <c r="E52" s="6"/>
      <c r="F52" s="19"/>
      <c r="G52" s="24"/>
      <c r="H52" s="24"/>
      <c r="I52" s="31"/>
      <c r="J52" s="31"/>
      <c r="K52" s="35"/>
    </row>
    <row r="53" spans="2:11" x14ac:dyDescent="0.25">
      <c r="C53" s="58" t="s">
        <v>3</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4</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9</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1584</v>
      </c>
      <c r="C75" s="57" t="s">
        <v>1585</v>
      </c>
      <c r="D75" s="54" t="s">
        <v>1586</v>
      </c>
      <c r="E75" s="6" t="s">
        <v>199</v>
      </c>
      <c r="F75" s="19">
        <v>12903600</v>
      </c>
      <c r="G75" s="24">
        <v>12754.87</v>
      </c>
      <c r="H75" s="24">
        <v>0.23</v>
      </c>
      <c r="I75" s="31">
        <v>5.3201000000000001</v>
      </c>
      <c r="J75" s="31"/>
      <c r="K75" s="35"/>
    </row>
    <row r="76" spans="1:11" x14ac:dyDescent="0.25">
      <c r="B76" s="8" t="s">
        <v>196</v>
      </c>
      <c r="C76" s="57" t="s">
        <v>197</v>
      </c>
      <c r="D76" s="54" t="s">
        <v>198</v>
      </c>
      <c r="E76" s="6" t="s">
        <v>199</v>
      </c>
      <c r="F76" s="19">
        <v>7000000</v>
      </c>
      <c r="G76" s="24">
        <v>6646.21</v>
      </c>
      <c r="H76" s="24">
        <v>0.12</v>
      </c>
      <c r="I76" s="31">
        <v>5.5041000000000002</v>
      </c>
      <c r="J76" s="31"/>
      <c r="K76" s="35"/>
    </row>
    <row r="77" spans="1:11" x14ac:dyDescent="0.25">
      <c r="C77" s="58" t="s">
        <v>185</v>
      </c>
      <c r="D77" s="54"/>
      <c r="E77" s="6"/>
      <c r="F77" s="19"/>
      <c r="G77" s="25">
        <v>19401.080000000002</v>
      </c>
      <c r="H77" s="25">
        <v>0.35</v>
      </c>
      <c r="I77" s="31"/>
      <c r="J77" s="31"/>
      <c r="K77" s="35"/>
    </row>
    <row r="78" spans="1:11" x14ac:dyDescent="0.25">
      <c r="C78" s="57"/>
      <c r="D78" s="54"/>
      <c r="E78" s="6"/>
      <c r="F78" s="19"/>
      <c r="G78" s="24"/>
      <c r="H78" s="24"/>
      <c r="I78" s="31"/>
      <c r="J78" s="31"/>
      <c r="K78" s="35"/>
    </row>
    <row r="79" spans="1:11" x14ac:dyDescent="0.25">
      <c r="C79" s="58" t="s">
        <v>16</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200</v>
      </c>
      <c r="C95" s="57" t="s">
        <v>201</v>
      </c>
      <c r="D95" s="54"/>
      <c r="E95" s="6"/>
      <c r="F95" s="19"/>
      <c r="G95" s="24">
        <v>130488.18</v>
      </c>
      <c r="H95" s="24">
        <v>2.35</v>
      </c>
      <c r="I95" s="31"/>
      <c r="J95" s="31"/>
      <c r="K95" s="35"/>
    </row>
    <row r="96" spans="1:11" x14ac:dyDescent="0.25">
      <c r="C96" s="58" t="s">
        <v>185</v>
      </c>
      <c r="D96" s="54"/>
      <c r="E96" s="6"/>
      <c r="F96" s="19"/>
      <c r="G96" s="25">
        <v>130488.18</v>
      </c>
      <c r="H96" s="25">
        <v>2.35</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5183</v>
      </c>
      <c r="D99" s="54"/>
      <c r="E99" s="6"/>
      <c r="F99" s="19"/>
      <c r="G99" s="24">
        <v>1635</v>
      </c>
      <c r="H99" s="24">
        <v>0.03</v>
      </c>
      <c r="I99" s="31"/>
      <c r="J99" s="31"/>
      <c r="K99" s="35"/>
      <c r="L99" s="3"/>
      <c r="AI99" s="3"/>
      <c r="AV99" s="3"/>
      <c r="AX99" s="3"/>
      <c r="BB99" s="3"/>
    </row>
    <row r="100" spans="1:54" x14ac:dyDescent="0.25">
      <c r="B100" s="8"/>
      <c r="C100" s="57" t="s">
        <v>202</v>
      </c>
      <c r="D100" s="54"/>
      <c r="E100" s="6"/>
      <c r="F100" s="19"/>
      <c r="G100" s="24">
        <v>8378.9699999999993</v>
      </c>
      <c r="H100" s="24">
        <v>0.16</v>
      </c>
      <c r="I100" s="31"/>
      <c r="J100" s="31"/>
      <c r="K100" s="35"/>
    </row>
    <row r="101" spans="1:54" x14ac:dyDescent="0.25">
      <c r="C101" s="58" t="s">
        <v>185</v>
      </c>
      <c r="D101" s="54"/>
      <c r="E101" s="6"/>
      <c r="F101" s="19"/>
      <c r="G101" s="25">
        <v>10013.969999999999</v>
      </c>
      <c r="H101" s="25">
        <v>0.19</v>
      </c>
      <c r="I101" s="31"/>
      <c r="J101" s="31"/>
      <c r="K101" s="35"/>
    </row>
    <row r="102" spans="1:54" x14ac:dyDescent="0.25">
      <c r="C102" s="57"/>
      <c r="D102" s="54"/>
      <c r="E102" s="6"/>
      <c r="F102" s="19"/>
      <c r="G102" s="24"/>
      <c r="H102" s="24"/>
      <c r="I102" s="31"/>
      <c r="J102" s="31"/>
      <c r="K102" s="35"/>
    </row>
    <row r="103" spans="1:54" x14ac:dyDescent="0.25">
      <c r="C103" s="60" t="s">
        <v>203</v>
      </c>
      <c r="D103" s="55"/>
      <c r="E103" s="5"/>
      <c r="F103" s="20"/>
      <c r="G103" s="26">
        <v>5563662.5099999998</v>
      </c>
      <c r="H103" s="26">
        <v>99.999999999999986</v>
      </c>
      <c r="I103" s="32"/>
      <c r="J103" s="32"/>
      <c r="K103" s="36"/>
    </row>
    <row r="105" spans="1:54" s="50" customFormat="1" ht="15.75" x14ac:dyDescent="0.3">
      <c r="C105" s="50" t="s">
        <v>4935</v>
      </c>
      <c r="F105" s="51"/>
      <c r="G105" s="51"/>
      <c r="H105" s="51"/>
    </row>
    <row r="106" spans="1:54" s="42" customFormat="1" ht="27" x14ac:dyDescent="0.25">
      <c r="B106" s="43"/>
      <c r="C106" s="43" t="s">
        <v>4930</v>
      </c>
      <c r="D106" s="43" t="s">
        <v>4931</v>
      </c>
      <c r="E106" s="43" t="s">
        <v>4932</v>
      </c>
      <c r="F106" s="44" t="s">
        <v>34</v>
      </c>
      <c r="G106" s="45" t="s">
        <v>4933</v>
      </c>
      <c r="H106" s="44" t="s">
        <v>36</v>
      </c>
      <c r="I106" s="43" t="s">
        <v>39</v>
      </c>
    </row>
    <row r="107" spans="1:54" s="42" customFormat="1" ht="13.5" x14ac:dyDescent="0.25">
      <c r="B107" s="43"/>
      <c r="C107" s="43" t="s">
        <v>4929</v>
      </c>
      <c r="D107" s="43"/>
      <c r="E107" s="43"/>
      <c r="F107" s="44"/>
      <c r="G107" s="45"/>
      <c r="H107" s="44"/>
      <c r="I107" s="43"/>
    </row>
    <row r="108" spans="1:54" s="2" customFormat="1" ht="13.5" x14ac:dyDescent="0.25">
      <c r="B108" s="46">
        <v>2221461</v>
      </c>
      <c r="C108" s="46" t="s">
        <v>5008</v>
      </c>
      <c r="D108" s="46" t="s">
        <v>4937</v>
      </c>
      <c r="E108" s="46" t="s">
        <v>64</v>
      </c>
      <c r="F108" s="47">
        <v>-297500</v>
      </c>
      <c r="G108" s="47">
        <v>-21086.799999999999</v>
      </c>
      <c r="H108" s="47">
        <v>-0.38</v>
      </c>
      <c r="I108" s="46"/>
    </row>
    <row r="109" spans="1:54" s="1" customFormat="1" ht="13.5" x14ac:dyDescent="0.25">
      <c r="B109" s="48"/>
      <c r="C109" s="48" t="s">
        <v>4934</v>
      </c>
      <c r="D109" s="48"/>
      <c r="E109" s="48"/>
      <c r="F109" s="49"/>
      <c r="G109" s="49">
        <v>-21086.799999999999</v>
      </c>
      <c r="H109" s="49">
        <v>-0.38</v>
      </c>
      <c r="I109" s="48"/>
    </row>
    <row r="111" spans="1:54" x14ac:dyDescent="0.25">
      <c r="C111" s="1" t="s">
        <v>204</v>
      </c>
    </row>
    <row r="112" spans="1:54" x14ac:dyDescent="0.25">
      <c r="C112" s="37" t="s">
        <v>205</v>
      </c>
      <c r="D112" s="37"/>
      <c r="E112" s="37"/>
      <c r="F112" s="37"/>
      <c r="G112" s="37"/>
      <c r="H112" s="37"/>
      <c r="I112" s="37"/>
      <c r="J112" s="37"/>
      <c r="K112" s="37"/>
    </row>
    <row r="113" spans="3:11" x14ac:dyDescent="0.25">
      <c r="C113" s="2" t="s">
        <v>206</v>
      </c>
    </row>
    <row r="114" spans="3:11" x14ac:dyDescent="0.25">
      <c r="C114" s="2" t="s">
        <v>207</v>
      </c>
    </row>
    <row r="115" spans="3:11" ht="30" customHeight="1" x14ac:dyDescent="0.25">
      <c r="C115" s="84" t="s">
        <v>208</v>
      </c>
      <c r="D115" s="85"/>
      <c r="E115" s="85"/>
      <c r="F115" s="85"/>
      <c r="G115" s="85"/>
      <c r="H115" s="85"/>
      <c r="I115" s="85"/>
      <c r="J115" s="85"/>
      <c r="K115" s="85"/>
    </row>
    <row r="116" spans="3:11" x14ac:dyDescent="0.25">
      <c r="C116" s="2" t="s">
        <v>209</v>
      </c>
    </row>
    <row r="118" spans="3:11" x14ac:dyDescent="0.25">
      <c r="C118" s="1" t="s">
        <v>5327</v>
      </c>
      <c r="E118" s="82" t="s">
        <v>5328</v>
      </c>
    </row>
    <row r="119" spans="3:11" x14ac:dyDescent="0.25">
      <c r="E119" s="2" t="s">
        <v>5352</v>
      </c>
    </row>
  </sheetData>
  <mergeCells count="1">
    <mergeCell ref="C115:K115"/>
  </mergeCells>
  <hyperlinks>
    <hyperlink ref="J2" location="'Index'!A1" display="'Index'!A1" xr:uid="{8E523E5A-DFA0-43DA-AC23-946A8A4FA63F}"/>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0011-C101-4C6A-B94D-070F21313124}">
  <sheetPr codeName="Sheet1"/>
  <dimension ref="A1:IV165"/>
  <sheetViews>
    <sheetView showGridLines="0" zoomScale="90" zoomScaleNormal="90" workbookViewId="0">
      <pane ySplit="6" topLeftCell="A1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213</v>
      </c>
      <c r="J2" s="38" t="s">
        <v>4923</v>
      </c>
    </row>
    <row r="3" spans="1:54" ht="16.5" x14ac:dyDescent="0.3">
      <c r="C3" s="1" t="s">
        <v>28</v>
      </c>
      <c r="D3" s="21" t="s">
        <v>214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22000000</v>
      </c>
      <c r="G10" s="24">
        <v>221672</v>
      </c>
      <c r="H10" s="24">
        <v>5.98</v>
      </c>
      <c r="I10" s="31"/>
      <c r="J10" s="31"/>
      <c r="K10" s="35"/>
    </row>
    <row r="11" spans="1:54" x14ac:dyDescent="0.25">
      <c r="B11" s="8" t="s">
        <v>79</v>
      </c>
      <c r="C11" s="57" t="s">
        <v>80</v>
      </c>
      <c r="D11" s="54" t="s">
        <v>81</v>
      </c>
      <c r="E11" s="6" t="s">
        <v>82</v>
      </c>
      <c r="F11" s="19">
        <v>7600000</v>
      </c>
      <c r="G11" s="24">
        <v>119130</v>
      </c>
      <c r="H11" s="24">
        <v>3.22</v>
      </c>
      <c r="I11" s="31"/>
      <c r="J11" s="31"/>
      <c r="K11" s="35"/>
    </row>
    <row r="12" spans="1:54" x14ac:dyDescent="0.25">
      <c r="B12" s="8" t="s">
        <v>47</v>
      </c>
      <c r="C12" s="57" t="s">
        <v>48</v>
      </c>
      <c r="D12" s="54" t="s">
        <v>49</v>
      </c>
      <c r="E12" s="6" t="s">
        <v>43</v>
      </c>
      <c r="F12" s="19">
        <v>9200000</v>
      </c>
      <c r="G12" s="24">
        <v>117732.4</v>
      </c>
      <c r="H12" s="24">
        <v>3.18</v>
      </c>
      <c r="I12" s="31"/>
      <c r="J12" s="31"/>
      <c r="K12" s="35"/>
    </row>
    <row r="13" spans="1:54" x14ac:dyDescent="0.25">
      <c r="B13" s="8" t="s">
        <v>58</v>
      </c>
      <c r="C13" s="57" t="s">
        <v>59</v>
      </c>
      <c r="D13" s="54" t="s">
        <v>60</v>
      </c>
      <c r="E13" s="6" t="s">
        <v>43</v>
      </c>
      <c r="F13" s="19">
        <v>11500000</v>
      </c>
      <c r="G13" s="24">
        <v>112585</v>
      </c>
      <c r="H13" s="24">
        <v>3.04</v>
      </c>
      <c r="I13" s="31"/>
      <c r="J13" s="31"/>
      <c r="K13" s="35"/>
    </row>
    <row r="14" spans="1:54" x14ac:dyDescent="0.25">
      <c r="B14" s="8" t="s">
        <v>72</v>
      </c>
      <c r="C14" s="57" t="s">
        <v>73</v>
      </c>
      <c r="D14" s="54" t="s">
        <v>74</v>
      </c>
      <c r="E14" s="6" t="s">
        <v>75</v>
      </c>
      <c r="F14" s="19">
        <v>3844000</v>
      </c>
      <c r="G14" s="24">
        <v>110491.94</v>
      </c>
      <c r="H14" s="24">
        <v>2.98</v>
      </c>
      <c r="I14" s="31"/>
      <c r="J14" s="31"/>
      <c r="K14" s="35"/>
    </row>
    <row r="15" spans="1:54" x14ac:dyDescent="0.25">
      <c r="B15" s="8" t="s">
        <v>215</v>
      </c>
      <c r="C15" s="57" t="s">
        <v>216</v>
      </c>
      <c r="D15" s="54" t="s">
        <v>217</v>
      </c>
      <c r="E15" s="6" t="s">
        <v>218</v>
      </c>
      <c r="F15" s="19">
        <v>3820000</v>
      </c>
      <c r="G15" s="24">
        <v>102108.6</v>
      </c>
      <c r="H15" s="24">
        <v>2.76</v>
      </c>
      <c r="I15" s="31"/>
      <c r="J15" s="31"/>
      <c r="K15" s="35"/>
    </row>
    <row r="16" spans="1:54" x14ac:dyDescent="0.25">
      <c r="B16" s="8" t="s">
        <v>167</v>
      </c>
      <c r="C16" s="57" t="s">
        <v>168</v>
      </c>
      <c r="D16" s="54" t="s">
        <v>169</v>
      </c>
      <c r="E16" s="6" t="s">
        <v>75</v>
      </c>
      <c r="F16" s="19">
        <v>17023856</v>
      </c>
      <c r="G16" s="24">
        <v>96116.69</v>
      </c>
      <c r="H16" s="24">
        <v>2.59</v>
      </c>
      <c r="I16" s="31"/>
      <c r="J16" s="31"/>
      <c r="K16" s="35"/>
    </row>
    <row r="17" spans="2:11" x14ac:dyDescent="0.25">
      <c r="B17" s="8" t="s">
        <v>219</v>
      </c>
      <c r="C17" s="57" t="s">
        <v>220</v>
      </c>
      <c r="D17" s="54" t="s">
        <v>221</v>
      </c>
      <c r="E17" s="6" t="s">
        <v>143</v>
      </c>
      <c r="F17" s="19">
        <v>6500000</v>
      </c>
      <c r="G17" s="24">
        <v>93197</v>
      </c>
      <c r="H17" s="24">
        <v>2.52</v>
      </c>
      <c r="I17" s="31"/>
      <c r="J17" s="31"/>
      <c r="K17" s="35"/>
    </row>
    <row r="18" spans="2:11" x14ac:dyDescent="0.25">
      <c r="B18" s="8" t="s">
        <v>222</v>
      </c>
      <c r="C18" s="57" t="s">
        <v>223</v>
      </c>
      <c r="D18" s="54" t="s">
        <v>224</v>
      </c>
      <c r="E18" s="6" t="s">
        <v>225</v>
      </c>
      <c r="F18" s="19">
        <v>53940000</v>
      </c>
      <c r="G18" s="24">
        <v>85289.93</v>
      </c>
      <c r="H18" s="24">
        <v>2.2999999999999998</v>
      </c>
      <c r="I18" s="31"/>
      <c r="J18" s="31"/>
      <c r="K18" s="35"/>
    </row>
    <row r="19" spans="2:11" x14ac:dyDescent="0.25">
      <c r="B19" s="8" t="s">
        <v>226</v>
      </c>
      <c r="C19" s="57" t="s">
        <v>227</v>
      </c>
      <c r="D19" s="54" t="s">
        <v>228</v>
      </c>
      <c r="E19" s="6" t="s">
        <v>124</v>
      </c>
      <c r="F19" s="19">
        <v>1476712</v>
      </c>
      <c r="G19" s="24">
        <v>83951.08</v>
      </c>
      <c r="H19" s="24">
        <v>2.27</v>
      </c>
      <c r="I19" s="31"/>
      <c r="J19" s="31"/>
      <c r="K19" s="35"/>
    </row>
    <row r="20" spans="2:11" x14ac:dyDescent="0.25">
      <c r="B20" s="8" t="s">
        <v>229</v>
      </c>
      <c r="C20" s="57" t="s">
        <v>230</v>
      </c>
      <c r="D20" s="54" t="s">
        <v>231</v>
      </c>
      <c r="E20" s="6" t="s">
        <v>124</v>
      </c>
      <c r="F20" s="19">
        <v>274878</v>
      </c>
      <c r="G20" s="24">
        <v>82669.56</v>
      </c>
      <c r="H20" s="24">
        <v>2.23</v>
      </c>
      <c r="I20" s="31"/>
      <c r="J20" s="31"/>
      <c r="K20" s="35"/>
    </row>
    <row r="21" spans="2:11" x14ac:dyDescent="0.25">
      <c r="B21" s="8" t="s">
        <v>44</v>
      </c>
      <c r="C21" s="57" t="s">
        <v>45</v>
      </c>
      <c r="D21" s="54" t="s">
        <v>46</v>
      </c>
      <c r="E21" s="6" t="s">
        <v>43</v>
      </c>
      <c r="F21" s="19">
        <v>5843873</v>
      </c>
      <c r="G21" s="24">
        <v>81159.710000000006</v>
      </c>
      <c r="H21" s="24">
        <v>2.19</v>
      </c>
      <c r="I21" s="31"/>
      <c r="J21" s="31"/>
      <c r="K21" s="35"/>
    </row>
    <row r="22" spans="2:11" x14ac:dyDescent="0.25">
      <c r="B22" s="8" t="s">
        <v>232</v>
      </c>
      <c r="C22" s="57" t="s">
        <v>233</v>
      </c>
      <c r="D22" s="54" t="s">
        <v>234</v>
      </c>
      <c r="E22" s="6" t="s">
        <v>124</v>
      </c>
      <c r="F22" s="19">
        <v>6500000</v>
      </c>
      <c r="G22" s="24">
        <v>79735.5</v>
      </c>
      <c r="H22" s="24">
        <v>2.15</v>
      </c>
      <c r="I22" s="31"/>
      <c r="J22" s="31"/>
      <c r="K22" s="35"/>
    </row>
    <row r="23" spans="2:11" x14ac:dyDescent="0.25">
      <c r="B23" s="8" t="s">
        <v>235</v>
      </c>
      <c r="C23" s="57" t="s">
        <v>236</v>
      </c>
      <c r="D23" s="54" t="s">
        <v>237</v>
      </c>
      <c r="E23" s="6" t="s">
        <v>71</v>
      </c>
      <c r="F23" s="19">
        <v>290000</v>
      </c>
      <c r="G23" s="24">
        <v>76560</v>
      </c>
      <c r="H23" s="24">
        <v>2.0699999999999998</v>
      </c>
      <c r="I23" s="31"/>
      <c r="J23" s="31"/>
      <c r="K23" s="35"/>
    </row>
    <row r="24" spans="2:11" x14ac:dyDescent="0.25">
      <c r="B24" s="8" t="s">
        <v>238</v>
      </c>
      <c r="C24" s="57" t="s">
        <v>239</v>
      </c>
      <c r="D24" s="54" t="s">
        <v>240</v>
      </c>
      <c r="E24" s="6" t="s">
        <v>210</v>
      </c>
      <c r="F24" s="19">
        <v>7121675</v>
      </c>
      <c r="G24" s="24">
        <v>74378.77</v>
      </c>
      <c r="H24" s="24">
        <v>2.0099999999999998</v>
      </c>
      <c r="I24" s="31"/>
      <c r="J24" s="31"/>
      <c r="K24" s="35"/>
    </row>
    <row r="25" spans="2:11" x14ac:dyDescent="0.25">
      <c r="B25" s="8" t="s">
        <v>241</v>
      </c>
      <c r="C25" s="57" t="s">
        <v>242</v>
      </c>
      <c r="D25" s="54" t="s">
        <v>243</v>
      </c>
      <c r="E25" s="6" t="s">
        <v>225</v>
      </c>
      <c r="F25" s="19">
        <v>20000000</v>
      </c>
      <c r="G25" s="24">
        <v>70400</v>
      </c>
      <c r="H25" s="24">
        <v>1.9</v>
      </c>
      <c r="I25" s="31"/>
      <c r="J25" s="31"/>
      <c r="K25" s="35"/>
    </row>
    <row r="26" spans="2:11" x14ac:dyDescent="0.25">
      <c r="B26" s="8" t="s">
        <v>76</v>
      </c>
      <c r="C26" s="57" t="s">
        <v>77</v>
      </c>
      <c r="D26" s="54" t="s">
        <v>78</v>
      </c>
      <c r="E26" s="6" t="s">
        <v>53</v>
      </c>
      <c r="F26" s="19">
        <v>1139600</v>
      </c>
      <c r="G26" s="24">
        <v>69475.710000000006</v>
      </c>
      <c r="H26" s="24">
        <v>1.88</v>
      </c>
      <c r="I26" s="31"/>
      <c r="J26" s="31"/>
      <c r="K26" s="35"/>
    </row>
    <row r="27" spans="2:11" x14ac:dyDescent="0.25">
      <c r="B27" s="8" t="s">
        <v>244</v>
      </c>
      <c r="C27" s="57" t="s">
        <v>245</v>
      </c>
      <c r="D27" s="54" t="s">
        <v>246</v>
      </c>
      <c r="E27" s="6" t="s">
        <v>247</v>
      </c>
      <c r="F27" s="19">
        <v>5060000</v>
      </c>
      <c r="G27" s="24">
        <v>66513.7</v>
      </c>
      <c r="H27" s="24">
        <v>1.8</v>
      </c>
      <c r="I27" s="31"/>
      <c r="J27" s="31"/>
      <c r="K27" s="35"/>
    </row>
    <row r="28" spans="2:11" x14ac:dyDescent="0.25">
      <c r="B28" s="8" t="s">
        <v>248</v>
      </c>
      <c r="C28" s="57" t="s">
        <v>249</v>
      </c>
      <c r="D28" s="54" t="s">
        <v>250</v>
      </c>
      <c r="E28" s="6" t="s">
        <v>143</v>
      </c>
      <c r="F28" s="19">
        <v>2526981</v>
      </c>
      <c r="G28" s="24">
        <v>58345.46</v>
      </c>
      <c r="H28" s="24">
        <v>1.58</v>
      </c>
      <c r="I28" s="31"/>
      <c r="J28" s="31"/>
      <c r="K28" s="35"/>
    </row>
    <row r="29" spans="2:11" x14ac:dyDescent="0.25">
      <c r="B29" s="8" t="s">
        <v>50</v>
      </c>
      <c r="C29" s="57" t="s">
        <v>51</v>
      </c>
      <c r="D29" s="54" t="s">
        <v>52</v>
      </c>
      <c r="E29" s="6" t="s">
        <v>53</v>
      </c>
      <c r="F29" s="19">
        <v>3708495</v>
      </c>
      <c r="G29" s="24">
        <v>57856.23</v>
      </c>
      <c r="H29" s="24">
        <v>1.56</v>
      </c>
      <c r="I29" s="31"/>
      <c r="J29" s="31"/>
      <c r="K29" s="35"/>
    </row>
    <row r="30" spans="2:11" x14ac:dyDescent="0.25">
      <c r="B30" s="8" t="s">
        <v>251</v>
      </c>
      <c r="C30" s="57" t="s">
        <v>252</v>
      </c>
      <c r="D30" s="54" t="s">
        <v>253</v>
      </c>
      <c r="E30" s="6" t="s">
        <v>86</v>
      </c>
      <c r="F30" s="19">
        <v>1520950</v>
      </c>
      <c r="G30" s="24">
        <v>56947.41</v>
      </c>
      <c r="H30" s="24">
        <v>1.54</v>
      </c>
      <c r="I30" s="31"/>
      <c r="J30" s="31"/>
      <c r="K30" s="35"/>
    </row>
    <row r="31" spans="2:11" x14ac:dyDescent="0.25">
      <c r="B31" s="8" t="s">
        <v>254</v>
      </c>
      <c r="C31" s="57" t="s">
        <v>255</v>
      </c>
      <c r="D31" s="54" t="s">
        <v>256</v>
      </c>
      <c r="E31" s="6" t="s">
        <v>257</v>
      </c>
      <c r="F31" s="19">
        <v>14114908</v>
      </c>
      <c r="G31" s="24">
        <v>56607.839999999997</v>
      </c>
      <c r="H31" s="24">
        <v>1.53</v>
      </c>
      <c r="I31" s="31"/>
      <c r="J31" s="31"/>
      <c r="K31" s="35"/>
    </row>
    <row r="32" spans="2:11" x14ac:dyDescent="0.25">
      <c r="B32" s="8" t="s">
        <v>159</v>
      </c>
      <c r="C32" s="57" t="s">
        <v>160</v>
      </c>
      <c r="D32" s="54" t="s">
        <v>161</v>
      </c>
      <c r="E32" s="6" t="s">
        <v>162</v>
      </c>
      <c r="F32" s="19">
        <v>20984815</v>
      </c>
      <c r="G32" s="24">
        <v>56094.51</v>
      </c>
      <c r="H32" s="24">
        <v>1.51</v>
      </c>
      <c r="I32" s="31"/>
      <c r="J32" s="31"/>
      <c r="K32" s="35"/>
    </row>
    <row r="33" spans="2:11" x14ac:dyDescent="0.25">
      <c r="B33" s="8" t="s">
        <v>258</v>
      </c>
      <c r="C33" s="57" t="s">
        <v>259</v>
      </c>
      <c r="D33" s="54" t="s">
        <v>260</v>
      </c>
      <c r="E33" s="6" t="s">
        <v>124</v>
      </c>
      <c r="F33" s="19">
        <v>3170000</v>
      </c>
      <c r="G33" s="24">
        <v>55779.32</v>
      </c>
      <c r="H33" s="24">
        <v>1.51</v>
      </c>
      <c r="I33" s="31"/>
      <c r="J33" s="31"/>
      <c r="K33" s="35"/>
    </row>
    <row r="34" spans="2:11" x14ac:dyDescent="0.25">
      <c r="B34" s="8" t="s">
        <v>156</v>
      </c>
      <c r="C34" s="57" t="s">
        <v>157</v>
      </c>
      <c r="D34" s="54" t="s">
        <v>158</v>
      </c>
      <c r="E34" s="6" t="s">
        <v>112</v>
      </c>
      <c r="F34" s="19">
        <v>9215000</v>
      </c>
      <c r="G34" s="24">
        <v>55428.23</v>
      </c>
      <c r="H34" s="24">
        <v>1.5</v>
      </c>
      <c r="I34" s="31"/>
      <c r="J34" s="31"/>
      <c r="K34" s="35"/>
    </row>
    <row r="35" spans="2:11" x14ac:dyDescent="0.25">
      <c r="B35" s="8" t="s">
        <v>94</v>
      </c>
      <c r="C35" s="57" t="s">
        <v>95</v>
      </c>
      <c r="D35" s="54" t="s">
        <v>96</v>
      </c>
      <c r="E35" s="6" t="s">
        <v>97</v>
      </c>
      <c r="F35" s="19">
        <v>6700000</v>
      </c>
      <c r="G35" s="24">
        <v>54162.8</v>
      </c>
      <c r="H35" s="24">
        <v>1.46</v>
      </c>
      <c r="I35" s="31"/>
      <c r="J35" s="31"/>
      <c r="K35" s="35"/>
    </row>
    <row r="36" spans="2:11" x14ac:dyDescent="0.25">
      <c r="B36" s="8" t="s">
        <v>261</v>
      </c>
      <c r="C36" s="57" t="s">
        <v>262</v>
      </c>
      <c r="D36" s="54" t="s">
        <v>263</v>
      </c>
      <c r="E36" s="6" t="s">
        <v>184</v>
      </c>
      <c r="F36" s="19">
        <v>4700000</v>
      </c>
      <c r="G36" s="24">
        <v>53843.199999999997</v>
      </c>
      <c r="H36" s="24">
        <v>1.45</v>
      </c>
      <c r="I36" s="31"/>
      <c r="J36" s="31"/>
      <c r="K36" s="35"/>
    </row>
    <row r="37" spans="2:11" x14ac:dyDescent="0.25">
      <c r="B37" s="8" t="s">
        <v>121</v>
      </c>
      <c r="C37" s="57" t="s">
        <v>122</v>
      </c>
      <c r="D37" s="54" t="s">
        <v>123</v>
      </c>
      <c r="E37" s="6" t="s">
        <v>124</v>
      </c>
      <c r="F37" s="19">
        <v>830000</v>
      </c>
      <c r="G37" s="24">
        <v>53759.1</v>
      </c>
      <c r="H37" s="24">
        <v>1.45</v>
      </c>
      <c r="I37" s="31"/>
      <c r="J37" s="31"/>
      <c r="K37" s="35"/>
    </row>
    <row r="38" spans="2:11" x14ac:dyDescent="0.25">
      <c r="B38" s="8" t="s">
        <v>264</v>
      </c>
      <c r="C38" s="57" t="s">
        <v>265</v>
      </c>
      <c r="D38" s="54" t="s">
        <v>266</v>
      </c>
      <c r="E38" s="6" t="s">
        <v>267</v>
      </c>
      <c r="F38" s="19">
        <v>3080000</v>
      </c>
      <c r="G38" s="24">
        <v>52070.48</v>
      </c>
      <c r="H38" s="24">
        <v>1.41</v>
      </c>
      <c r="I38" s="31"/>
      <c r="J38" s="31"/>
      <c r="K38" s="35"/>
    </row>
    <row r="39" spans="2:11" x14ac:dyDescent="0.25">
      <c r="B39" s="8" t="s">
        <v>177</v>
      </c>
      <c r="C39" s="57" t="s">
        <v>178</v>
      </c>
      <c r="D39" s="54" t="s">
        <v>179</v>
      </c>
      <c r="E39" s="6" t="s">
        <v>180</v>
      </c>
      <c r="F39" s="19">
        <v>2000000</v>
      </c>
      <c r="G39" s="24">
        <v>49332</v>
      </c>
      <c r="H39" s="24">
        <v>1.33</v>
      </c>
      <c r="I39" s="31"/>
      <c r="J39" s="31"/>
      <c r="K39" s="35"/>
    </row>
    <row r="40" spans="2:11" x14ac:dyDescent="0.25">
      <c r="B40" s="8" t="s">
        <v>54</v>
      </c>
      <c r="C40" s="57" t="s">
        <v>55</v>
      </c>
      <c r="D40" s="54" t="s">
        <v>56</v>
      </c>
      <c r="E40" s="6" t="s">
        <v>57</v>
      </c>
      <c r="F40" s="19">
        <v>1175000</v>
      </c>
      <c r="G40" s="24">
        <v>47817.8</v>
      </c>
      <c r="H40" s="24">
        <v>1.29</v>
      </c>
      <c r="I40" s="31"/>
      <c r="J40" s="31"/>
      <c r="K40" s="35"/>
    </row>
    <row r="41" spans="2:11" x14ac:dyDescent="0.25">
      <c r="B41" s="8" t="s">
        <v>117</v>
      </c>
      <c r="C41" s="57" t="s">
        <v>118</v>
      </c>
      <c r="D41" s="54" t="s">
        <v>119</v>
      </c>
      <c r="E41" s="6" t="s">
        <v>120</v>
      </c>
      <c r="F41" s="19">
        <v>121443</v>
      </c>
      <c r="G41" s="24">
        <v>46536.959999999999</v>
      </c>
      <c r="H41" s="24">
        <v>1.26</v>
      </c>
      <c r="I41" s="31"/>
      <c r="J41" s="31"/>
      <c r="K41" s="35"/>
    </row>
    <row r="42" spans="2:11" x14ac:dyDescent="0.25">
      <c r="B42" s="8" t="s">
        <v>268</v>
      </c>
      <c r="C42" s="57" t="s">
        <v>269</v>
      </c>
      <c r="D42" s="54" t="s">
        <v>270</v>
      </c>
      <c r="E42" s="6" t="s">
        <v>143</v>
      </c>
      <c r="F42" s="19">
        <v>3509432</v>
      </c>
      <c r="G42" s="24">
        <v>45861.26</v>
      </c>
      <c r="H42" s="24">
        <v>1.24</v>
      </c>
      <c r="I42" s="31"/>
      <c r="J42" s="31"/>
      <c r="K42" s="35"/>
    </row>
    <row r="43" spans="2:11" x14ac:dyDescent="0.25">
      <c r="B43" s="8" t="s">
        <v>271</v>
      </c>
      <c r="C43" s="57" t="s">
        <v>272</v>
      </c>
      <c r="D43" s="54" t="s">
        <v>273</v>
      </c>
      <c r="E43" s="6" t="s">
        <v>43</v>
      </c>
      <c r="F43" s="19">
        <v>15343850</v>
      </c>
      <c r="G43" s="24">
        <v>44466.48</v>
      </c>
      <c r="H43" s="24">
        <v>1.2</v>
      </c>
      <c r="I43" s="31"/>
      <c r="J43" s="31"/>
      <c r="K43" s="35"/>
    </row>
    <row r="44" spans="2:11" x14ac:dyDescent="0.25">
      <c r="B44" s="8" t="s">
        <v>274</v>
      </c>
      <c r="C44" s="57" t="s">
        <v>275</v>
      </c>
      <c r="D44" s="54" t="s">
        <v>276</v>
      </c>
      <c r="E44" s="6" t="s">
        <v>143</v>
      </c>
      <c r="F44" s="19">
        <v>4700000</v>
      </c>
      <c r="G44" s="24">
        <v>43933.25</v>
      </c>
      <c r="H44" s="24">
        <v>1.19</v>
      </c>
      <c r="I44" s="31"/>
      <c r="J44" s="31"/>
      <c r="K44" s="35"/>
    </row>
    <row r="45" spans="2:11" x14ac:dyDescent="0.25">
      <c r="B45" s="8" t="s">
        <v>277</v>
      </c>
      <c r="C45" s="57" t="s">
        <v>278</v>
      </c>
      <c r="D45" s="54" t="s">
        <v>279</v>
      </c>
      <c r="E45" s="6" t="s">
        <v>82</v>
      </c>
      <c r="F45" s="19">
        <v>9331762</v>
      </c>
      <c r="G45" s="24">
        <v>42692.81</v>
      </c>
      <c r="H45" s="24">
        <v>1.1499999999999999</v>
      </c>
      <c r="I45" s="31"/>
      <c r="J45" s="31"/>
      <c r="K45" s="35"/>
    </row>
    <row r="46" spans="2:11" x14ac:dyDescent="0.25">
      <c r="B46" s="8" t="s">
        <v>280</v>
      </c>
      <c r="C46" s="57" t="s">
        <v>281</v>
      </c>
      <c r="D46" s="54" t="s">
        <v>282</v>
      </c>
      <c r="E46" s="6" t="s">
        <v>116</v>
      </c>
      <c r="F46" s="19">
        <v>1054511</v>
      </c>
      <c r="G46" s="24">
        <v>40731.54</v>
      </c>
      <c r="H46" s="24">
        <v>1.1000000000000001</v>
      </c>
      <c r="I46" s="31"/>
      <c r="J46" s="31"/>
      <c r="K46" s="35"/>
    </row>
    <row r="47" spans="2:11" x14ac:dyDescent="0.25">
      <c r="B47" s="8" t="s">
        <v>283</v>
      </c>
      <c r="C47" s="57" t="s">
        <v>284</v>
      </c>
      <c r="D47" s="54" t="s">
        <v>285</v>
      </c>
      <c r="E47" s="6" t="s">
        <v>124</v>
      </c>
      <c r="F47" s="19">
        <v>3800000</v>
      </c>
      <c r="G47" s="24">
        <v>39191.300000000003</v>
      </c>
      <c r="H47" s="24">
        <v>1.06</v>
      </c>
      <c r="I47" s="31"/>
      <c r="J47" s="31"/>
      <c r="K47" s="35"/>
    </row>
    <row r="48" spans="2:11" x14ac:dyDescent="0.25">
      <c r="B48" s="8" t="s">
        <v>286</v>
      </c>
      <c r="C48" s="57" t="s">
        <v>287</v>
      </c>
      <c r="D48" s="54" t="s">
        <v>288</v>
      </c>
      <c r="E48" s="6" t="s">
        <v>143</v>
      </c>
      <c r="F48" s="19">
        <v>289060</v>
      </c>
      <c r="G48" s="24">
        <v>38167.480000000003</v>
      </c>
      <c r="H48" s="24">
        <v>1.03</v>
      </c>
      <c r="I48" s="31"/>
      <c r="J48" s="31"/>
      <c r="K48" s="35"/>
    </row>
    <row r="49" spans="2:11" x14ac:dyDescent="0.25">
      <c r="B49" s="8" t="s">
        <v>289</v>
      </c>
      <c r="C49" s="57" t="s">
        <v>290</v>
      </c>
      <c r="D49" s="54" t="s">
        <v>291</v>
      </c>
      <c r="E49" s="6" t="s">
        <v>124</v>
      </c>
      <c r="F49" s="19">
        <v>9576988</v>
      </c>
      <c r="G49" s="24">
        <v>38149.93</v>
      </c>
      <c r="H49" s="24">
        <v>1.03</v>
      </c>
      <c r="I49" s="31"/>
      <c r="J49" s="31"/>
      <c r="K49" s="35"/>
    </row>
    <row r="50" spans="2:11" x14ac:dyDescent="0.25">
      <c r="B50" s="8" t="s">
        <v>292</v>
      </c>
      <c r="C50" s="57" t="s">
        <v>293</v>
      </c>
      <c r="D50" s="54" t="s">
        <v>294</v>
      </c>
      <c r="E50" s="6" t="s">
        <v>124</v>
      </c>
      <c r="F50" s="19">
        <v>2000000</v>
      </c>
      <c r="G50" s="24">
        <v>36750</v>
      </c>
      <c r="H50" s="24">
        <v>0.99</v>
      </c>
      <c r="I50" s="31"/>
      <c r="J50" s="31"/>
      <c r="K50" s="35"/>
    </row>
    <row r="51" spans="2:11" x14ac:dyDescent="0.25">
      <c r="B51" s="8" t="s">
        <v>295</v>
      </c>
      <c r="C51" s="57" t="s">
        <v>296</v>
      </c>
      <c r="D51" s="54" t="s">
        <v>297</v>
      </c>
      <c r="E51" s="6" t="s">
        <v>184</v>
      </c>
      <c r="F51" s="19">
        <v>6500000</v>
      </c>
      <c r="G51" s="24">
        <v>34482.5</v>
      </c>
      <c r="H51" s="24">
        <v>0.93</v>
      </c>
      <c r="I51" s="31"/>
      <c r="J51" s="31"/>
      <c r="K51" s="35"/>
    </row>
    <row r="52" spans="2:11" x14ac:dyDescent="0.25">
      <c r="B52" s="8" t="s">
        <v>298</v>
      </c>
      <c r="C52" s="57" t="s">
        <v>299</v>
      </c>
      <c r="D52" s="54" t="s">
        <v>300</v>
      </c>
      <c r="E52" s="6" t="s">
        <v>210</v>
      </c>
      <c r="F52" s="19">
        <v>20000000</v>
      </c>
      <c r="G52" s="24">
        <v>33592</v>
      </c>
      <c r="H52" s="24">
        <v>0.91</v>
      </c>
      <c r="I52" s="31"/>
      <c r="J52" s="31"/>
      <c r="K52" s="35"/>
    </row>
    <row r="53" spans="2:11" x14ac:dyDescent="0.25">
      <c r="B53" s="8" t="s">
        <v>301</v>
      </c>
      <c r="C53" s="57" t="s">
        <v>302</v>
      </c>
      <c r="D53" s="54" t="s">
        <v>303</v>
      </c>
      <c r="E53" s="6" t="s">
        <v>212</v>
      </c>
      <c r="F53" s="19">
        <v>7470500</v>
      </c>
      <c r="G53" s="24">
        <v>31839.27</v>
      </c>
      <c r="H53" s="24">
        <v>0.86</v>
      </c>
      <c r="I53" s="31"/>
      <c r="J53" s="31"/>
      <c r="K53" s="35"/>
    </row>
    <row r="54" spans="2:11" x14ac:dyDescent="0.25">
      <c r="B54" s="8" t="s">
        <v>304</v>
      </c>
      <c r="C54" s="57" t="s">
        <v>305</v>
      </c>
      <c r="D54" s="54" t="s">
        <v>306</v>
      </c>
      <c r="E54" s="6" t="s">
        <v>43</v>
      </c>
      <c r="F54" s="19">
        <v>23200000</v>
      </c>
      <c r="G54" s="24">
        <v>28884</v>
      </c>
      <c r="H54" s="24">
        <v>0.78</v>
      </c>
      <c r="I54" s="31"/>
      <c r="J54" s="31"/>
      <c r="K54" s="35"/>
    </row>
    <row r="55" spans="2:11" x14ac:dyDescent="0.25">
      <c r="B55" s="8" t="s">
        <v>307</v>
      </c>
      <c r="C55" s="57" t="s">
        <v>308</v>
      </c>
      <c r="D55" s="54" t="s">
        <v>309</v>
      </c>
      <c r="E55" s="6" t="s">
        <v>86</v>
      </c>
      <c r="F55" s="19">
        <v>1432535</v>
      </c>
      <c r="G55" s="24">
        <v>26447.46</v>
      </c>
      <c r="H55" s="24">
        <v>0.71</v>
      </c>
      <c r="I55" s="31"/>
      <c r="J55" s="31"/>
      <c r="K55" s="35"/>
    </row>
    <row r="56" spans="2:11" x14ac:dyDescent="0.25">
      <c r="B56" s="8" t="s">
        <v>310</v>
      </c>
      <c r="C56" s="57" t="s">
        <v>311</v>
      </c>
      <c r="D56" s="54" t="s">
        <v>312</v>
      </c>
      <c r="E56" s="6" t="s">
        <v>71</v>
      </c>
      <c r="F56" s="19">
        <v>1358440</v>
      </c>
      <c r="G56" s="24">
        <v>25139.29</v>
      </c>
      <c r="H56" s="24">
        <v>0.68</v>
      </c>
      <c r="I56" s="31"/>
      <c r="J56" s="31"/>
      <c r="K56" s="35"/>
    </row>
    <row r="57" spans="2:11" x14ac:dyDescent="0.25">
      <c r="B57" s="8" t="s">
        <v>313</v>
      </c>
      <c r="C57" s="57" t="s">
        <v>314</v>
      </c>
      <c r="D57" s="54" t="s">
        <v>315</v>
      </c>
      <c r="E57" s="6" t="s">
        <v>210</v>
      </c>
      <c r="F57" s="19">
        <v>18245700</v>
      </c>
      <c r="G57" s="24">
        <v>24615.27</v>
      </c>
      <c r="H57" s="24">
        <v>0.66</v>
      </c>
      <c r="I57" s="31"/>
      <c r="J57" s="31"/>
      <c r="K57" s="35"/>
    </row>
    <row r="58" spans="2:11" x14ac:dyDescent="0.25">
      <c r="B58" s="8" t="s">
        <v>316</v>
      </c>
      <c r="C58" s="57" t="s">
        <v>317</v>
      </c>
      <c r="D58" s="54" t="s">
        <v>318</v>
      </c>
      <c r="E58" s="6" t="s">
        <v>57</v>
      </c>
      <c r="F58" s="19">
        <v>2264279</v>
      </c>
      <c r="G58" s="24">
        <v>24338.73</v>
      </c>
      <c r="H58" s="24">
        <v>0.66</v>
      </c>
      <c r="I58" s="31"/>
      <c r="J58" s="31"/>
      <c r="K58" s="35"/>
    </row>
    <row r="59" spans="2:11" x14ac:dyDescent="0.25">
      <c r="B59" s="8" t="s">
        <v>319</v>
      </c>
      <c r="C59" s="57" t="s">
        <v>320</v>
      </c>
      <c r="D59" s="54" t="s">
        <v>321</v>
      </c>
      <c r="E59" s="6" t="s">
        <v>75</v>
      </c>
      <c r="F59" s="19">
        <v>1404390</v>
      </c>
      <c r="G59" s="24">
        <v>23303.040000000001</v>
      </c>
      <c r="H59" s="24">
        <v>0.63</v>
      </c>
      <c r="I59" s="31"/>
      <c r="J59" s="31"/>
      <c r="K59" s="35"/>
    </row>
    <row r="60" spans="2:11" x14ac:dyDescent="0.25">
      <c r="B60" s="8" t="s">
        <v>322</v>
      </c>
      <c r="C60" s="57" t="s">
        <v>323</v>
      </c>
      <c r="D60" s="54" t="s">
        <v>324</v>
      </c>
      <c r="E60" s="6" t="s">
        <v>116</v>
      </c>
      <c r="F60" s="19">
        <v>616702</v>
      </c>
      <c r="G60" s="24">
        <v>23024.57</v>
      </c>
      <c r="H60" s="24">
        <v>0.62</v>
      </c>
      <c r="I60" s="31"/>
      <c r="J60" s="31"/>
      <c r="K60" s="35"/>
    </row>
    <row r="61" spans="2:11" x14ac:dyDescent="0.25">
      <c r="B61" s="8" t="s">
        <v>325</v>
      </c>
      <c r="C61" s="57" t="s">
        <v>326</v>
      </c>
      <c r="D61" s="54" t="s">
        <v>327</v>
      </c>
      <c r="E61" s="6" t="s">
        <v>43</v>
      </c>
      <c r="F61" s="19">
        <v>14991451</v>
      </c>
      <c r="G61" s="24">
        <v>22724.04</v>
      </c>
      <c r="H61" s="24">
        <v>0.61</v>
      </c>
      <c r="I61" s="31"/>
      <c r="J61" s="31"/>
      <c r="K61" s="35"/>
    </row>
    <row r="62" spans="2:11" x14ac:dyDescent="0.25">
      <c r="B62" s="8" t="s">
        <v>170</v>
      </c>
      <c r="C62" s="57" t="s">
        <v>171</v>
      </c>
      <c r="D62" s="54" t="s">
        <v>172</v>
      </c>
      <c r="E62" s="6" t="s">
        <v>173</v>
      </c>
      <c r="F62" s="19">
        <v>61631</v>
      </c>
      <c r="G62" s="24">
        <v>21814.29</v>
      </c>
      <c r="H62" s="24">
        <v>0.59</v>
      </c>
      <c r="I62" s="31"/>
      <c r="J62" s="31"/>
      <c r="K62" s="35"/>
    </row>
    <row r="63" spans="2:11" x14ac:dyDescent="0.25">
      <c r="B63" s="8" t="s">
        <v>328</v>
      </c>
      <c r="C63" s="57" t="s">
        <v>329</v>
      </c>
      <c r="D63" s="54" t="s">
        <v>330</v>
      </c>
      <c r="E63" s="6" t="s">
        <v>97</v>
      </c>
      <c r="F63" s="19">
        <v>8300000</v>
      </c>
      <c r="G63" s="24">
        <v>21578.34</v>
      </c>
      <c r="H63" s="24">
        <v>0.57999999999999996</v>
      </c>
      <c r="I63" s="31"/>
      <c r="J63" s="31"/>
      <c r="K63" s="35"/>
    </row>
    <row r="64" spans="2:11" x14ac:dyDescent="0.25">
      <c r="B64" s="8" t="s">
        <v>144</v>
      </c>
      <c r="C64" s="57" t="s">
        <v>145</v>
      </c>
      <c r="D64" s="54" t="s">
        <v>146</v>
      </c>
      <c r="E64" s="6" t="s">
        <v>75</v>
      </c>
      <c r="F64" s="19">
        <v>2000000</v>
      </c>
      <c r="G64" s="24">
        <v>21344</v>
      </c>
      <c r="H64" s="24">
        <v>0.57999999999999996</v>
      </c>
      <c r="I64" s="31"/>
      <c r="J64" s="31"/>
      <c r="K64" s="35"/>
    </row>
    <row r="65" spans="2:11" x14ac:dyDescent="0.25">
      <c r="B65" s="8" t="s">
        <v>331</v>
      </c>
      <c r="C65" s="57" t="s">
        <v>332</v>
      </c>
      <c r="D65" s="54" t="s">
        <v>333</v>
      </c>
      <c r="E65" s="6" t="s">
        <v>131</v>
      </c>
      <c r="F65" s="19">
        <v>1912000</v>
      </c>
      <c r="G65" s="24">
        <v>20108.5</v>
      </c>
      <c r="H65" s="24">
        <v>0.54</v>
      </c>
      <c r="I65" s="31"/>
      <c r="J65" s="31"/>
      <c r="K65" s="35"/>
    </row>
    <row r="66" spans="2:11" x14ac:dyDescent="0.25">
      <c r="B66" s="8" t="s">
        <v>334</v>
      </c>
      <c r="C66" s="57" t="s">
        <v>335</v>
      </c>
      <c r="D66" s="54" t="s">
        <v>336</v>
      </c>
      <c r="E66" s="6" t="s">
        <v>71</v>
      </c>
      <c r="F66" s="19">
        <v>5604494</v>
      </c>
      <c r="G66" s="24">
        <v>19977.22</v>
      </c>
      <c r="H66" s="24">
        <v>0.54</v>
      </c>
      <c r="I66" s="31"/>
      <c r="J66" s="31"/>
      <c r="K66" s="35"/>
    </row>
    <row r="67" spans="2:11" x14ac:dyDescent="0.25">
      <c r="B67" s="8" t="s">
        <v>163</v>
      </c>
      <c r="C67" s="57" t="s">
        <v>164</v>
      </c>
      <c r="D67" s="54" t="s">
        <v>165</v>
      </c>
      <c r="E67" s="6" t="s">
        <v>166</v>
      </c>
      <c r="F67" s="19">
        <v>650000</v>
      </c>
      <c r="G67" s="24">
        <v>19836.7</v>
      </c>
      <c r="H67" s="24">
        <v>0.54</v>
      </c>
      <c r="I67" s="31"/>
      <c r="J67" s="31"/>
      <c r="K67" s="35"/>
    </row>
    <row r="68" spans="2:11" x14ac:dyDescent="0.25">
      <c r="B68" s="8" t="s">
        <v>337</v>
      </c>
      <c r="C68" s="57" t="s">
        <v>338</v>
      </c>
      <c r="D68" s="54" t="s">
        <v>339</v>
      </c>
      <c r="E68" s="6" t="s">
        <v>71</v>
      </c>
      <c r="F68" s="19">
        <v>1854728</v>
      </c>
      <c r="G68" s="24">
        <v>19242.8</v>
      </c>
      <c r="H68" s="24">
        <v>0.52</v>
      </c>
      <c r="I68" s="31"/>
      <c r="J68" s="31"/>
      <c r="K68" s="35"/>
    </row>
    <row r="69" spans="2:11" x14ac:dyDescent="0.25">
      <c r="B69" s="8" t="s">
        <v>340</v>
      </c>
      <c r="C69" s="57" t="s">
        <v>341</v>
      </c>
      <c r="D69" s="54" t="s">
        <v>342</v>
      </c>
      <c r="E69" s="6" t="s">
        <v>86</v>
      </c>
      <c r="F69" s="19">
        <v>5000000</v>
      </c>
      <c r="G69" s="24">
        <v>17902.5</v>
      </c>
      <c r="H69" s="24">
        <v>0.48</v>
      </c>
      <c r="I69" s="31"/>
      <c r="J69" s="31"/>
      <c r="K69" s="35"/>
    </row>
    <row r="70" spans="2:11" x14ac:dyDescent="0.25">
      <c r="B70" s="8" t="s">
        <v>113</v>
      </c>
      <c r="C70" s="57" t="s">
        <v>114</v>
      </c>
      <c r="D70" s="54" t="s">
        <v>115</v>
      </c>
      <c r="E70" s="6" t="s">
        <v>116</v>
      </c>
      <c r="F70" s="19">
        <v>560000</v>
      </c>
      <c r="G70" s="24">
        <v>17664.64</v>
      </c>
      <c r="H70" s="24">
        <v>0.48</v>
      </c>
      <c r="I70" s="31"/>
      <c r="J70" s="31"/>
      <c r="K70" s="35"/>
    </row>
    <row r="71" spans="2:11" x14ac:dyDescent="0.25">
      <c r="B71" s="8" t="s">
        <v>343</v>
      </c>
      <c r="C71" s="57" t="s">
        <v>344</v>
      </c>
      <c r="D71" s="54" t="s">
        <v>345</v>
      </c>
      <c r="E71" s="6" t="s">
        <v>75</v>
      </c>
      <c r="F71" s="19">
        <v>4049449</v>
      </c>
      <c r="G71" s="24">
        <v>16572.37</v>
      </c>
      <c r="H71" s="24">
        <v>0.45</v>
      </c>
      <c r="I71" s="31"/>
      <c r="J71" s="31"/>
      <c r="K71" s="35"/>
    </row>
    <row r="72" spans="2:11" x14ac:dyDescent="0.25">
      <c r="B72" s="8" t="s">
        <v>181</v>
      </c>
      <c r="C72" s="57" t="s">
        <v>182</v>
      </c>
      <c r="D72" s="54" t="s">
        <v>183</v>
      </c>
      <c r="E72" s="6" t="s">
        <v>184</v>
      </c>
      <c r="F72" s="19">
        <v>700000</v>
      </c>
      <c r="G72" s="24">
        <v>15180.2</v>
      </c>
      <c r="H72" s="24">
        <v>0.41</v>
      </c>
      <c r="I72" s="31"/>
      <c r="J72" s="31"/>
      <c r="K72" s="35"/>
    </row>
    <row r="73" spans="2:11" x14ac:dyDescent="0.25">
      <c r="B73" s="8" t="s">
        <v>346</v>
      </c>
      <c r="C73" s="57" t="s">
        <v>347</v>
      </c>
      <c r="D73" s="54" t="s">
        <v>348</v>
      </c>
      <c r="E73" s="6" t="s">
        <v>43</v>
      </c>
      <c r="F73" s="19">
        <v>10000000</v>
      </c>
      <c r="G73" s="24">
        <v>14714</v>
      </c>
      <c r="H73" s="24">
        <v>0.4</v>
      </c>
      <c r="I73" s="31"/>
      <c r="J73" s="31"/>
      <c r="K73" s="35"/>
    </row>
    <row r="74" spans="2:11" x14ac:dyDescent="0.25">
      <c r="B74" s="8" t="s">
        <v>349</v>
      </c>
      <c r="C74" s="57" t="s">
        <v>350</v>
      </c>
      <c r="D74" s="54" t="s">
        <v>351</v>
      </c>
      <c r="E74" s="6" t="s">
        <v>75</v>
      </c>
      <c r="F74" s="19">
        <v>800000</v>
      </c>
      <c r="G74" s="24">
        <v>14123.2</v>
      </c>
      <c r="H74" s="24">
        <v>0.38</v>
      </c>
      <c r="I74" s="31"/>
      <c r="J74" s="31"/>
      <c r="K74" s="35"/>
    </row>
    <row r="75" spans="2:11" x14ac:dyDescent="0.25">
      <c r="B75" s="8" t="s">
        <v>352</v>
      </c>
      <c r="C75" s="57" t="s">
        <v>353</v>
      </c>
      <c r="D75" s="54" t="s">
        <v>354</v>
      </c>
      <c r="E75" s="6" t="s">
        <v>143</v>
      </c>
      <c r="F75" s="19">
        <v>30000000</v>
      </c>
      <c r="G75" s="24">
        <v>13698</v>
      </c>
      <c r="H75" s="24">
        <v>0.37</v>
      </c>
      <c r="I75" s="31"/>
      <c r="J75" s="31"/>
      <c r="K75" s="35"/>
    </row>
    <row r="76" spans="2:11" x14ac:dyDescent="0.25">
      <c r="B76" s="8" t="s">
        <v>355</v>
      </c>
      <c r="C76" s="57" t="s">
        <v>356</v>
      </c>
      <c r="D76" s="54" t="s">
        <v>357</v>
      </c>
      <c r="E76" s="6" t="s">
        <v>218</v>
      </c>
      <c r="F76" s="19">
        <v>500000</v>
      </c>
      <c r="G76" s="24">
        <v>13519</v>
      </c>
      <c r="H76" s="24">
        <v>0.36</v>
      </c>
      <c r="I76" s="31"/>
      <c r="J76" s="31"/>
      <c r="K76" s="35"/>
    </row>
    <row r="77" spans="2:11" x14ac:dyDescent="0.25">
      <c r="B77" s="8" t="s">
        <v>358</v>
      </c>
      <c r="C77" s="57" t="s">
        <v>359</v>
      </c>
      <c r="D77" s="54" t="s">
        <v>360</v>
      </c>
      <c r="E77" s="6" t="s">
        <v>184</v>
      </c>
      <c r="F77" s="19">
        <v>2500000</v>
      </c>
      <c r="G77" s="24">
        <v>12935</v>
      </c>
      <c r="H77" s="24">
        <v>0.35</v>
      </c>
      <c r="I77" s="31"/>
      <c r="J77" s="31"/>
      <c r="K77" s="35"/>
    </row>
    <row r="78" spans="2:11" x14ac:dyDescent="0.25">
      <c r="B78" s="8" t="s">
        <v>361</v>
      </c>
      <c r="C78" s="57" t="s">
        <v>362</v>
      </c>
      <c r="D78" s="54" t="s">
        <v>363</v>
      </c>
      <c r="E78" s="6" t="s">
        <v>143</v>
      </c>
      <c r="F78" s="19">
        <v>7152</v>
      </c>
      <c r="G78" s="24">
        <v>10901.08</v>
      </c>
      <c r="H78" s="24">
        <v>0.28999999999999998</v>
      </c>
      <c r="I78" s="31"/>
      <c r="J78" s="31"/>
      <c r="K78" s="35"/>
    </row>
    <row r="79" spans="2:11" x14ac:dyDescent="0.25">
      <c r="B79" s="8" t="s">
        <v>364</v>
      </c>
      <c r="C79" s="57" t="s">
        <v>365</v>
      </c>
      <c r="D79" s="54" t="s">
        <v>366</v>
      </c>
      <c r="E79" s="6" t="s">
        <v>108</v>
      </c>
      <c r="F79" s="19">
        <v>935051</v>
      </c>
      <c r="G79" s="24">
        <v>10522.13</v>
      </c>
      <c r="H79" s="24">
        <v>0.28000000000000003</v>
      </c>
      <c r="I79" s="31"/>
      <c r="J79" s="31"/>
      <c r="K79" s="35"/>
    </row>
    <row r="80" spans="2:11" x14ac:dyDescent="0.25">
      <c r="B80" s="8" t="s">
        <v>367</v>
      </c>
      <c r="C80" s="57" t="s">
        <v>368</v>
      </c>
      <c r="D80" s="54" t="s">
        <v>369</v>
      </c>
      <c r="E80" s="6" t="s">
        <v>53</v>
      </c>
      <c r="F80" s="19">
        <v>4000000</v>
      </c>
      <c r="G80" s="24">
        <v>9981.2000000000007</v>
      </c>
      <c r="H80" s="24">
        <v>0.27</v>
      </c>
      <c r="I80" s="31"/>
      <c r="J80" s="31"/>
      <c r="K80" s="35"/>
    </row>
    <row r="81" spans="2:11" x14ac:dyDescent="0.25">
      <c r="B81" s="8" t="s">
        <v>370</v>
      </c>
      <c r="C81" s="57" t="s">
        <v>371</v>
      </c>
      <c r="D81" s="54" t="s">
        <v>372</v>
      </c>
      <c r="E81" s="6" t="s">
        <v>143</v>
      </c>
      <c r="F81" s="19">
        <v>327306</v>
      </c>
      <c r="G81" s="24">
        <v>9113.51</v>
      </c>
      <c r="H81" s="24">
        <v>0.25</v>
      </c>
      <c r="I81" s="31"/>
      <c r="J81" s="31"/>
      <c r="K81" s="35"/>
    </row>
    <row r="82" spans="2:11" x14ac:dyDescent="0.25">
      <c r="B82" s="8" t="s">
        <v>373</v>
      </c>
      <c r="C82" s="57" t="s">
        <v>374</v>
      </c>
      <c r="D82" s="54" t="s">
        <v>375</v>
      </c>
      <c r="E82" s="6" t="s">
        <v>75</v>
      </c>
      <c r="F82" s="19">
        <v>1440401</v>
      </c>
      <c r="G82" s="24">
        <v>8643.1299999999992</v>
      </c>
      <c r="H82" s="24">
        <v>0.23</v>
      </c>
      <c r="I82" s="31"/>
      <c r="J82" s="31"/>
      <c r="K82" s="35"/>
    </row>
    <row r="83" spans="2:11" x14ac:dyDescent="0.25">
      <c r="B83" s="8" t="s">
        <v>376</v>
      </c>
      <c r="C83" s="57" t="s">
        <v>377</v>
      </c>
      <c r="D83" s="54" t="s">
        <v>378</v>
      </c>
      <c r="E83" s="6" t="s">
        <v>120</v>
      </c>
      <c r="F83" s="19">
        <v>930776</v>
      </c>
      <c r="G83" s="24">
        <v>8537.08</v>
      </c>
      <c r="H83" s="24">
        <v>0.23</v>
      </c>
      <c r="I83" s="31"/>
      <c r="J83" s="31"/>
      <c r="K83" s="35"/>
    </row>
    <row r="84" spans="2:11" x14ac:dyDescent="0.25">
      <c r="B84" s="8" t="s">
        <v>379</v>
      </c>
      <c r="C84" s="57" t="s">
        <v>380</v>
      </c>
      <c r="D84" s="54" t="s">
        <v>381</v>
      </c>
      <c r="E84" s="6" t="s">
        <v>112</v>
      </c>
      <c r="F84" s="19">
        <v>4210285</v>
      </c>
      <c r="G84" s="24">
        <v>6663.62</v>
      </c>
      <c r="H84" s="24">
        <v>0.18</v>
      </c>
      <c r="I84" s="31"/>
      <c r="J84" s="31"/>
      <c r="K84" s="35"/>
    </row>
    <row r="85" spans="2:11" x14ac:dyDescent="0.25">
      <c r="B85" s="8" t="s">
        <v>382</v>
      </c>
      <c r="C85" s="57" t="s">
        <v>383</v>
      </c>
      <c r="D85" s="54" t="s">
        <v>384</v>
      </c>
      <c r="E85" s="6" t="s">
        <v>104</v>
      </c>
      <c r="F85" s="19">
        <v>1387886</v>
      </c>
      <c r="G85" s="24">
        <v>4036.67</v>
      </c>
      <c r="H85" s="24">
        <v>0.11</v>
      </c>
      <c r="I85" s="31"/>
      <c r="J85" s="31"/>
      <c r="K85" s="35"/>
    </row>
    <row r="86" spans="2:11" x14ac:dyDescent="0.25">
      <c r="B86" s="8" t="s">
        <v>385</v>
      </c>
      <c r="C86" s="57" t="s">
        <v>386</v>
      </c>
      <c r="D86" s="54" t="s">
        <v>387</v>
      </c>
      <c r="E86" s="6" t="s">
        <v>53</v>
      </c>
      <c r="F86" s="19">
        <v>39624</v>
      </c>
      <c r="G86" s="24">
        <v>2517.31</v>
      </c>
      <c r="H86" s="24">
        <v>7.0000000000000007E-2</v>
      </c>
      <c r="I86" s="31"/>
      <c r="J86" s="31"/>
      <c r="K86" s="35"/>
    </row>
    <row r="87" spans="2:11" x14ac:dyDescent="0.25">
      <c r="B87" s="8" t="s">
        <v>388</v>
      </c>
      <c r="C87" s="57" t="s">
        <v>389</v>
      </c>
      <c r="D87" s="54" t="s">
        <v>390</v>
      </c>
      <c r="E87" s="6" t="s">
        <v>108</v>
      </c>
      <c r="F87" s="19">
        <v>452200</v>
      </c>
      <c r="G87" s="24">
        <v>54.9</v>
      </c>
      <c r="H87" s="24" t="s">
        <v>5184</v>
      </c>
      <c r="I87" s="31"/>
      <c r="J87" s="31"/>
      <c r="K87" s="35"/>
    </row>
    <row r="88" spans="2:11" x14ac:dyDescent="0.25">
      <c r="C88" s="58" t="s">
        <v>185</v>
      </c>
      <c r="D88" s="54"/>
      <c r="E88" s="6"/>
      <c r="F88" s="19"/>
      <c r="G88" s="25">
        <v>3517264.54</v>
      </c>
      <c r="H88" s="25">
        <v>94.97</v>
      </c>
      <c r="I88" s="31"/>
      <c r="J88" s="31"/>
      <c r="K88" s="35"/>
    </row>
    <row r="89" spans="2:11" x14ac:dyDescent="0.25">
      <c r="C89" s="57"/>
      <c r="D89" s="54"/>
      <c r="E89" s="6"/>
      <c r="F89" s="19"/>
      <c r="G89" s="24"/>
      <c r="H89" s="24"/>
      <c r="I89" s="31"/>
      <c r="J89" s="31"/>
      <c r="K89" s="35"/>
    </row>
    <row r="90" spans="2:11" x14ac:dyDescent="0.25">
      <c r="C90" s="59" t="s">
        <v>3</v>
      </c>
      <c r="D90" s="54"/>
      <c r="E90" s="6"/>
      <c r="F90" s="19"/>
      <c r="G90" s="24"/>
      <c r="H90" s="24"/>
      <c r="I90" s="31"/>
      <c r="J90" s="31"/>
      <c r="K90" s="35"/>
    </row>
    <row r="91" spans="2:11" x14ac:dyDescent="0.25">
      <c r="B91" s="8" t="s">
        <v>391</v>
      </c>
      <c r="C91" s="57" t="s">
        <v>392</v>
      </c>
      <c r="D91" s="54" t="s">
        <v>393</v>
      </c>
      <c r="E91" s="6" t="s">
        <v>267</v>
      </c>
      <c r="F91" s="19">
        <v>1682520</v>
      </c>
      <c r="G91" s="61">
        <v>0</v>
      </c>
      <c r="H91" s="24" t="s">
        <v>5184</v>
      </c>
      <c r="I91" s="31"/>
      <c r="J91" s="31"/>
      <c r="K91" s="35" t="s">
        <v>5196</v>
      </c>
    </row>
    <row r="92" spans="2:11" x14ac:dyDescent="0.25">
      <c r="B92" s="8" t="s">
        <v>186</v>
      </c>
      <c r="C92" s="57" t="s">
        <v>187</v>
      </c>
      <c r="D92" s="54" t="s">
        <v>188</v>
      </c>
      <c r="E92" s="6" t="s">
        <v>189</v>
      </c>
      <c r="F92" s="19">
        <v>81000</v>
      </c>
      <c r="G92" s="61">
        <v>0</v>
      </c>
      <c r="H92" s="24" t="s">
        <v>5184</v>
      </c>
      <c r="I92" s="31"/>
      <c r="J92" s="31"/>
      <c r="K92" s="35" t="s">
        <v>5196</v>
      </c>
    </row>
    <row r="93" spans="2:11" x14ac:dyDescent="0.25">
      <c r="B93" s="8" t="s">
        <v>190</v>
      </c>
      <c r="C93" s="57" t="s">
        <v>191</v>
      </c>
      <c r="D93" s="54" t="s">
        <v>192</v>
      </c>
      <c r="E93" s="6" t="s">
        <v>135</v>
      </c>
      <c r="F93" s="19">
        <v>500000</v>
      </c>
      <c r="G93" s="61">
        <v>0</v>
      </c>
      <c r="H93" s="24" t="s">
        <v>5184</v>
      </c>
      <c r="I93" s="31"/>
      <c r="J93" s="31"/>
      <c r="K93" s="35" t="s">
        <v>5196</v>
      </c>
    </row>
    <row r="94" spans="2:11" x14ac:dyDescent="0.25">
      <c r="B94" s="8" t="s">
        <v>394</v>
      </c>
      <c r="C94" s="57" t="s">
        <v>395</v>
      </c>
      <c r="D94" s="54" t="s">
        <v>396</v>
      </c>
      <c r="E94" s="6" t="s">
        <v>397</v>
      </c>
      <c r="F94" s="19">
        <v>250</v>
      </c>
      <c r="G94" s="61">
        <v>0</v>
      </c>
      <c r="H94" s="24" t="s">
        <v>5184</v>
      </c>
      <c r="I94" s="31"/>
      <c r="J94" s="31"/>
      <c r="K94" s="35" t="s">
        <v>5196</v>
      </c>
    </row>
    <row r="95" spans="2:11" x14ac:dyDescent="0.25">
      <c r="C95" s="58" t="s">
        <v>185</v>
      </c>
      <c r="D95" s="54"/>
      <c r="E95" s="6"/>
      <c r="F95" s="19"/>
      <c r="G95" s="62">
        <v>0</v>
      </c>
      <c r="H95" s="25" t="s">
        <v>5184</v>
      </c>
      <c r="I95" s="31"/>
      <c r="J95" s="31"/>
      <c r="K95" s="35"/>
    </row>
    <row r="96" spans="2:11" x14ac:dyDescent="0.25">
      <c r="C96" s="57"/>
      <c r="D96" s="54"/>
      <c r="E96" s="6"/>
      <c r="F96" s="19"/>
      <c r="G96" s="24"/>
      <c r="H96" s="24"/>
      <c r="I96" s="31"/>
      <c r="J96" s="31"/>
      <c r="K96" s="35"/>
    </row>
    <row r="97" spans="2:11" x14ac:dyDescent="0.25">
      <c r="C97" s="59" t="s">
        <v>4</v>
      </c>
      <c r="D97" s="54"/>
      <c r="E97" s="6"/>
      <c r="F97" s="19"/>
      <c r="G97" s="24"/>
      <c r="H97" s="24"/>
      <c r="I97" s="31"/>
      <c r="J97" s="31"/>
      <c r="K97" s="35"/>
    </row>
    <row r="98" spans="2:11" x14ac:dyDescent="0.25">
      <c r="B98" s="8" t="s">
        <v>398</v>
      </c>
      <c r="C98" s="57" t="s">
        <v>399</v>
      </c>
      <c r="D98" s="54" t="s">
        <v>400</v>
      </c>
      <c r="E98" s="6" t="s">
        <v>135</v>
      </c>
      <c r="F98" s="19">
        <v>146000</v>
      </c>
      <c r="G98" s="24">
        <v>24423.200000000001</v>
      </c>
      <c r="H98" s="24">
        <v>0.66</v>
      </c>
      <c r="I98" s="31"/>
      <c r="J98" s="31"/>
      <c r="K98" s="35"/>
    </row>
    <row r="99" spans="2:11" x14ac:dyDescent="0.25">
      <c r="C99" s="58" t="s">
        <v>185</v>
      </c>
      <c r="D99" s="54"/>
      <c r="E99" s="6"/>
      <c r="F99" s="19"/>
      <c r="G99" s="25">
        <v>24423.200000000001</v>
      </c>
      <c r="H99" s="25">
        <v>0.66</v>
      </c>
      <c r="I99" s="31"/>
      <c r="J99" s="31"/>
      <c r="K99" s="35"/>
    </row>
    <row r="100" spans="2:11" x14ac:dyDescent="0.25">
      <c r="C100" s="57"/>
      <c r="D100" s="54"/>
      <c r="E100" s="6"/>
      <c r="F100" s="19"/>
      <c r="G100" s="24"/>
      <c r="H100" s="24"/>
      <c r="I100" s="31"/>
      <c r="J100" s="31"/>
      <c r="K100" s="35"/>
    </row>
    <row r="101" spans="2:11" x14ac:dyDescent="0.25">
      <c r="C101" s="58" t="s">
        <v>5</v>
      </c>
      <c r="D101" s="54"/>
      <c r="E101" s="6"/>
      <c r="F101" s="19"/>
      <c r="G101" s="24"/>
      <c r="H101" s="24"/>
      <c r="I101" s="31"/>
      <c r="J101" s="31"/>
      <c r="K101" s="35"/>
    </row>
    <row r="102" spans="2:11" x14ac:dyDescent="0.25">
      <c r="C102" s="57"/>
      <c r="D102" s="54"/>
      <c r="E102" s="6"/>
      <c r="F102" s="19"/>
      <c r="G102" s="24"/>
      <c r="H102" s="24"/>
      <c r="I102" s="31"/>
      <c r="J102" s="31"/>
      <c r="K102" s="35"/>
    </row>
    <row r="103" spans="2:11" x14ac:dyDescent="0.25">
      <c r="C103" s="58" t="s">
        <v>6</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9</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10</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A113" s="10"/>
      <c r="B113" s="28"/>
      <c r="C113" s="58" t="s">
        <v>11</v>
      </c>
      <c r="D113" s="54"/>
      <c r="E113" s="6"/>
      <c r="F113" s="19"/>
      <c r="G113" s="24"/>
      <c r="H113" s="24"/>
      <c r="I113" s="31"/>
      <c r="J113" s="31"/>
      <c r="K113" s="35"/>
    </row>
    <row r="114" spans="1:11" x14ac:dyDescent="0.25">
      <c r="A114" s="28"/>
      <c r="B114" s="28"/>
      <c r="C114" s="58" t="s">
        <v>13</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14</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C118" s="59" t="s">
        <v>15</v>
      </c>
      <c r="D118" s="54"/>
      <c r="E118" s="6"/>
      <c r="F118" s="19"/>
      <c r="G118" s="24"/>
      <c r="H118" s="24"/>
      <c r="I118" s="31"/>
      <c r="J118" s="31"/>
      <c r="K118" s="35"/>
    </row>
    <row r="119" spans="1:11" x14ac:dyDescent="0.25">
      <c r="B119" s="8" t="s">
        <v>401</v>
      </c>
      <c r="C119" s="57" t="s">
        <v>402</v>
      </c>
      <c r="D119" s="54" t="s">
        <v>403</v>
      </c>
      <c r="E119" s="6" t="s">
        <v>199</v>
      </c>
      <c r="F119" s="19">
        <v>10000000</v>
      </c>
      <c r="G119" s="24">
        <v>9873.09</v>
      </c>
      <c r="H119" s="24">
        <v>0.27</v>
      </c>
      <c r="I119" s="31">
        <v>5.3315000000000001</v>
      </c>
      <c r="J119" s="31"/>
      <c r="K119" s="35"/>
    </row>
    <row r="120" spans="1:11" x14ac:dyDescent="0.25">
      <c r="B120" s="8" t="s">
        <v>196</v>
      </c>
      <c r="C120" s="57" t="s">
        <v>197</v>
      </c>
      <c r="D120" s="54" t="s">
        <v>198</v>
      </c>
      <c r="E120" s="6" t="s">
        <v>199</v>
      </c>
      <c r="F120" s="19">
        <v>3500000</v>
      </c>
      <c r="G120" s="24">
        <v>3323.11</v>
      </c>
      <c r="H120" s="24">
        <v>0.09</v>
      </c>
      <c r="I120" s="31">
        <v>5.5041000000000002</v>
      </c>
      <c r="J120" s="31"/>
      <c r="K120" s="35"/>
    </row>
    <row r="121" spans="1:11" x14ac:dyDescent="0.25">
      <c r="C121" s="58" t="s">
        <v>185</v>
      </c>
      <c r="D121" s="54"/>
      <c r="E121" s="6"/>
      <c r="F121" s="19"/>
      <c r="G121" s="25">
        <v>13196.2</v>
      </c>
      <c r="H121" s="25">
        <v>0.36</v>
      </c>
      <c r="I121" s="31"/>
      <c r="J121" s="31"/>
      <c r="K121" s="35"/>
    </row>
    <row r="122" spans="1:11" x14ac:dyDescent="0.25">
      <c r="C122" s="57"/>
      <c r="D122" s="54"/>
      <c r="E122" s="6"/>
      <c r="F122" s="19"/>
      <c r="G122" s="24"/>
      <c r="H122" s="24"/>
      <c r="I122" s="31"/>
      <c r="J122" s="31"/>
      <c r="K122" s="35"/>
    </row>
    <row r="123" spans="1:11" x14ac:dyDescent="0.25">
      <c r="C123" s="58" t="s">
        <v>16</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17</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A127" s="10"/>
      <c r="B127" s="28"/>
      <c r="C127" s="58" t="s">
        <v>18</v>
      </c>
      <c r="D127" s="54"/>
      <c r="E127" s="6"/>
      <c r="F127" s="19"/>
      <c r="G127" s="24"/>
      <c r="H127" s="24"/>
      <c r="I127" s="31"/>
      <c r="J127" s="31"/>
      <c r="K127" s="35"/>
    </row>
    <row r="128" spans="1:11" x14ac:dyDescent="0.25">
      <c r="A128" s="28"/>
      <c r="B128" s="28"/>
      <c r="C128" s="58" t="s">
        <v>19</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20</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21</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22</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23</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24</v>
      </c>
      <c r="D138" s="54"/>
      <c r="E138" s="6"/>
      <c r="F138" s="19"/>
      <c r="G138" s="24"/>
      <c r="H138" s="24"/>
      <c r="I138" s="31"/>
      <c r="J138" s="31"/>
      <c r="K138" s="35"/>
    </row>
    <row r="139" spans="1:54" x14ac:dyDescent="0.25">
      <c r="B139" s="8" t="s">
        <v>200</v>
      </c>
      <c r="C139" s="57" t="s">
        <v>201</v>
      </c>
      <c r="D139" s="54"/>
      <c r="E139" s="6"/>
      <c r="F139" s="19"/>
      <c r="G139" s="24">
        <v>147355.70000000001</v>
      </c>
      <c r="H139" s="24">
        <v>3.98</v>
      </c>
      <c r="I139" s="31"/>
      <c r="J139" s="31"/>
      <c r="K139" s="35"/>
    </row>
    <row r="140" spans="1:54" x14ac:dyDescent="0.25">
      <c r="C140" s="58" t="s">
        <v>185</v>
      </c>
      <c r="D140" s="54"/>
      <c r="E140" s="6"/>
      <c r="F140" s="19"/>
      <c r="G140" s="25">
        <v>147355.70000000001</v>
      </c>
      <c r="H140" s="25">
        <v>3.98</v>
      </c>
      <c r="I140" s="31"/>
      <c r="J140" s="31"/>
      <c r="K140" s="35"/>
    </row>
    <row r="141" spans="1:54" x14ac:dyDescent="0.25">
      <c r="C141" s="57"/>
      <c r="D141" s="54"/>
      <c r="E141" s="6"/>
      <c r="F141" s="19"/>
      <c r="G141" s="24"/>
      <c r="H141" s="24"/>
      <c r="I141" s="31"/>
      <c r="J141" s="31"/>
      <c r="K141" s="35"/>
    </row>
    <row r="142" spans="1:54" x14ac:dyDescent="0.25">
      <c r="A142" s="10"/>
      <c r="B142" s="28"/>
      <c r="C142" s="58" t="s">
        <v>25</v>
      </c>
      <c r="D142" s="54"/>
      <c r="E142" s="6"/>
      <c r="F142" s="19"/>
      <c r="G142" s="24"/>
      <c r="H142" s="24"/>
      <c r="I142" s="31"/>
      <c r="J142" s="31"/>
      <c r="K142" s="35"/>
    </row>
    <row r="143" spans="1:54" s="2" customFormat="1" ht="13.5" x14ac:dyDescent="0.25">
      <c r="A143" s="28"/>
      <c r="B143" s="28"/>
      <c r="C143" s="57" t="s">
        <v>5183</v>
      </c>
      <c r="D143" s="54"/>
      <c r="E143" s="6"/>
      <c r="F143" s="19"/>
      <c r="G143" s="24">
        <v>200</v>
      </c>
      <c r="H143" s="24">
        <v>0.01</v>
      </c>
      <c r="I143" s="31"/>
      <c r="J143" s="31"/>
      <c r="K143" s="35"/>
      <c r="L143" s="3"/>
      <c r="AI143" s="3"/>
      <c r="AV143" s="3"/>
      <c r="AX143" s="3"/>
      <c r="BB143" s="3"/>
    </row>
    <row r="144" spans="1:54" x14ac:dyDescent="0.25">
      <c r="B144" s="8"/>
      <c r="C144" s="57" t="s">
        <v>202</v>
      </c>
      <c r="D144" s="54"/>
      <c r="E144" s="6"/>
      <c r="F144" s="19"/>
      <c r="G144" s="24">
        <v>2020.1399999999999</v>
      </c>
      <c r="H144" s="24">
        <v>1.9999999999999997E-2</v>
      </c>
      <c r="I144" s="31"/>
      <c r="J144" s="31"/>
      <c r="K144" s="35"/>
    </row>
    <row r="145" spans="2:11" x14ac:dyDescent="0.25">
      <c r="C145" s="58" t="s">
        <v>185</v>
      </c>
      <c r="D145" s="54"/>
      <c r="E145" s="6"/>
      <c r="F145" s="19"/>
      <c r="G145" s="25">
        <v>2220.14</v>
      </c>
      <c r="H145" s="25">
        <v>0.03</v>
      </c>
      <c r="I145" s="31"/>
      <c r="J145" s="31"/>
      <c r="K145" s="35"/>
    </row>
    <row r="146" spans="2:11" x14ac:dyDescent="0.25">
      <c r="C146" s="57"/>
      <c r="D146" s="54"/>
      <c r="E146" s="6"/>
      <c r="F146" s="19"/>
      <c r="G146" s="24"/>
      <c r="H146" s="24"/>
      <c r="I146" s="31"/>
      <c r="J146" s="31"/>
      <c r="K146" s="35"/>
    </row>
    <row r="147" spans="2:11" x14ac:dyDescent="0.25">
      <c r="C147" s="60" t="s">
        <v>203</v>
      </c>
      <c r="D147" s="55"/>
      <c r="E147" s="5"/>
      <c r="F147" s="20"/>
      <c r="G147" s="26">
        <v>3704459.78</v>
      </c>
      <c r="H147" s="26">
        <v>100</v>
      </c>
      <c r="I147" s="32"/>
      <c r="J147" s="32"/>
      <c r="K147" s="36"/>
    </row>
    <row r="149" spans="2:11" s="50" customFormat="1" ht="15.75" x14ac:dyDescent="0.3">
      <c r="C149" s="50" t="s">
        <v>4935</v>
      </c>
      <c r="F149" s="51"/>
      <c r="G149" s="51"/>
      <c r="H149" s="51"/>
    </row>
    <row r="150" spans="2:11" s="42" customFormat="1" ht="27" x14ac:dyDescent="0.25">
      <c r="B150" s="43"/>
      <c r="C150" s="43" t="s">
        <v>4930</v>
      </c>
      <c r="D150" s="43" t="s">
        <v>4931</v>
      </c>
      <c r="E150" s="43" t="s">
        <v>4932</v>
      </c>
      <c r="F150" s="44" t="s">
        <v>34</v>
      </c>
      <c r="G150" s="45" t="s">
        <v>4933</v>
      </c>
      <c r="H150" s="44" t="s">
        <v>36</v>
      </c>
      <c r="I150" s="43" t="s">
        <v>39</v>
      </c>
    </row>
    <row r="151" spans="2:11" s="42" customFormat="1" ht="13.5" x14ac:dyDescent="0.25">
      <c r="B151" s="43"/>
      <c r="C151" s="43" t="s">
        <v>4929</v>
      </c>
      <c r="D151" s="43"/>
      <c r="E151" s="43"/>
      <c r="F151" s="44"/>
      <c r="G151" s="45"/>
      <c r="H151" s="44"/>
      <c r="I151" s="43"/>
    </row>
    <row r="152" spans="2:11" s="2" customFormat="1" ht="13.5" x14ac:dyDescent="0.25">
      <c r="B152" s="46">
        <v>2221383</v>
      </c>
      <c r="C152" s="46" t="s">
        <v>4974</v>
      </c>
      <c r="D152" s="46" t="s">
        <v>4937</v>
      </c>
      <c r="E152" s="46" t="s">
        <v>210</v>
      </c>
      <c r="F152" s="47">
        <v>-18212500</v>
      </c>
      <c r="G152" s="47">
        <v>-24761.715</v>
      </c>
      <c r="H152" s="47">
        <v>-0.67</v>
      </c>
      <c r="I152" s="46"/>
    </row>
    <row r="153" spans="2:11" s="2" customFormat="1" ht="13.5" x14ac:dyDescent="0.25">
      <c r="B153" s="46">
        <v>2221494</v>
      </c>
      <c r="C153" s="46" t="s">
        <v>5033</v>
      </c>
      <c r="D153" s="46" t="s">
        <v>4928</v>
      </c>
      <c r="E153" s="46" t="s">
        <v>225</v>
      </c>
      <c r="F153" s="47">
        <v>60000</v>
      </c>
      <c r="G153" s="47">
        <v>94.031999999999996</v>
      </c>
      <c r="H153" s="47" t="s">
        <v>5184</v>
      </c>
      <c r="I153" s="46"/>
    </row>
    <row r="154" spans="2:11" s="1" customFormat="1" ht="13.5" x14ac:dyDescent="0.25">
      <c r="B154" s="48"/>
      <c r="C154" s="48" t="s">
        <v>4934</v>
      </c>
      <c r="D154" s="48"/>
      <c r="E154" s="48"/>
      <c r="F154" s="49"/>
      <c r="G154" s="49">
        <v>-24667.683000000001</v>
      </c>
      <c r="H154" s="49">
        <v>-0.67</v>
      </c>
      <c r="I154" s="48"/>
    </row>
    <row r="156" spans="2:11" x14ac:dyDescent="0.25">
      <c r="C156" s="1" t="s">
        <v>204</v>
      </c>
    </row>
    <row r="157" spans="2:11" x14ac:dyDescent="0.25">
      <c r="C157" s="37" t="s">
        <v>205</v>
      </c>
      <c r="D157" s="37"/>
      <c r="E157" s="37"/>
      <c r="F157" s="37"/>
      <c r="G157" s="37"/>
      <c r="H157" s="37"/>
      <c r="I157" s="37"/>
      <c r="J157" s="37"/>
      <c r="K157" s="37"/>
    </row>
    <row r="158" spans="2:11" x14ac:dyDescent="0.25">
      <c r="C158" s="2" t="s">
        <v>206</v>
      </c>
    </row>
    <row r="159" spans="2:11" x14ac:dyDescent="0.25">
      <c r="C159" s="2" t="s">
        <v>207</v>
      </c>
    </row>
    <row r="160" spans="2:11" ht="30" customHeight="1" x14ac:dyDescent="0.25">
      <c r="C160" s="84" t="s">
        <v>208</v>
      </c>
      <c r="D160" s="85"/>
      <c r="E160" s="85"/>
      <c r="F160" s="85"/>
      <c r="G160" s="85"/>
      <c r="H160" s="85"/>
      <c r="I160" s="85"/>
      <c r="J160" s="85"/>
      <c r="K160" s="85"/>
    </row>
    <row r="161" spans="3:5" x14ac:dyDescent="0.25">
      <c r="C161" s="2" t="s">
        <v>209</v>
      </c>
    </row>
    <row r="162" spans="3:5" x14ac:dyDescent="0.25">
      <c r="C162" s="2" t="s">
        <v>5230</v>
      </c>
    </row>
    <row r="164" spans="3:5" x14ac:dyDescent="0.25">
      <c r="C164" s="1" t="s">
        <v>5327</v>
      </c>
      <c r="E164" s="82" t="s">
        <v>5328</v>
      </c>
    </row>
    <row r="165" spans="3:5" x14ac:dyDescent="0.25">
      <c r="E165" s="2" t="s">
        <v>5330</v>
      </c>
    </row>
  </sheetData>
  <mergeCells count="1">
    <mergeCell ref="C160:K160"/>
  </mergeCells>
  <hyperlinks>
    <hyperlink ref="J2" location="'Index'!A1" display="'Index'!A1" xr:uid="{A240A9AC-AAE5-4C47-ACA5-879CC8ABEC88}"/>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F33BD-CD8A-4672-90DE-24FD420ED40B}">
  <sheetPr codeName="Sheet1"/>
  <dimension ref="A1:IV538"/>
  <sheetViews>
    <sheetView showGridLines="0" zoomScale="90" zoomScaleNormal="90" workbookViewId="0">
      <pane ySplit="6" topLeftCell="A5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2427</v>
      </c>
      <c r="J2" s="38" t="s">
        <v>4923</v>
      </c>
    </row>
    <row r="3" spans="1:54" ht="16.5" x14ac:dyDescent="0.3">
      <c r="C3" s="1" t="s">
        <v>28</v>
      </c>
      <c r="D3" s="21" t="s">
        <v>2428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25150400</v>
      </c>
      <c r="G10" s="24">
        <v>253415.43</v>
      </c>
      <c r="H10" s="24">
        <v>6.17</v>
      </c>
      <c r="I10" s="31"/>
      <c r="J10" s="31"/>
      <c r="K10" s="35"/>
    </row>
    <row r="11" spans="1:54" x14ac:dyDescent="0.25">
      <c r="B11" s="8" t="s">
        <v>44</v>
      </c>
      <c r="C11" s="57" t="s">
        <v>45</v>
      </c>
      <c r="D11" s="54" t="s">
        <v>46</v>
      </c>
      <c r="E11" s="6" t="s">
        <v>43</v>
      </c>
      <c r="F11" s="19">
        <v>15788500</v>
      </c>
      <c r="G11" s="24">
        <v>219270.69</v>
      </c>
      <c r="H11" s="24">
        <v>5.34</v>
      </c>
      <c r="I11" s="31"/>
      <c r="J11" s="31"/>
      <c r="K11" s="35"/>
    </row>
    <row r="12" spans="1:54" x14ac:dyDescent="0.25">
      <c r="B12" s="8" t="s">
        <v>79</v>
      </c>
      <c r="C12" s="57" t="s">
        <v>80</v>
      </c>
      <c r="D12" s="54" t="s">
        <v>81</v>
      </c>
      <c r="E12" s="6" t="s">
        <v>82</v>
      </c>
      <c r="F12" s="19">
        <v>5638500</v>
      </c>
      <c r="G12" s="24">
        <v>88383.49</v>
      </c>
      <c r="H12" s="24">
        <v>2.15</v>
      </c>
      <c r="I12" s="31"/>
      <c r="J12" s="31"/>
      <c r="K12" s="35"/>
    </row>
    <row r="13" spans="1:54" x14ac:dyDescent="0.25">
      <c r="B13" s="8" t="s">
        <v>427</v>
      </c>
      <c r="C13" s="57" t="s">
        <v>428</v>
      </c>
      <c r="D13" s="54" t="s">
        <v>429</v>
      </c>
      <c r="E13" s="6" t="s">
        <v>53</v>
      </c>
      <c r="F13" s="19">
        <v>2497950</v>
      </c>
      <c r="G13" s="24">
        <v>78373.179999999993</v>
      </c>
      <c r="H13" s="24">
        <v>1.91</v>
      </c>
      <c r="I13" s="31"/>
      <c r="J13" s="31"/>
      <c r="K13" s="35"/>
    </row>
    <row r="14" spans="1:54" x14ac:dyDescent="0.25">
      <c r="B14" s="8" t="s">
        <v>412</v>
      </c>
      <c r="C14" s="57" t="s">
        <v>413</v>
      </c>
      <c r="D14" s="54" t="s">
        <v>414</v>
      </c>
      <c r="E14" s="6" t="s">
        <v>180</v>
      </c>
      <c r="F14" s="19">
        <v>19232000</v>
      </c>
      <c r="G14" s="24">
        <v>77745.36</v>
      </c>
      <c r="H14" s="24">
        <v>1.89</v>
      </c>
      <c r="I14" s="31"/>
      <c r="J14" s="31"/>
      <c r="K14" s="35"/>
    </row>
    <row r="15" spans="1:54" x14ac:dyDescent="0.25">
      <c r="B15" s="8" t="s">
        <v>418</v>
      </c>
      <c r="C15" s="57" t="s">
        <v>419</v>
      </c>
      <c r="D15" s="54" t="s">
        <v>420</v>
      </c>
      <c r="E15" s="6" t="s">
        <v>257</v>
      </c>
      <c r="F15" s="19">
        <v>2802975</v>
      </c>
      <c r="G15" s="24">
        <v>58907.32</v>
      </c>
      <c r="H15" s="24">
        <v>1.43</v>
      </c>
      <c r="I15" s="31"/>
      <c r="J15" s="31"/>
      <c r="K15" s="35"/>
    </row>
    <row r="16" spans="1:54" x14ac:dyDescent="0.25">
      <c r="B16" s="8" t="s">
        <v>47</v>
      </c>
      <c r="C16" s="57" t="s">
        <v>48</v>
      </c>
      <c r="D16" s="54" t="s">
        <v>49</v>
      </c>
      <c r="E16" s="6" t="s">
        <v>43</v>
      </c>
      <c r="F16" s="19">
        <v>4556250</v>
      </c>
      <c r="G16" s="24">
        <v>58306.33</v>
      </c>
      <c r="H16" s="24">
        <v>1.42</v>
      </c>
      <c r="I16" s="31"/>
      <c r="J16" s="31"/>
      <c r="K16" s="35"/>
    </row>
    <row r="17" spans="2:11" x14ac:dyDescent="0.25">
      <c r="B17" s="8" t="s">
        <v>2429</v>
      </c>
      <c r="C17" s="57" t="s">
        <v>2430</v>
      </c>
      <c r="D17" s="54" t="s">
        <v>2431</v>
      </c>
      <c r="E17" s="6" t="s">
        <v>257</v>
      </c>
      <c r="F17" s="19">
        <v>499681725</v>
      </c>
      <c r="G17" s="24">
        <v>49768.3</v>
      </c>
      <c r="H17" s="24">
        <v>1.21</v>
      </c>
      <c r="I17" s="31"/>
      <c r="J17" s="31"/>
      <c r="K17" s="35"/>
    </row>
    <row r="18" spans="2:11" x14ac:dyDescent="0.25">
      <c r="B18" s="8" t="s">
        <v>1125</v>
      </c>
      <c r="C18" s="57" t="s">
        <v>1126</v>
      </c>
      <c r="D18" s="54" t="s">
        <v>1127</v>
      </c>
      <c r="E18" s="6" t="s">
        <v>86</v>
      </c>
      <c r="F18" s="19">
        <v>5757675</v>
      </c>
      <c r="G18" s="24">
        <v>49035.24</v>
      </c>
      <c r="H18" s="24">
        <v>1.19</v>
      </c>
      <c r="I18" s="31"/>
      <c r="J18" s="31"/>
      <c r="K18" s="35"/>
    </row>
    <row r="19" spans="2:11" x14ac:dyDescent="0.25">
      <c r="B19" s="8" t="s">
        <v>2284</v>
      </c>
      <c r="C19" s="57" t="s">
        <v>2285</v>
      </c>
      <c r="D19" s="54" t="s">
        <v>2286</v>
      </c>
      <c r="E19" s="6" t="s">
        <v>2287</v>
      </c>
      <c r="F19" s="19">
        <v>8740000</v>
      </c>
      <c r="G19" s="24">
        <v>45972.4</v>
      </c>
      <c r="H19" s="24">
        <v>1.1200000000000001</v>
      </c>
      <c r="I19" s="31"/>
      <c r="J19" s="31"/>
      <c r="K19" s="35"/>
    </row>
    <row r="20" spans="2:11" x14ac:dyDescent="0.25">
      <c r="B20" s="8" t="s">
        <v>1121</v>
      </c>
      <c r="C20" s="57" t="s">
        <v>1122</v>
      </c>
      <c r="D20" s="54" t="s">
        <v>1123</v>
      </c>
      <c r="E20" s="6" t="s">
        <v>1124</v>
      </c>
      <c r="F20" s="19">
        <v>10944000</v>
      </c>
      <c r="G20" s="24">
        <v>45061.919999999998</v>
      </c>
      <c r="H20" s="24">
        <v>1.1000000000000001</v>
      </c>
      <c r="I20" s="31"/>
      <c r="J20" s="31"/>
      <c r="K20" s="35"/>
    </row>
    <row r="21" spans="2:11" x14ac:dyDescent="0.25">
      <c r="B21" s="8" t="s">
        <v>1128</v>
      </c>
      <c r="C21" s="57" t="s">
        <v>1129</v>
      </c>
      <c r="D21" s="54" t="s">
        <v>1130</v>
      </c>
      <c r="E21" s="6" t="s">
        <v>210</v>
      </c>
      <c r="F21" s="19">
        <v>3822525</v>
      </c>
      <c r="G21" s="24">
        <v>44352.76</v>
      </c>
      <c r="H21" s="24">
        <v>1.08</v>
      </c>
      <c r="I21" s="31"/>
      <c r="J21" s="31"/>
      <c r="K21" s="35"/>
    </row>
    <row r="22" spans="2:11" x14ac:dyDescent="0.25">
      <c r="B22" s="8" t="s">
        <v>2432</v>
      </c>
      <c r="C22" s="57" t="s">
        <v>731</v>
      </c>
      <c r="D22" s="54" t="s">
        <v>2433</v>
      </c>
      <c r="E22" s="6" t="s">
        <v>86</v>
      </c>
      <c r="F22" s="19">
        <v>11941800</v>
      </c>
      <c r="G22" s="24">
        <v>43312.91</v>
      </c>
      <c r="H22" s="24">
        <v>1.05</v>
      </c>
      <c r="I22" s="31"/>
      <c r="J22" s="31"/>
      <c r="K22" s="35"/>
    </row>
    <row r="23" spans="2:11" x14ac:dyDescent="0.25">
      <c r="B23" s="8" t="s">
        <v>2434</v>
      </c>
      <c r="C23" s="57" t="s">
        <v>2435</v>
      </c>
      <c r="D23" s="54" t="s">
        <v>2436</v>
      </c>
      <c r="E23" s="6" t="s">
        <v>1124</v>
      </c>
      <c r="F23" s="19">
        <v>950100</v>
      </c>
      <c r="G23" s="24">
        <v>43157.34</v>
      </c>
      <c r="H23" s="24">
        <v>1.05</v>
      </c>
      <c r="I23" s="31"/>
      <c r="J23" s="31"/>
      <c r="K23" s="35"/>
    </row>
    <row r="24" spans="2:11" x14ac:dyDescent="0.25">
      <c r="B24" s="8" t="s">
        <v>627</v>
      </c>
      <c r="C24" s="57" t="s">
        <v>628</v>
      </c>
      <c r="D24" s="54" t="s">
        <v>629</v>
      </c>
      <c r="E24" s="6" t="s">
        <v>162</v>
      </c>
      <c r="F24" s="19">
        <v>13313250</v>
      </c>
      <c r="G24" s="24">
        <v>39953.06</v>
      </c>
      <c r="H24" s="24">
        <v>0.97</v>
      </c>
      <c r="I24" s="31"/>
      <c r="J24" s="31"/>
      <c r="K24" s="35"/>
    </row>
    <row r="25" spans="2:11" x14ac:dyDescent="0.25">
      <c r="B25" s="8" t="s">
        <v>54</v>
      </c>
      <c r="C25" s="57" t="s">
        <v>55</v>
      </c>
      <c r="D25" s="54" t="s">
        <v>56</v>
      </c>
      <c r="E25" s="6" t="s">
        <v>57</v>
      </c>
      <c r="F25" s="19">
        <v>889175</v>
      </c>
      <c r="G25" s="24">
        <v>36185.870000000003</v>
      </c>
      <c r="H25" s="24">
        <v>0.88</v>
      </c>
      <c r="I25" s="31"/>
      <c r="J25" s="31"/>
      <c r="K25" s="35"/>
    </row>
    <row r="26" spans="2:11" x14ac:dyDescent="0.25">
      <c r="B26" s="8" t="s">
        <v>2437</v>
      </c>
      <c r="C26" s="57" t="s">
        <v>710</v>
      </c>
      <c r="D26" s="54" t="s">
        <v>2438</v>
      </c>
      <c r="E26" s="6" t="s">
        <v>86</v>
      </c>
      <c r="F26" s="19">
        <v>9915675</v>
      </c>
      <c r="G26" s="24">
        <v>35785.67</v>
      </c>
      <c r="H26" s="24">
        <v>0.87</v>
      </c>
      <c r="I26" s="31"/>
      <c r="J26" s="31"/>
      <c r="K26" s="35"/>
    </row>
    <row r="27" spans="2:11" x14ac:dyDescent="0.25">
      <c r="B27" s="8" t="s">
        <v>254</v>
      </c>
      <c r="C27" s="57" t="s">
        <v>255</v>
      </c>
      <c r="D27" s="54" t="s">
        <v>256</v>
      </c>
      <c r="E27" s="6" t="s">
        <v>257</v>
      </c>
      <c r="F27" s="19">
        <v>8811100</v>
      </c>
      <c r="G27" s="24">
        <v>35336.92</v>
      </c>
      <c r="H27" s="24">
        <v>0.86</v>
      </c>
      <c r="I27" s="31"/>
      <c r="J27" s="31"/>
      <c r="K27" s="35"/>
    </row>
    <row r="28" spans="2:11" x14ac:dyDescent="0.25">
      <c r="B28" s="8" t="s">
        <v>94</v>
      </c>
      <c r="C28" s="57" t="s">
        <v>95</v>
      </c>
      <c r="D28" s="54" t="s">
        <v>96</v>
      </c>
      <c r="E28" s="6" t="s">
        <v>97</v>
      </c>
      <c r="F28" s="19">
        <v>4333700</v>
      </c>
      <c r="G28" s="24">
        <v>35033.629999999997</v>
      </c>
      <c r="H28" s="24">
        <v>0.85</v>
      </c>
      <c r="I28" s="31"/>
      <c r="J28" s="31"/>
      <c r="K28" s="35"/>
    </row>
    <row r="29" spans="2:11" x14ac:dyDescent="0.25">
      <c r="B29" s="8" t="s">
        <v>61</v>
      </c>
      <c r="C29" s="57" t="s">
        <v>62</v>
      </c>
      <c r="D29" s="54" t="s">
        <v>63</v>
      </c>
      <c r="E29" s="6" t="s">
        <v>64</v>
      </c>
      <c r="F29" s="19">
        <v>218700</v>
      </c>
      <c r="G29" s="24">
        <v>34773.300000000003</v>
      </c>
      <c r="H29" s="24">
        <v>0.85</v>
      </c>
      <c r="I29" s="31"/>
      <c r="J29" s="31"/>
      <c r="K29" s="35"/>
    </row>
    <row r="30" spans="2:11" x14ac:dyDescent="0.25">
      <c r="B30" s="8" t="s">
        <v>2439</v>
      </c>
      <c r="C30" s="57" t="s">
        <v>2440</v>
      </c>
      <c r="D30" s="54" t="s">
        <v>2441</v>
      </c>
      <c r="E30" s="6" t="s">
        <v>43</v>
      </c>
      <c r="F30" s="19">
        <v>4041800</v>
      </c>
      <c r="G30" s="24">
        <v>34700.870000000003</v>
      </c>
      <c r="H30" s="24">
        <v>0.84</v>
      </c>
      <c r="I30" s="31"/>
      <c r="J30" s="31"/>
      <c r="K30" s="35"/>
    </row>
    <row r="31" spans="2:11" x14ac:dyDescent="0.25">
      <c r="B31" s="8" t="s">
        <v>2442</v>
      </c>
      <c r="C31" s="57" t="s">
        <v>2443</v>
      </c>
      <c r="D31" s="54" t="s">
        <v>2444</v>
      </c>
      <c r="E31" s="6" t="s">
        <v>956</v>
      </c>
      <c r="F31" s="19">
        <v>2595500</v>
      </c>
      <c r="G31" s="24">
        <v>34276.17</v>
      </c>
      <c r="H31" s="24">
        <v>0.83</v>
      </c>
      <c r="I31" s="31"/>
      <c r="J31" s="31"/>
      <c r="K31" s="35"/>
    </row>
    <row r="32" spans="2:11" x14ac:dyDescent="0.25">
      <c r="B32" s="8" t="s">
        <v>58</v>
      </c>
      <c r="C32" s="57" t="s">
        <v>59</v>
      </c>
      <c r="D32" s="54" t="s">
        <v>60</v>
      </c>
      <c r="E32" s="6" t="s">
        <v>43</v>
      </c>
      <c r="F32" s="19">
        <v>3375000</v>
      </c>
      <c r="G32" s="24">
        <v>33041.25</v>
      </c>
      <c r="H32" s="24">
        <v>0.8</v>
      </c>
      <c r="I32" s="31"/>
      <c r="J32" s="31"/>
      <c r="K32" s="35"/>
    </row>
    <row r="33" spans="2:11" x14ac:dyDescent="0.25">
      <c r="B33" s="8" t="s">
        <v>1143</v>
      </c>
      <c r="C33" s="57" t="s">
        <v>1144</v>
      </c>
      <c r="D33" s="54" t="s">
        <v>1145</v>
      </c>
      <c r="E33" s="6" t="s">
        <v>1146</v>
      </c>
      <c r="F33" s="19">
        <v>8758800</v>
      </c>
      <c r="G33" s="24">
        <v>32946.230000000003</v>
      </c>
      <c r="H33" s="24">
        <v>0.8</v>
      </c>
      <c r="I33" s="31"/>
      <c r="J33" s="31"/>
      <c r="K33" s="35"/>
    </row>
    <row r="34" spans="2:11" x14ac:dyDescent="0.25">
      <c r="B34" s="8" t="s">
        <v>1131</v>
      </c>
      <c r="C34" s="57" t="s">
        <v>1132</v>
      </c>
      <c r="D34" s="54" t="s">
        <v>1133</v>
      </c>
      <c r="E34" s="6" t="s">
        <v>86</v>
      </c>
      <c r="F34" s="19">
        <v>10372900</v>
      </c>
      <c r="G34" s="24">
        <v>31761.82</v>
      </c>
      <c r="H34" s="24">
        <v>0.77</v>
      </c>
      <c r="I34" s="31"/>
      <c r="J34" s="31"/>
      <c r="K34" s="35"/>
    </row>
    <row r="35" spans="2:11" x14ac:dyDescent="0.25">
      <c r="B35" s="8" t="s">
        <v>304</v>
      </c>
      <c r="C35" s="57" t="s">
        <v>305</v>
      </c>
      <c r="D35" s="54" t="s">
        <v>306</v>
      </c>
      <c r="E35" s="6" t="s">
        <v>43</v>
      </c>
      <c r="F35" s="19">
        <v>24952000</v>
      </c>
      <c r="G35" s="24">
        <v>31065.24</v>
      </c>
      <c r="H35" s="24">
        <v>0.76</v>
      </c>
      <c r="I35" s="31"/>
      <c r="J35" s="31"/>
      <c r="K35" s="35"/>
    </row>
    <row r="36" spans="2:11" x14ac:dyDescent="0.25">
      <c r="B36" s="8" t="s">
        <v>232</v>
      </c>
      <c r="C36" s="57" t="s">
        <v>233</v>
      </c>
      <c r="D36" s="54" t="s">
        <v>234</v>
      </c>
      <c r="E36" s="6" t="s">
        <v>124</v>
      </c>
      <c r="F36" s="19">
        <v>2507450</v>
      </c>
      <c r="G36" s="24">
        <v>30758.89</v>
      </c>
      <c r="H36" s="24">
        <v>0.75</v>
      </c>
      <c r="I36" s="31"/>
      <c r="J36" s="31"/>
      <c r="K36" s="35"/>
    </row>
    <row r="37" spans="2:11" x14ac:dyDescent="0.25">
      <c r="B37" s="8" t="s">
        <v>2445</v>
      </c>
      <c r="C37" s="57" t="s">
        <v>2446</v>
      </c>
      <c r="D37" s="54" t="s">
        <v>2447</v>
      </c>
      <c r="E37" s="6" t="s">
        <v>247</v>
      </c>
      <c r="F37" s="19">
        <v>2740800</v>
      </c>
      <c r="G37" s="24">
        <v>28729.07</v>
      </c>
      <c r="H37" s="24">
        <v>0.7</v>
      </c>
      <c r="I37" s="31"/>
      <c r="J37" s="31"/>
      <c r="K37" s="35"/>
    </row>
    <row r="38" spans="2:11" x14ac:dyDescent="0.25">
      <c r="B38" s="8" t="s">
        <v>2448</v>
      </c>
      <c r="C38" s="57" t="s">
        <v>2449</v>
      </c>
      <c r="D38" s="54" t="s">
        <v>2450</v>
      </c>
      <c r="E38" s="6" t="s">
        <v>124</v>
      </c>
      <c r="F38" s="19">
        <v>1468125</v>
      </c>
      <c r="G38" s="24">
        <v>28572.65</v>
      </c>
      <c r="H38" s="24">
        <v>0.7</v>
      </c>
      <c r="I38" s="31"/>
      <c r="J38" s="31"/>
      <c r="K38" s="35"/>
    </row>
    <row r="39" spans="2:11" x14ac:dyDescent="0.25">
      <c r="B39" s="8" t="s">
        <v>424</v>
      </c>
      <c r="C39" s="57" t="s">
        <v>425</v>
      </c>
      <c r="D39" s="54" t="s">
        <v>426</v>
      </c>
      <c r="E39" s="6" t="s">
        <v>124</v>
      </c>
      <c r="F39" s="19">
        <v>1289025</v>
      </c>
      <c r="G39" s="24">
        <v>26840.080000000002</v>
      </c>
      <c r="H39" s="24">
        <v>0.65</v>
      </c>
      <c r="I39" s="31"/>
      <c r="J39" s="31"/>
      <c r="K39" s="35"/>
    </row>
    <row r="40" spans="2:11" x14ac:dyDescent="0.25">
      <c r="B40" s="8" t="s">
        <v>950</v>
      </c>
      <c r="C40" s="57" t="s">
        <v>951</v>
      </c>
      <c r="D40" s="54" t="s">
        <v>952</v>
      </c>
      <c r="E40" s="6" t="s">
        <v>53</v>
      </c>
      <c r="F40" s="19">
        <v>1637650</v>
      </c>
      <c r="G40" s="24">
        <v>26598.71</v>
      </c>
      <c r="H40" s="24">
        <v>0.65</v>
      </c>
      <c r="I40" s="31"/>
      <c r="J40" s="31"/>
      <c r="K40" s="35"/>
    </row>
    <row r="41" spans="2:11" x14ac:dyDescent="0.25">
      <c r="B41" s="8" t="s">
        <v>298</v>
      </c>
      <c r="C41" s="57" t="s">
        <v>299</v>
      </c>
      <c r="D41" s="54" t="s">
        <v>300</v>
      </c>
      <c r="E41" s="6" t="s">
        <v>210</v>
      </c>
      <c r="F41" s="19">
        <v>15658500</v>
      </c>
      <c r="G41" s="24">
        <v>26300.02</v>
      </c>
      <c r="H41" s="24">
        <v>0.64</v>
      </c>
      <c r="I41" s="31"/>
      <c r="J41" s="31"/>
      <c r="K41" s="35"/>
    </row>
    <row r="42" spans="2:11" x14ac:dyDescent="0.25">
      <c r="B42" s="8" t="s">
        <v>2451</v>
      </c>
      <c r="C42" s="57" t="s">
        <v>697</v>
      </c>
      <c r="D42" s="54" t="s">
        <v>2452</v>
      </c>
      <c r="E42" s="6" t="s">
        <v>602</v>
      </c>
      <c r="F42" s="19">
        <v>23945175</v>
      </c>
      <c r="G42" s="24">
        <v>25944.6</v>
      </c>
      <c r="H42" s="24">
        <v>0.63</v>
      </c>
      <c r="I42" s="31"/>
      <c r="J42" s="31"/>
      <c r="K42" s="35"/>
    </row>
    <row r="43" spans="2:11" x14ac:dyDescent="0.25">
      <c r="B43" s="8" t="s">
        <v>599</v>
      </c>
      <c r="C43" s="57" t="s">
        <v>600</v>
      </c>
      <c r="D43" s="54" t="s">
        <v>601</v>
      </c>
      <c r="E43" s="6" t="s">
        <v>602</v>
      </c>
      <c r="F43" s="19">
        <v>1704775</v>
      </c>
      <c r="G43" s="24">
        <v>25859.73</v>
      </c>
      <c r="H43" s="24">
        <v>0.63</v>
      </c>
      <c r="I43" s="31"/>
      <c r="J43" s="31"/>
      <c r="K43" s="35"/>
    </row>
    <row r="44" spans="2:11" x14ac:dyDescent="0.25">
      <c r="B44" s="8" t="s">
        <v>1060</v>
      </c>
      <c r="C44" s="57" t="s">
        <v>1061</v>
      </c>
      <c r="D44" s="54" t="s">
        <v>1062</v>
      </c>
      <c r="E44" s="6" t="s">
        <v>1063</v>
      </c>
      <c r="F44" s="19">
        <v>34128000</v>
      </c>
      <c r="G44" s="24">
        <v>25227.42</v>
      </c>
      <c r="H44" s="24">
        <v>0.61</v>
      </c>
      <c r="I44" s="31"/>
      <c r="J44" s="31"/>
      <c r="K44" s="35"/>
    </row>
    <row r="45" spans="2:11" x14ac:dyDescent="0.25">
      <c r="B45" s="8" t="s">
        <v>406</v>
      </c>
      <c r="C45" s="57" t="s">
        <v>407</v>
      </c>
      <c r="D45" s="54" t="s">
        <v>408</v>
      </c>
      <c r="E45" s="6" t="s">
        <v>64</v>
      </c>
      <c r="F45" s="19">
        <v>645400</v>
      </c>
      <c r="G45" s="24">
        <v>24249.61</v>
      </c>
      <c r="H45" s="24">
        <v>0.59</v>
      </c>
      <c r="I45" s="31"/>
      <c r="J45" s="31"/>
      <c r="K45" s="35"/>
    </row>
    <row r="46" spans="2:11" x14ac:dyDescent="0.25">
      <c r="B46" s="8" t="s">
        <v>91</v>
      </c>
      <c r="C46" s="57" t="s">
        <v>92</v>
      </c>
      <c r="D46" s="54" t="s">
        <v>93</v>
      </c>
      <c r="E46" s="6" t="s">
        <v>64</v>
      </c>
      <c r="F46" s="19">
        <v>686000</v>
      </c>
      <c r="G46" s="24">
        <v>24226.09</v>
      </c>
      <c r="H46" s="24">
        <v>0.59</v>
      </c>
      <c r="I46" s="31"/>
      <c r="J46" s="31"/>
      <c r="K46" s="35"/>
    </row>
    <row r="47" spans="2:11" x14ac:dyDescent="0.25">
      <c r="B47" s="8" t="s">
        <v>1043</v>
      </c>
      <c r="C47" s="57" t="s">
        <v>837</v>
      </c>
      <c r="D47" s="54" t="s">
        <v>1044</v>
      </c>
      <c r="E47" s="6" t="s">
        <v>82</v>
      </c>
      <c r="F47" s="19">
        <v>14444625</v>
      </c>
      <c r="G47" s="24">
        <v>23364.18</v>
      </c>
      <c r="H47" s="24">
        <v>0.56999999999999995</v>
      </c>
      <c r="I47" s="31"/>
      <c r="J47" s="31"/>
      <c r="K47" s="35"/>
    </row>
    <row r="48" spans="2:11" x14ac:dyDescent="0.25">
      <c r="B48" s="8" t="s">
        <v>1051</v>
      </c>
      <c r="C48" s="57" t="s">
        <v>1052</v>
      </c>
      <c r="D48" s="54" t="s">
        <v>1053</v>
      </c>
      <c r="E48" s="6" t="s">
        <v>64</v>
      </c>
      <c r="F48" s="19">
        <v>366600</v>
      </c>
      <c r="G48" s="24">
        <v>22635.72</v>
      </c>
      <c r="H48" s="24">
        <v>0.55000000000000004</v>
      </c>
      <c r="I48" s="31"/>
      <c r="J48" s="31"/>
      <c r="K48" s="35"/>
    </row>
    <row r="49" spans="2:11" x14ac:dyDescent="0.25">
      <c r="B49" s="8" t="s">
        <v>1048</v>
      </c>
      <c r="C49" s="57" t="s">
        <v>1049</v>
      </c>
      <c r="D49" s="54" t="s">
        <v>1050</v>
      </c>
      <c r="E49" s="6" t="s">
        <v>71</v>
      </c>
      <c r="F49" s="19">
        <v>801000</v>
      </c>
      <c r="G49" s="24">
        <v>21942.59</v>
      </c>
      <c r="H49" s="24">
        <v>0.53</v>
      </c>
      <c r="I49" s="31"/>
      <c r="J49" s="31"/>
      <c r="K49" s="35"/>
    </row>
    <row r="50" spans="2:11" x14ac:dyDescent="0.25">
      <c r="B50" s="8" t="s">
        <v>421</v>
      </c>
      <c r="C50" s="57" t="s">
        <v>422</v>
      </c>
      <c r="D50" s="54" t="s">
        <v>423</v>
      </c>
      <c r="E50" s="6" t="s">
        <v>53</v>
      </c>
      <c r="F50" s="19">
        <v>1444200</v>
      </c>
      <c r="G50" s="24">
        <v>21912.85</v>
      </c>
      <c r="H50" s="24">
        <v>0.53</v>
      </c>
      <c r="I50" s="31"/>
      <c r="J50" s="31"/>
      <c r="K50" s="35"/>
    </row>
    <row r="51" spans="2:11" x14ac:dyDescent="0.25">
      <c r="B51" s="8" t="s">
        <v>313</v>
      </c>
      <c r="C51" s="57" t="s">
        <v>314</v>
      </c>
      <c r="D51" s="54" t="s">
        <v>315</v>
      </c>
      <c r="E51" s="6" t="s">
        <v>210</v>
      </c>
      <c r="F51" s="19">
        <v>16041100</v>
      </c>
      <c r="G51" s="24">
        <v>21641.05</v>
      </c>
      <c r="H51" s="24">
        <v>0.53</v>
      </c>
      <c r="I51" s="31"/>
      <c r="J51" s="31"/>
      <c r="K51" s="35"/>
    </row>
    <row r="52" spans="2:11" x14ac:dyDescent="0.25">
      <c r="B52" s="8" t="s">
        <v>2348</v>
      </c>
      <c r="C52" s="57" t="s">
        <v>2349</v>
      </c>
      <c r="D52" s="54" t="s">
        <v>2350</v>
      </c>
      <c r="E52" s="6" t="s">
        <v>75</v>
      </c>
      <c r="F52" s="19">
        <v>139500</v>
      </c>
      <c r="G52" s="24">
        <v>20368.400000000001</v>
      </c>
      <c r="H52" s="24">
        <v>0.5</v>
      </c>
      <c r="I52" s="31"/>
      <c r="J52" s="31"/>
      <c r="K52" s="35"/>
    </row>
    <row r="53" spans="2:11" x14ac:dyDescent="0.25">
      <c r="B53" s="8" t="s">
        <v>2453</v>
      </c>
      <c r="C53" s="57" t="s">
        <v>1847</v>
      </c>
      <c r="D53" s="54" t="s">
        <v>2454</v>
      </c>
      <c r="E53" s="6" t="s">
        <v>43</v>
      </c>
      <c r="F53" s="19">
        <v>24819900</v>
      </c>
      <c r="G53" s="24">
        <v>19888.189999999999</v>
      </c>
      <c r="H53" s="24">
        <v>0.48</v>
      </c>
      <c r="I53" s="31"/>
      <c r="J53" s="31"/>
      <c r="K53" s="35"/>
    </row>
    <row r="54" spans="2:11" x14ac:dyDescent="0.25">
      <c r="B54" s="8" t="s">
        <v>65</v>
      </c>
      <c r="C54" s="57" t="s">
        <v>66</v>
      </c>
      <c r="D54" s="54" t="s">
        <v>67</v>
      </c>
      <c r="E54" s="6" t="s">
        <v>43</v>
      </c>
      <c r="F54" s="19">
        <v>934800</v>
      </c>
      <c r="G54" s="24">
        <v>19858.89</v>
      </c>
      <c r="H54" s="24">
        <v>0.48</v>
      </c>
      <c r="I54" s="31"/>
      <c r="J54" s="31"/>
      <c r="K54" s="35"/>
    </row>
    <row r="55" spans="2:11" x14ac:dyDescent="0.25">
      <c r="B55" s="8" t="s">
        <v>340</v>
      </c>
      <c r="C55" s="57" t="s">
        <v>341</v>
      </c>
      <c r="D55" s="54" t="s">
        <v>342</v>
      </c>
      <c r="E55" s="6" t="s">
        <v>86</v>
      </c>
      <c r="F55" s="19">
        <v>5530400</v>
      </c>
      <c r="G55" s="24">
        <v>19801.599999999999</v>
      </c>
      <c r="H55" s="24">
        <v>0.48</v>
      </c>
      <c r="I55" s="31"/>
      <c r="J55" s="31"/>
      <c r="K55" s="35"/>
    </row>
    <row r="56" spans="2:11" x14ac:dyDescent="0.25">
      <c r="B56" s="8" t="s">
        <v>271</v>
      </c>
      <c r="C56" s="57" t="s">
        <v>272</v>
      </c>
      <c r="D56" s="54" t="s">
        <v>273</v>
      </c>
      <c r="E56" s="6" t="s">
        <v>43</v>
      </c>
      <c r="F56" s="19">
        <v>6791850</v>
      </c>
      <c r="G56" s="24">
        <v>19682.78</v>
      </c>
      <c r="H56" s="24">
        <v>0.48</v>
      </c>
      <c r="I56" s="31"/>
      <c r="J56" s="31"/>
      <c r="K56" s="35"/>
    </row>
    <row r="57" spans="2:11" x14ac:dyDescent="0.25">
      <c r="B57" s="8" t="s">
        <v>1134</v>
      </c>
      <c r="C57" s="57" t="s">
        <v>1135</v>
      </c>
      <c r="D57" s="54" t="s">
        <v>1136</v>
      </c>
      <c r="E57" s="6" t="s">
        <v>162</v>
      </c>
      <c r="F57" s="19">
        <v>450800</v>
      </c>
      <c r="G57" s="24">
        <v>19160.8</v>
      </c>
      <c r="H57" s="24">
        <v>0.47</v>
      </c>
      <c r="I57" s="31"/>
      <c r="J57" s="31"/>
      <c r="K57" s="35"/>
    </row>
    <row r="58" spans="2:11" x14ac:dyDescent="0.25">
      <c r="B58" s="8" t="s">
        <v>2455</v>
      </c>
      <c r="C58" s="57" t="s">
        <v>2456</v>
      </c>
      <c r="D58" s="54" t="s">
        <v>2457</v>
      </c>
      <c r="E58" s="6" t="s">
        <v>139</v>
      </c>
      <c r="F58" s="19">
        <v>2640825</v>
      </c>
      <c r="G58" s="24">
        <v>19109.009999999998</v>
      </c>
      <c r="H58" s="24">
        <v>0.47</v>
      </c>
      <c r="I58" s="31"/>
      <c r="J58" s="31"/>
      <c r="K58" s="35"/>
    </row>
    <row r="59" spans="2:11" x14ac:dyDescent="0.25">
      <c r="B59" s="8" t="s">
        <v>136</v>
      </c>
      <c r="C59" s="57" t="s">
        <v>137</v>
      </c>
      <c r="D59" s="54" t="s">
        <v>138</v>
      </c>
      <c r="E59" s="6" t="s">
        <v>139</v>
      </c>
      <c r="F59" s="19">
        <v>900350</v>
      </c>
      <c r="G59" s="24">
        <v>19038.8</v>
      </c>
      <c r="H59" s="24">
        <v>0.46</v>
      </c>
      <c r="I59" s="31"/>
      <c r="J59" s="31"/>
      <c r="K59" s="35"/>
    </row>
    <row r="60" spans="2:11" x14ac:dyDescent="0.25">
      <c r="B60" s="8" t="s">
        <v>2458</v>
      </c>
      <c r="C60" s="57" t="s">
        <v>2459</v>
      </c>
      <c r="D60" s="54" t="s">
        <v>2460</v>
      </c>
      <c r="E60" s="6" t="s">
        <v>139</v>
      </c>
      <c r="F60" s="19">
        <v>1657800</v>
      </c>
      <c r="G60" s="24">
        <v>19034.86</v>
      </c>
      <c r="H60" s="24">
        <v>0.46</v>
      </c>
      <c r="I60" s="31"/>
      <c r="J60" s="31"/>
      <c r="K60" s="35"/>
    </row>
    <row r="61" spans="2:11" x14ac:dyDescent="0.25">
      <c r="B61" s="8" t="s">
        <v>177</v>
      </c>
      <c r="C61" s="57" t="s">
        <v>178</v>
      </c>
      <c r="D61" s="54" t="s">
        <v>179</v>
      </c>
      <c r="E61" s="6" t="s">
        <v>180</v>
      </c>
      <c r="F61" s="19">
        <v>757200</v>
      </c>
      <c r="G61" s="24">
        <v>18677.099999999999</v>
      </c>
      <c r="H61" s="24">
        <v>0.45</v>
      </c>
      <c r="I61" s="31"/>
      <c r="J61" s="31"/>
      <c r="K61" s="35"/>
    </row>
    <row r="62" spans="2:11" x14ac:dyDescent="0.25">
      <c r="B62" s="8" t="s">
        <v>593</v>
      </c>
      <c r="C62" s="57" t="s">
        <v>594</v>
      </c>
      <c r="D62" s="54" t="s">
        <v>595</v>
      </c>
      <c r="E62" s="6" t="s">
        <v>247</v>
      </c>
      <c r="F62" s="19">
        <v>1770525</v>
      </c>
      <c r="G62" s="24">
        <v>17608.759999999998</v>
      </c>
      <c r="H62" s="24">
        <v>0.43</v>
      </c>
      <c r="I62" s="31"/>
      <c r="J62" s="31"/>
      <c r="K62" s="35"/>
    </row>
    <row r="63" spans="2:11" x14ac:dyDescent="0.25">
      <c r="B63" s="8" t="s">
        <v>2300</v>
      </c>
      <c r="C63" s="57" t="s">
        <v>2301</v>
      </c>
      <c r="D63" s="54" t="s">
        <v>2302</v>
      </c>
      <c r="E63" s="6" t="s">
        <v>71</v>
      </c>
      <c r="F63" s="19">
        <v>3166800</v>
      </c>
      <c r="G63" s="24">
        <v>17423.73</v>
      </c>
      <c r="H63" s="24">
        <v>0.42</v>
      </c>
      <c r="I63" s="31"/>
      <c r="J63" s="31"/>
      <c r="K63" s="35"/>
    </row>
    <row r="64" spans="2:11" x14ac:dyDescent="0.25">
      <c r="B64" s="8" t="s">
        <v>2461</v>
      </c>
      <c r="C64" s="57" t="s">
        <v>2462</v>
      </c>
      <c r="D64" s="54" t="s">
        <v>2463</v>
      </c>
      <c r="E64" s="6" t="s">
        <v>86</v>
      </c>
      <c r="F64" s="19">
        <v>11149900</v>
      </c>
      <c r="G64" s="24">
        <v>17144.09</v>
      </c>
      <c r="H64" s="24">
        <v>0.42</v>
      </c>
      <c r="I64" s="31"/>
      <c r="J64" s="31"/>
      <c r="K64" s="35"/>
    </row>
    <row r="65" spans="2:11" x14ac:dyDescent="0.25">
      <c r="B65" s="8" t="s">
        <v>50</v>
      </c>
      <c r="C65" s="57" t="s">
        <v>51</v>
      </c>
      <c r="D65" s="54" t="s">
        <v>52</v>
      </c>
      <c r="E65" s="6" t="s">
        <v>53</v>
      </c>
      <c r="F65" s="19">
        <v>1088400</v>
      </c>
      <c r="G65" s="24">
        <v>16980.13</v>
      </c>
      <c r="H65" s="24">
        <v>0.41</v>
      </c>
      <c r="I65" s="31"/>
      <c r="J65" s="31"/>
      <c r="K65" s="35"/>
    </row>
    <row r="66" spans="2:11" x14ac:dyDescent="0.25">
      <c r="B66" s="8" t="s">
        <v>328</v>
      </c>
      <c r="C66" s="57" t="s">
        <v>329</v>
      </c>
      <c r="D66" s="54" t="s">
        <v>330</v>
      </c>
      <c r="E66" s="6" t="s">
        <v>97</v>
      </c>
      <c r="F66" s="19">
        <v>6247500</v>
      </c>
      <c r="G66" s="24">
        <v>16242.25</v>
      </c>
      <c r="H66" s="24">
        <v>0.4</v>
      </c>
      <c r="I66" s="31"/>
      <c r="J66" s="31"/>
      <c r="K66" s="35"/>
    </row>
    <row r="67" spans="2:11" x14ac:dyDescent="0.25">
      <c r="B67" s="8" t="s">
        <v>2464</v>
      </c>
      <c r="C67" s="57" t="s">
        <v>2181</v>
      </c>
      <c r="D67" s="54" t="s">
        <v>2465</v>
      </c>
      <c r="E67" s="6" t="s">
        <v>247</v>
      </c>
      <c r="F67" s="19">
        <v>3305000</v>
      </c>
      <c r="G67" s="24">
        <v>16149.88</v>
      </c>
      <c r="H67" s="24">
        <v>0.39</v>
      </c>
      <c r="I67" s="31"/>
      <c r="J67" s="31"/>
      <c r="K67" s="35"/>
    </row>
    <row r="68" spans="2:11" x14ac:dyDescent="0.25">
      <c r="B68" s="8" t="s">
        <v>2466</v>
      </c>
      <c r="C68" s="57" t="s">
        <v>2467</v>
      </c>
      <c r="D68" s="54" t="s">
        <v>2468</v>
      </c>
      <c r="E68" s="6" t="s">
        <v>540</v>
      </c>
      <c r="F68" s="19">
        <v>2179200</v>
      </c>
      <c r="G68" s="24">
        <v>15633.58</v>
      </c>
      <c r="H68" s="24">
        <v>0.38</v>
      </c>
      <c r="I68" s="31"/>
      <c r="J68" s="31"/>
      <c r="K68" s="35"/>
    </row>
    <row r="69" spans="2:11" x14ac:dyDescent="0.25">
      <c r="B69" s="8" t="s">
        <v>2469</v>
      </c>
      <c r="C69" s="57" t="s">
        <v>2470</v>
      </c>
      <c r="D69" s="54" t="s">
        <v>2471</v>
      </c>
      <c r="E69" s="6" t="s">
        <v>116</v>
      </c>
      <c r="F69" s="19">
        <v>905800</v>
      </c>
      <c r="G69" s="24">
        <v>15569.8</v>
      </c>
      <c r="H69" s="24">
        <v>0.38</v>
      </c>
      <c r="I69" s="31"/>
      <c r="J69" s="31"/>
      <c r="K69" s="35"/>
    </row>
    <row r="70" spans="2:11" x14ac:dyDescent="0.25">
      <c r="B70" s="8" t="s">
        <v>630</v>
      </c>
      <c r="C70" s="57" t="s">
        <v>631</v>
      </c>
      <c r="D70" s="54" t="s">
        <v>632</v>
      </c>
      <c r="E70" s="6" t="s">
        <v>86</v>
      </c>
      <c r="F70" s="19">
        <v>734250</v>
      </c>
      <c r="G70" s="24">
        <v>15375.2</v>
      </c>
      <c r="H70" s="24">
        <v>0.37</v>
      </c>
      <c r="I70" s="31"/>
      <c r="J70" s="31"/>
      <c r="K70" s="35"/>
    </row>
    <row r="71" spans="2:11" x14ac:dyDescent="0.25">
      <c r="B71" s="8" t="s">
        <v>587</v>
      </c>
      <c r="C71" s="57" t="s">
        <v>588</v>
      </c>
      <c r="D71" s="54" t="s">
        <v>589</v>
      </c>
      <c r="E71" s="6" t="s">
        <v>108</v>
      </c>
      <c r="F71" s="19">
        <v>115350</v>
      </c>
      <c r="G71" s="24">
        <v>15309.25</v>
      </c>
      <c r="H71" s="24">
        <v>0.37</v>
      </c>
      <c r="I71" s="31"/>
      <c r="J71" s="31"/>
      <c r="K71" s="35"/>
    </row>
    <row r="72" spans="2:11" x14ac:dyDescent="0.25">
      <c r="B72" s="8" t="s">
        <v>643</v>
      </c>
      <c r="C72" s="57" t="s">
        <v>644</v>
      </c>
      <c r="D72" s="54" t="s">
        <v>645</v>
      </c>
      <c r="E72" s="6" t="s">
        <v>267</v>
      </c>
      <c r="F72" s="19">
        <v>3154950</v>
      </c>
      <c r="G72" s="24">
        <v>15192.66</v>
      </c>
      <c r="H72" s="24">
        <v>0.37</v>
      </c>
      <c r="I72" s="31"/>
      <c r="J72" s="31"/>
      <c r="K72" s="35"/>
    </row>
    <row r="73" spans="2:11" x14ac:dyDescent="0.25">
      <c r="B73" s="8" t="s">
        <v>953</v>
      </c>
      <c r="C73" s="57" t="s">
        <v>954</v>
      </c>
      <c r="D73" s="54" t="s">
        <v>955</v>
      </c>
      <c r="E73" s="6" t="s">
        <v>956</v>
      </c>
      <c r="F73" s="19">
        <v>833000</v>
      </c>
      <c r="G73" s="24">
        <v>15151.44</v>
      </c>
      <c r="H73" s="24">
        <v>0.37</v>
      </c>
      <c r="I73" s="31"/>
      <c r="J73" s="31"/>
      <c r="K73" s="35"/>
    </row>
    <row r="74" spans="2:11" x14ac:dyDescent="0.25">
      <c r="B74" s="8" t="s">
        <v>2472</v>
      </c>
      <c r="C74" s="57" t="s">
        <v>2473</v>
      </c>
      <c r="D74" s="54" t="s">
        <v>2474</v>
      </c>
      <c r="E74" s="6" t="s">
        <v>75</v>
      </c>
      <c r="F74" s="19">
        <v>5598000</v>
      </c>
      <c r="G74" s="24">
        <v>14854.29</v>
      </c>
      <c r="H74" s="24">
        <v>0.36</v>
      </c>
      <c r="I74" s="31"/>
      <c r="J74" s="31"/>
      <c r="K74" s="35"/>
    </row>
    <row r="75" spans="2:11" x14ac:dyDescent="0.25">
      <c r="B75" s="8" t="s">
        <v>646</v>
      </c>
      <c r="C75" s="57" t="s">
        <v>647</v>
      </c>
      <c r="D75" s="54" t="s">
        <v>648</v>
      </c>
      <c r="E75" s="6" t="s">
        <v>75</v>
      </c>
      <c r="F75" s="19">
        <v>379400</v>
      </c>
      <c r="G75" s="24">
        <v>14825.81</v>
      </c>
      <c r="H75" s="24">
        <v>0.36</v>
      </c>
      <c r="I75" s="31"/>
      <c r="J75" s="31"/>
      <c r="K75" s="35"/>
    </row>
    <row r="76" spans="2:11" x14ac:dyDescent="0.25">
      <c r="B76" s="8" t="s">
        <v>2475</v>
      </c>
      <c r="C76" s="57" t="s">
        <v>2476</v>
      </c>
      <c r="D76" s="54" t="s">
        <v>2477</v>
      </c>
      <c r="E76" s="6" t="s">
        <v>540</v>
      </c>
      <c r="F76" s="19">
        <v>2541600</v>
      </c>
      <c r="G76" s="24">
        <v>14440.1</v>
      </c>
      <c r="H76" s="24">
        <v>0.35</v>
      </c>
      <c r="I76" s="31"/>
      <c r="J76" s="31"/>
      <c r="K76" s="35"/>
    </row>
    <row r="77" spans="2:11" x14ac:dyDescent="0.25">
      <c r="B77" s="8" t="s">
        <v>121</v>
      </c>
      <c r="C77" s="57" t="s">
        <v>122</v>
      </c>
      <c r="D77" s="54" t="s">
        <v>123</v>
      </c>
      <c r="E77" s="6" t="s">
        <v>124</v>
      </c>
      <c r="F77" s="19">
        <v>220600</v>
      </c>
      <c r="G77" s="24">
        <v>14288.26</v>
      </c>
      <c r="H77" s="24">
        <v>0.35</v>
      </c>
      <c r="I77" s="31"/>
      <c r="J77" s="31"/>
      <c r="K77" s="35"/>
    </row>
    <row r="78" spans="2:11" x14ac:dyDescent="0.25">
      <c r="B78" s="8" t="s">
        <v>68</v>
      </c>
      <c r="C78" s="57" t="s">
        <v>69</v>
      </c>
      <c r="D78" s="54" t="s">
        <v>70</v>
      </c>
      <c r="E78" s="6" t="s">
        <v>71</v>
      </c>
      <c r="F78" s="19">
        <v>122650</v>
      </c>
      <c r="G78" s="24">
        <v>14227.4</v>
      </c>
      <c r="H78" s="24">
        <v>0.35</v>
      </c>
      <c r="I78" s="31"/>
      <c r="J78" s="31"/>
      <c r="K78" s="35"/>
    </row>
    <row r="79" spans="2:11" x14ac:dyDescent="0.25">
      <c r="B79" s="8" t="s">
        <v>83</v>
      </c>
      <c r="C79" s="57" t="s">
        <v>84</v>
      </c>
      <c r="D79" s="54" t="s">
        <v>85</v>
      </c>
      <c r="E79" s="6" t="s">
        <v>86</v>
      </c>
      <c r="F79" s="19">
        <v>1301250</v>
      </c>
      <c r="G79" s="24">
        <v>13500.47</v>
      </c>
      <c r="H79" s="24">
        <v>0.33</v>
      </c>
      <c r="I79" s="31"/>
      <c r="J79" s="31"/>
      <c r="K79" s="35"/>
    </row>
    <row r="80" spans="2:11" x14ac:dyDescent="0.25">
      <c r="B80" s="8" t="s">
        <v>277</v>
      </c>
      <c r="C80" s="57" t="s">
        <v>278</v>
      </c>
      <c r="D80" s="54" t="s">
        <v>279</v>
      </c>
      <c r="E80" s="6" t="s">
        <v>82</v>
      </c>
      <c r="F80" s="19">
        <v>2948400</v>
      </c>
      <c r="G80" s="24">
        <v>13488.93</v>
      </c>
      <c r="H80" s="24">
        <v>0.33</v>
      </c>
      <c r="I80" s="31"/>
      <c r="J80" s="31"/>
      <c r="K80" s="35"/>
    </row>
    <row r="81" spans="2:11" x14ac:dyDescent="0.25">
      <c r="B81" s="8" t="s">
        <v>609</v>
      </c>
      <c r="C81" s="57" t="s">
        <v>610</v>
      </c>
      <c r="D81" s="54" t="s">
        <v>611</v>
      </c>
      <c r="E81" s="6" t="s">
        <v>166</v>
      </c>
      <c r="F81" s="19">
        <v>1135575</v>
      </c>
      <c r="G81" s="24">
        <v>13204.47</v>
      </c>
      <c r="H81" s="24">
        <v>0.32</v>
      </c>
      <c r="I81" s="31"/>
      <c r="J81" s="31"/>
      <c r="K81" s="35"/>
    </row>
    <row r="82" spans="2:11" x14ac:dyDescent="0.25">
      <c r="B82" s="8" t="s">
        <v>553</v>
      </c>
      <c r="C82" s="57" t="s">
        <v>554</v>
      </c>
      <c r="D82" s="54" t="s">
        <v>555</v>
      </c>
      <c r="E82" s="6" t="s">
        <v>143</v>
      </c>
      <c r="F82" s="19">
        <v>11334450</v>
      </c>
      <c r="G82" s="24">
        <v>13183.1</v>
      </c>
      <c r="H82" s="24">
        <v>0.32</v>
      </c>
      <c r="I82" s="31"/>
      <c r="J82" s="31"/>
      <c r="K82" s="35"/>
    </row>
    <row r="83" spans="2:11" x14ac:dyDescent="0.25">
      <c r="B83" s="8" t="s">
        <v>2478</v>
      </c>
      <c r="C83" s="57" t="s">
        <v>1350</v>
      </c>
      <c r="D83" s="54" t="s">
        <v>2479</v>
      </c>
      <c r="E83" s="6" t="s">
        <v>86</v>
      </c>
      <c r="F83" s="19">
        <v>1441700</v>
      </c>
      <c r="G83" s="24">
        <v>13051.71</v>
      </c>
      <c r="H83" s="24">
        <v>0.32</v>
      </c>
      <c r="I83" s="31"/>
      <c r="J83" s="31"/>
      <c r="K83" s="35"/>
    </row>
    <row r="84" spans="2:11" x14ac:dyDescent="0.25">
      <c r="B84" s="8" t="s">
        <v>2480</v>
      </c>
      <c r="C84" s="57" t="s">
        <v>2481</v>
      </c>
      <c r="D84" s="54" t="s">
        <v>2482</v>
      </c>
      <c r="E84" s="6" t="s">
        <v>75</v>
      </c>
      <c r="F84" s="19">
        <v>2560325</v>
      </c>
      <c r="G84" s="24">
        <v>12938.6</v>
      </c>
      <c r="H84" s="24">
        <v>0.31</v>
      </c>
      <c r="I84" s="31"/>
      <c r="J84" s="31"/>
      <c r="K84" s="35"/>
    </row>
    <row r="85" spans="2:11" x14ac:dyDescent="0.25">
      <c r="B85" s="8" t="s">
        <v>2483</v>
      </c>
      <c r="C85" s="57" t="s">
        <v>2484</v>
      </c>
      <c r="D85" s="54" t="s">
        <v>2485</v>
      </c>
      <c r="E85" s="6" t="s">
        <v>43</v>
      </c>
      <c r="F85" s="19">
        <v>4108450</v>
      </c>
      <c r="G85" s="24">
        <v>12834.8</v>
      </c>
      <c r="H85" s="24">
        <v>0.31</v>
      </c>
      <c r="I85" s="31"/>
      <c r="J85" s="31"/>
      <c r="K85" s="35"/>
    </row>
    <row r="86" spans="2:11" x14ac:dyDescent="0.25">
      <c r="B86" s="8" t="s">
        <v>128</v>
      </c>
      <c r="C86" s="57" t="s">
        <v>129</v>
      </c>
      <c r="D86" s="54" t="s">
        <v>130</v>
      </c>
      <c r="E86" s="6" t="s">
        <v>131</v>
      </c>
      <c r="F86" s="19">
        <v>219000</v>
      </c>
      <c r="G86" s="24">
        <v>12802.74</v>
      </c>
      <c r="H86" s="24">
        <v>0.31</v>
      </c>
      <c r="I86" s="31"/>
      <c r="J86" s="31"/>
      <c r="K86" s="35"/>
    </row>
    <row r="87" spans="2:11" x14ac:dyDescent="0.25">
      <c r="B87" s="8" t="s">
        <v>1054</v>
      </c>
      <c r="C87" s="57" t="s">
        <v>1055</v>
      </c>
      <c r="D87" s="54" t="s">
        <v>1056</v>
      </c>
      <c r="E87" s="6" t="s">
        <v>43</v>
      </c>
      <c r="F87" s="19">
        <v>8355600</v>
      </c>
      <c r="G87" s="24">
        <v>12563.48</v>
      </c>
      <c r="H87" s="24">
        <v>0.31</v>
      </c>
      <c r="I87" s="31"/>
      <c r="J87" s="31"/>
      <c r="K87" s="35"/>
    </row>
    <row r="88" spans="2:11" x14ac:dyDescent="0.25">
      <c r="B88" s="8" t="s">
        <v>1153</v>
      </c>
      <c r="C88" s="57" t="s">
        <v>1154</v>
      </c>
      <c r="D88" s="54" t="s">
        <v>1155</v>
      </c>
      <c r="E88" s="6" t="s">
        <v>166</v>
      </c>
      <c r="F88" s="19">
        <v>166000</v>
      </c>
      <c r="G88" s="24">
        <v>12176.93</v>
      </c>
      <c r="H88" s="24">
        <v>0.3</v>
      </c>
      <c r="I88" s="31"/>
      <c r="J88" s="31"/>
      <c r="K88" s="35"/>
    </row>
    <row r="89" spans="2:11" x14ac:dyDescent="0.25">
      <c r="B89" s="8" t="s">
        <v>618</v>
      </c>
      <c r="C89" s="57" t="s">
        <v>619</v>
      </c>
      <c r="D89" s="54" t="s">
        <v>620</v>
      </c>
      <c r="E89" s="6" t="s">
        <v>247</v>
      </c>
      <c r="F89" s="19">
        <v>3586500</v>
      </c>
      <c r="G89" s="24">
        <v>11708.13</v>
      </c>
      <c r="H89" s="24">
        <v>0.28000000000000003</v>
      </c>
      <c r="I89" s="31"/>
      <c r="J89" s="31"/>
      <c r="K89" s="35"/>
    </row>
    <row r="90" spans="2:11" x14ac:dyDescent="0.25">
      <c r="B90" s="8" t="s">
        <v>2486</v>
      </c>
      <c r="C90" s="57" t="s">
        <v>1157</v>
      </c>
      <c r="D90" s="54" t="s">
        <v>2487</v>
      </c>
      <c r="E90" s="6" t="s">
        <v>1159</v>
      </c>
      <c r="F90" s="19">
        <v>2431192</v>
      </c>
      <c r="G90" s="24">
        <v>11674.58</v>
      </c>
      <c r="H90" s="24">
        <v>0.28000000000000003</v>
      </c>
      <c r="I90" s="31"/>
      <c r="J90" s="31"/>
      <c r="K90" s="35" t="s">
        <v>2488</v>
      </c>
    </row>
    <row r="91" spans="2:11" x14ac:dyDescent="0.25">
      <c r="B91" s="8" t="s">
        <v>382</v>
      </c>
      <c r="C91" s="57" t="s">
        <v>383</v>
      </c>
      <c r="D91" s="54" t="s">
        <v>384</v>
      </c>
      <c r="E91" s="6" t="s">
        <v>104</v>
      </c>
      <c r="F91" s="19">
        <v>3984750</v>
      </c>
      <c r="G91" s="24">
        <v>11589.65</v>
      </c>
      <c r="H91" s="24">
        <v>0.28000000000000003</v>
      </c>
      <c r="I91" s="31"/>
      <c r="J91" s="31"/>
      <c r="K91" s="35"/>
    </row>
    <row r="92" spans="2:11" x14ac:dyDescent="0.25">
      <c r="B92" s="8" t="s">
        <v>109</v>
      </c>
      <c r="C92" s="57" t="s">
        <v>110</v>
      </c>
      <c r="D92" s="54" t="s">
        <v>111</v>
      </c>
      <c r="E92" s="6" t="s">
        <v>112</v>
      </c>
      <c r="F92" s="19">
        <v>1508000</v>
      </c>
      <c r="G92" s="24">
        <v>11224.04</v>
      </c>
      <c r="H92" s="24">
        <v>0.27</v>
      </c>
      <c r="I92" s="31"/>
      <c r="J92" s="31"/>
      <c r="K92" s="35"/>
    </row>
    <row r="93" spans="2:11" x14ac:dyDescent="0.25">
      <c r="B93" s="8" t="s">
        <v>2489</v>
      </c>
      <c r="C93" s="57" t="s">
        <v>704</v>
      </c>
      <c r="D93" s="54" t="s">
        <v>2490</v>
      </c>
      <c r="E93" s="6" t="s">
        <v>86</v>
      </c>
      <c r="F93" s="19">
        <v>2014000</v>
      </c>
      <c r="G93" s="24">
        <v>11058.87</v>
      </c>
      <c r="H93" s="24">
        <v>0.27</v>
      </c>
      <c r="I93" s="31"/>
      <c r="J93" s="31"/>
      <c r="K93" s="35"/>
    </row>
    <row r="94" spans="2:11" x14ac:dyDescent="0.25">
      <c r="B94" s="8" t="s">
        <v>637</v>
      </c>
      <c r="C94" s="57" t="s">
        <v>638</v>
      </c>
      <c r="D94" s="54" t="s">
        <v>639</v>
      </c>
      <c r="E94" s="6" t="s">
        <v>247</v>
      </c>
      <c r="F94" s="19">
        <v>4086900</v>
      </c>
      <c r="G94" s="24">
        <v>11032.59</v>
      </c>
      <c r="H94" s="24">
        <v>0.27</v>
      </c>
      <c r="I94" s="31"/>
      <c r="J94" s="31"/>
      <c r="K94" s="35"/>
    </row>
    <row r="95" spans="2:11" x14ac:dyDescent="0.25">
      <c r="B95" s="8" t="s">
        <v>2351</v>
      </c>
      <c r="C95" s="57" t="s">
        <v>2352</v>
      </c>
      <c r="D95" s="54" t="s">
        <v>2353</v>
      </c>
      <c r="E95" s="6" t="s">
        <v>86</v>
      </c>
      <c r="F95" s="19">
        <v>3780000</v>
      </c>
      <c r="G95" s="24">
        <v>10771.11</v>
      </c>
      <c r="H95" s="24">
        <v>0.26</v>
      </c>
      <c r="I95" s="31"/>
      <c r="J95" s="31"/>
      <c r="K95" s="35"/>
    </row>
    <row r="96" spans="2:11" x14ac:dyDescent="0.25">
      <c r="B96" s="8" t="s">
        <v>238</v>
      </c>
      <c r="C96" s="57" t="s">
        <v>239</v>
      </c>
      <c r="D96" s="54" t="s">
        <v>240</v>
      </c>
      <c r="E96" s="6" t="s">
        <v>210</v>
      </c>
      <c r="F96" s="19">
        <v>1016250</v>
      </c>
      <c r="G96" s="24">
        <v>10613.72</v>
      </c>
      <c r="H96" s="24">
        <v>0.26</v>
      </c>
      <c r="I96" s="31"/>
      <c r="J96" s="31"/>
      <c r="K96" s="35"/>
    </row>
    <row r="97" spans="2:11" x14ac:dyDescent="0.25">
      <c r="B97" s="8" t="s">
        <v>434</v>
      </c>
      <c r="C97" s="57" t="s">
        <v>435</v>
      </c>
      <c r="D97" s="54" t="s">
        <v>436</v>
      </c>
      <c r="E97" s="6" t="s">
        <v>82</v>
      </c>
      <c r="F97" s="19">
        <v>2950650</v>
      </c>
      <c r="G97" s="24">
        <v>10595.78</v>
      </c>
      <c r="H97" s="24">
        <v>0.26</v>
      </c>
      <c r="I97" s="31"/>
      <c r="J97" s="31"/>
      <c r="K97" s="35"/>
    </row>
    <row r="98" spans="2:11" x14ac:dyDescent="0.25">
      <c r="B98" s="8" t="s">
        <v>2491</v>
      </c>
      <c r="C98" s="57" t="s">
        <v>1882</v>
      </c>
      <c r="D98" s="54" t="s">
        <v>2492</v>
      </c>
      <c r="E98" s="6" t="s">
        <v>43</v>
      </c>
      <c r="F98" s="19">
        <v>1061000</v>
      </c>
      <c r="G98" s="24">
        <v>10135.200000000001</v>
      </c>
      <c r="H98" s="24">
        <v>0.25</v>
      </c>
      <c r="I98" s="31"/>
      <c r="J98" s="31"/>
      <c r="K98" s="35"/>
    </row>
    <row r="99" spans="2:11" x14ac:dyDescent="0.25">
      <c r="B99" s="8" t="s">
        <v>2493</v>
      </c>
      <c r="C99" s="57" t="s">
        <v>2494</v>
      </c>
      <c r="D99" s="54" t="s">
        <v>2495</v>
      </c>
      <c r="E99" s="6" t="s">
        <v>212</v>
      </c>
      <c r="F99" s="19">
        <v>1966250</v>
      </c>
      <c r="G99" s="24">
        <v>10052.450000000001</v>
      </c>
      <c r="H99" s="24">
        <v>0.24</v>
      </c>
      <c r="I99" s="31"/>
      <c r="J99" s="31"/>
      <c r="K99" s="35"/>
    </row>
    <row r="100" spans="2:11" x14ac:dyDescent="0.25">
      <c r="B100" s="8" t="s">
        <v>2496</v>
      </c>
      <c r="C100" s="57" t="s">
        <v>2497</v>
      </c>
      <c r="D100" s="54" t="s">
        <v>2498</v>
      </c>
      <c r="E100" s="6" t="s">
        <v>143</v>
      </c>
      <c r="F100" s="19">
        <v>2512800</v>
      </c>
      <c r="G100" s="24">
        <v>9417.9699999999993</v>
      </c>
      <c r="H100" s="24">
        <v>0.23</v>
      </c>
      <c r="I100" s="31"/>
      <c r="J100" s="31"/>
      <c r="K100" s="35"/>
    </row>
    <row r="101" spans="2:11" x14ac:dyDescent="0.25">
      <c r="B101" s="8" t="s">
        <v>2499</v>
      </c>
      <c r="C101" s="57" t="s">
        <v>2500</v>
      </c>
      <c r="D101" s="54" t="s">
        <v>2501</v>
      </c>
      <c r="E101" s="6" t="s">
        <v>86</v>
      </c>
      <c r="F101" s="19">
        <v>1615350</v>
      </c>
      <c r="G101" s="24">
        <v>9348.0300000000007</v>
      </c>
      <c r="H101" s="24">
        <v>0.23</v>
      </c>
      <c r="I101" s="31"/>
      <c r="J101" s="31"/>
      <c r="K101" s="35"/>
    </row>
    <row r="102" spans="2:11" x14ac:dyDescent="0.25">
      <c r="B102" s="8" t="s">
        <v>358</v>
      </c>
      <c r="C102" s="57" t="s">
        <v>359</v>
      </c>
      <c r="D102" s="54" t="s">
        <v>360</v>
      </c>
      <c r="E102" s="6" t="s">
        <v>184</v>
      </c>
      <c r="F102" s="19">
        <v>1782500</v>
      </c>
      <c r="G102" s="24">
        <v>9222.66</v>
      </c>
      <c r="H102" s="24">
        <v>0.22</v>
      </c>
      <c r="I102" s="31"/>
      <c r="J102" s="31"/>
      <c r="K102" s="35"/>
    </row>
    <row r="103" spans="2:11" x14ac:dyDescent="0.25">
      <c r="B103" s="8" t="s">
        <v>1150</v>
      </c>
      <c r="C103" s="57" t="s">
        <v>1151</v>
      </c>
      <c r="D103" s="54" t="s">
        <v>1152</v>
      </c>
      <c r="E103" s="6" t="s">
        <v>540</v>
      </c>
      <c r="F103" s="19">
        <v>784300</v>
      </c>
      <c r="G103" s="24">
        <v>9195.1299999999992</v>
      </c>
      <c r="H103" s="24">
        <v>0.22</v>
      </c>
      <c r="I103" s="31"/>
      <c r="J103" s="31"/>
      <c r="K103" s="35"/>
    </row>
    <row r="104" spans="2:11" x14ac:dyDescent="0.25">
      <c r="B104" s="8" t="s">
        <v>1137</v>
      </c>
      <c r="C104" s="57" t="s">
        <v>1138</v>
      </c>
      <c r="D104" s="54" t="s">
        <v>1139</v>
      </c>
      <c r="E104" s="6" t="s">
        <v>131</v>
      </c>
      <c r="F104" s="19">
        <v>718000</v>
      </c>
      <c r="G104" s="24">
        <v>9054.7000000000007</v>
      </c>
      <c r="H104" s="24">
        <v>0.22</v>
      </c>
      <c r="I104" s="31"/>
      <c r="J104" s="31"/>
      <c r="K104" s="35"/>
    </row>
    <row r="105" spans="2:11" x14ac:dyDescent="0.25">
      <c r="B105" s="8" t="s">
        <v>2502</v>
      </c>
      <c r="C105" s="57" t="s">
        <v>2503</v>
      </c>
      <c r="D105" s="54" t="s">
        <v>2504</v>
      </c>
      <c r="E105" s="6" t="s">
        <v>53</v>
      </c>
      <c r="F105" s="19">
        <v>320925</v>
      </c>
      <c r="G105" s="24">
        <v>9022.49</v>
      </c>
      <c r="H105" s="24">
        <v>0.22</v>
      </c>
      <c r="I105" s="31"/>
      <c r="J105" s="31"/>
      <c r="K105" s="35"/>
    </row>
    <row r="106" spans="2:11" x14ac:dyDescent="0.25">
      <c r="B106" s="8" t="s">
        <v>940</v>
      </c>
      <c r="C106" s="57" t="s">
        <v>941</v>
      </c>
      <c r="D106" s="54" t="s">
        <v>942</v>
      </c>
      <c r="E106" s="6" t="s">
        <v>53</v>
      </c>
      <c r="F106" s="19">
        <v>470250</v>
      </c>
      <c r="G106" s="24">
        <v>8975.66</v>
      </c>
      <c r="H106" s="24">
        <v>0.22</v>
      </c>
      <c r="I106" s="31"/>
      <c r="J106" s="31"/>
      <c r="K106" s="35"/>
    </row>
    <row r="107" spans="2:11" x14ac:dyDescent="0.25">
      <c r="B107" s="8" t="s">
        <v>2505</v>
      </c>
      <c r="C107" s="57" t="s">
        <v>2506</v>
      </c>
      <c r="D107" s="54" t="s">
        <v>2507</v>
      </c>
      <c r="E107" s="6" t="s">
        <v>247</v>
      </c>
      <c r="F107" s="19">
        <v>2208350</v>
      </c>
      <c r="G107" s="24">
        <v>8614.77</v>
      </c>
      <c r="H107" s="24">
        <v>0.21</v>
      </c>
      <c r="I107" s="31"/>
      <c r="J107" s="31"/>
      <c r="K107" s="35"/>
    </row>
    <row r="108" spans="2:11" x14ac:dyDescent="0.25">
      <c r="B108" s="8" t="s">
        <v>914</v>
      </c>
      <c r="C108" s="57" t="s">
        <v>915</v>
      </c>
      <c r="D108" s="54" t="s">
        <v>916</v>
      </c>
      <c r="E108" s="6" t="s">
        <v>267</v>
      </c>
      <c r="F108" s="19">
        <v>591600</v>
      </c>
      <c r="G108" s="24">
        <v>8587.67</v>
      </c>
      <c r="H108" s="24">
        <v>0.21</v>
      </c>
      <c r="I108" s="31"/>
      <c r="J108" s="31"/>
      <c r="K108" s="35"/>
    </row>
    <row r="109" spans="2:11" x14ac:dyDescent="0.25">
      <c r="B109" s="8" t="s">
        <v>465</v>
      </c>
      <c r="C109" s="57" t="s">
        <v>466</v>
      </c>
      <c r="D109" s="54" t="s">
        <v>467</v>
      </c>
      <c r="E109" s="6" t="s">
        <v>433</v>
      </c>
      <c r="F109" s="19">
        <v>3025800</v>
      </c>
      <c r="G109" s="24">
        <v>8225.64</v>
      </c>
      <c r="H109" s="24">
        <v>0.2</v>
      </c>
      <c r="I109" s="31"/>
      <c r="J109" s="31"/>
      <c r="K109" s="35"/>
    </row>
    <row r="110" spans="2:11" x14ac:dyDescent="0.25">
      <c r="B110" s="8" t="s">
        <v>2508</v>
      </c>
      <c r="C110" s="57" t="s">
        <v>1549</v>
      </c>
      <c r="D110" s="54" t="s">
        <v>2509</v>
      </c>
      <c r="E110" s="6" t="s">
        <v>43</v>
      </c>
      <c r="F110" s="19">
        <v>5287875</v>
      </c>
      <c r="G110" s="24">
        <v>8104.73</v>
      </c>
      <c r="H110" s="24">
        <v>0.2</v>
      </c>
      <c r="I110" s="31"/>
      <c r="J110" s="31"/>
      <c r="K110" s="35"/>
    </row>
    <row r="111" spans="2:11" x14ac:dyDescent="0.25">
      <c r="B111" s="8" t="s">
        <v>526</v>
      </c>
      <c r="C111" s="57" t="s">
        <v>527</v>
      </c>
      <c r="D111" s="54" t="s">
        <v>528</v>
      </c>
      <c r="E111" s="6" t="s">
        <v>108</v>
      </c>
      <c r="F111" s="19">
        <v>276800</v>
      </c>
      <c r="G111" s="24">
        <v>8102.77</v>
      </c>
      <c r="H111" s="24">
        <v>0.2</v>
      </c>
      <c r="I111" s="31"/>
      <c r="J111" s="31"/>
      <c r="K111" s="35"/>
    </row>
    <row r="112" spans="2:11" x14ac:dyDescent="0.25">
      <c r="B112" s="8" t="s">
        <v>346</v>
      </c>
      <c r="C112" s="57" t="s">
        <v>347</v>
      </c>
      <c r="D112" s="54" t="s">
        <v>348</v>
      </c>
      <c r="E112" s="6" t="s">
        <v>43</v>
      </c>
      <c r="F112" s="19">
        <v>5413200</v>
      </c>
      <c r="G112" s="24">
        <v>7964.98</v>
      </c>
      <c r="H112" s="24">
        <v>0.19</v>
      </c>
      <c r="I112" s="31"/>
      <c r="J112" s="31"/>
      <c r="K112" s="35"/>
    </row>
    <row r="113" spans="2:11" x14ac:dyDescent="0.25">
      <c r="B113" s="8" t="s">
        <v>1994</v>
      </c>
      <c r="C113" s="57" t="s">
        <v>1995</v>
      </c>
      <c r="D113" s="54" t="s">
        <v>1996</v>
      </c>
      <c r="E113" s="6" t="s">
        <v>90</v>
      </c>
      <c r="F113" s="19">
        <v>466000</v>
      </c>
      <c r="G113" s="24">
        <v>7931.79</v>
      </c>
      <c r="H113" s="24">
        <v>0.19</v>
      </c>
      <c r="I113" s="31"/>
      <c r="J113" s="31"/>
      <c r="K113" s="35"/>
    </row>
    <row r="114" spans="2:11" x14ac:dyDescent="0.25">
      <c r="B114" s="8" t="s">
        <v>2246</v>
      </c>
      <c r="C114" s="57" t="s">
        <v>2247</v>
      </c>
      <c r="D114" s="54" t="s">
        <v>2248</v>
      </c>
      <c r="E114" s="6" t="s">
        <v>218</v>
      </c>
      <c r="F114" s="19">
        <v>271500</v>
      </c>
      <c r="G114" s="24">
        <v>7880.02</v>
      </c>
      <c r="H114" s="24">
        <v>0.19</v>
      </c>
      <c r="I114" s="31"/>
      <c r="J114" s="31"/>
      <c r="K114" s="35"/>
    </row>
    <row r="115" spans="2:11" x14ac:dyDescent="0.25">
      <c r="B115" s="8" t="s">
        <v>2510</v>
      </c>
      <c r="C115" s="57" t="s">
        <v>2511</v>
      </c>
      <c r="D115" s="54" t="s">
        <v>2512</v>
      </c>
      <c r="E115" s="6" t="s">
        <v>166</v>
      </c>
      <c r="F115" s="19">
        <v>1209000</v>
      </c>
      <c r="G115" s="24">
        <v>7837.95</v>
      </c>
      <c r="H115" s="24">
        <v>0.19</v>
      </c>
      <c r="I115" s="31"/>
      <c r="J115" s="31"/>
      <c r="K115" s="35"/>
    </row>
    <row r="116" spans="2:11" x14ac:dyDescent="0.25">
      <c r="B116" s="8" t="s">
        <v>2513</v>
      </c>
      <c r="C116" s="57" t="s">
        <v>2514</v>
      </c>
      <c r="D116" s="54" t="s">
        <v>2515</v>
      </c>
      <c r="E116" s="6" t="s">
        <v>97</v>
      </c>
      <c r="F116" s="19">
        <v>1568000</v>
      </c>
      <c r="G116" s="24">
        <v>7607.94</v>
      </c>
      <c r="H116" s="24">
        <v>0.19</v>
      </c>
      <c r="I116" s="31"/>
      <c r="J116" s="31"/>
      <c r="K116" s="35"/>
    </row>
    <row r="117" spans="2:11" x14ac:dyDescent="0.25">
      <c r="B117" s="8" t="s">
        <v>2516</v>
      </c>
      <c r="C117" s="57" t="s">
        <v>2517</v>
      </c>
      <c r="D117" s="54" t="s">
        <v>2518</v>
      </c>
      <c r="E117" s="6" t="s">
        <v>112</v>
      </c>
      <c r="F117" s="19">
        <v>1099875</v>
      </c>
      <c r="G117" s="24">
        <v>7552.84</v>
      </c>
      <c r="H117" s="24">
        <v>0.18</v>
      </c>
      <c r="I117" s="31"/>
      <c r="J117" s="31"/>
      <c r="K117" s="35"/>
    </row>
    <row r="118" spans="2:11" x14ac:dyDescent="0.25">
      <c r="B118" s="8" t="s">
        <v>409</v>
      </c>
      <c r="C118" s="57" t="s">
        <v>410</v>
      </c>
      <c r="D118" s="54" t="s">
        <v>411</v>
      </c>
      <c r="E118" s="6" t="s">
        <v>124</v>
      </c>
      <c r="F118" s="19">
        <v>492375</v>
      </c>
      <c r="G118" s="24">
        <v>7539.74</v>
      </c>
      <c r="H118" s="24">
        <v>0.18</v>
      </c>
      <c r="I118" s="31"/>
      <c r="J118" s="31"/>
      <c r="K118" s="35"/>
    </row>
    <row r="119" spans="2:11" x14ac:dyDescent="0.25">
      <c r="B119" s="8" t="s">
        <v>2519</v>
      </c>
      <c r="C119" s="57" t="s">
        <v>650</v>
      </c>
      <c r="D119" s="54" t="s">
        <v>2520</v>
      </c>
      <c r="E119" s="6" t="s">
        <v>143</v>
      </c>
      <c r="F119" s="19">
        <v>20350</v>
      </c>
      <c r="G119" s="24">
        <v>7348.39</v>
      </c>
      <c r="H119" s="24">
        <v>0.18</v>
      </c>
      <c r="I119" s="31"/>
      <c r="J119" s="31"/>
      <c r="K119" s="35"/>
    </row>
    <row r="120" spans="2:11" x14ac:dyDescent="0.25">
      <c r="B120" s="8" t="s">
        <v>2521</v>
      </c>
      <c r="C120" s="57" t="s">
        <v>2522</v>
      </c>
      <c r="D120" s="54" t="s">
        <v>2523</v>
      </c>
      <c r="E120" s="6" t="s">
        <v>104</v>
      </c>
      <c r="F120" s="19">
        <v>13496000</v>
      </c>
      <c r="G120" s="24">
        <v>7289.19</v>
      </c>
      <c r="H120" s="24">
        <v>0.18</v>
      </c>
      <c r="I120" s="31"/>
      <c r="J120" s="31"/>
      <c r="K120" s="35"/>
    </row>
    <row r="121" spans="2:11" x14ac:dyDescent="0.25">
      <c r="B121" s="8" t="s">
        <v>2524</v>
      </c>
      <c r="C121" s="57" t="s">
        <v>2525</v>
      </c>
      <c r="D121" s="54" t="s">
        <v>2526</v>
      </c>
      <c r="E121" s="6" t="s">
        <v>218</v>
      </c>
      <c r="F121" s="19">
        <v>71875</v>
      </c>
      <c r="G121" s="24">
        <v>7240.33</v>
      </c>
      <c r="H121" s="24">
        <v>0.18</v>
      </c>
      <c r="I121" s="31"/>
      <c r="J121" s="31"/>
      <c r="K121" s="35"/>
    </row>
    <row r="122" spans="2:11" x14ac:dyDescent="0.25">
      <c r="B122" s="8" t="s">
        <v>446</v>
      </c>
      <c r="C122" s="57" t="s">
        <v>447</v>
      </c>
      <c r="D122" s="54" t="s">
        <v>448</v>
      </c>
      <c r="E122" s="6" t="s">
        <v>449</v>
      </c>
      <c r="F122" s="19">
        <v>2909250</v>
      </c>
      <c r="G122" s="24">
        <v>7076.75</v>
      </c>
      <c r="H122" s="24">
        <v>0.17</v>
      </c>
      <c r="I122" s="31"/>
      <c r="J122" s="31"/>
      <c r="K122" s="35"/>
    </row>
    <row r="123" spans="2:11" x14ac:dyDescent="0.25">
      <c r="B123" s="8" t="s">
        <v>2264</v>
      </c>
      <c r="C123" s="57" t="s">
        <v>2265</v>
      </c>
      <c r="D123" s="54" t="s">
        <v>2266</v>
      </c>
      <c r="E123" s="6" t="s">
        <v>139</v>
      </c>
      <c r="F123" s="19">
        <v>390950</v>
      </c>
      <c r="G123" s="24">
        <v>6790.02</v>
      </c>
      <c r="H123" s="24">
        <v>0.17</v>
      </c>
      <c r="I123" s="31"/>
      <c r="J123" s="31"/>
      <c r="K123" s="35"/>
    </row>
    <row r="124" spans="2:11" x14ac:dyDescent="0.25">
      <c r="B124" s="8" t="s">
        <v>147</v>
      </c>
      <c r="C124" s="57" t="s">
        <v>148</v>
      </c>
      <c r="D124" s="54" t="s">
        <v>149</v>
      </c>
      <c r="E124" s="6" t="s">
        <v>143</v>
      </c>
      <c r="F124" s="19">
        <v>1282050</v>
      </c>
      <c r="G124" s="24">
        <v>6560.89</v>
      </c>
      <c r="H124" s="24">
        <v>0.16</v>
      </c>
      <c r="I124" s="31"/>
      <c r="J124" s="31"/>
      <c r="K124" s="35"/>
    </row>
    <row r="125" spans="2:11" x14ac:dyDescent="0.25">
      <c r="B125" s="8" t="s">
        <v>2527</v>
      </c>
      <c r="C125" s="57" t="s">
        <v>2528</v>
      </c>
      <c r="D125" s="54" t="s">
        <v>2529</v>
      </c>
      <c r="E125" s="6" t="s">
        <v>257</v>
      </c>
      <c r="F125" s="19">
        <v>8836500</v>
      </c>
      <c r="G125" s="24">
        <v>6200.57</v>
      </c>
      <c r="H125" s="24">
        <v>0.15</v>
      </c>
      <c r="I125" s="31"/>
      <c r="J125" s="31"/>
      <c r="K125" s="35"/>
    </row>
    <row r="126" spans="2:11" x14ac:dyDescent="0.25">
      <c r="B126" s="8" t="s">
        <v>2530</v>
      </c>
      <c r="C126" s="57" t="s">
        <v>2531</v>
      </c>
      <c r="D126" s="54" t="s">
        <v>2532</v>
      </c>
      <c r="E126" s="6" t="s">
        <v>135</v>
      </c>
      <c r="F126" s="19">
        <v>551225</v>
      </c>
      <c r="G126" s="24">
        <v>6193.56</v>
      </c>
      <c r="H126" s="24">
        <v>0.15</v>
      </c>
      <c r="I126" s="31"/>
      <c r="J126" s="31"/>
      <c r="K126" s="35"/>
    </row>
    <row r="127" spans="2:11" x14ac:dyDescent="0.25">
      <c r="B127" s="8" t="s">
        <v>2533</v>
      </c>
      <c r="C127" s="57" t="s">
        <v>2534</v>
      </c>
      <c r="D127" s="54" t="s">
        <v>2535</v>
      </c>
      <c r="E127" s="6" t="s">
        <v>57</v>
      </c>
      <c r="F127" s="19">
        <v>5174000</v>
      </c>
      <c r="G127" s="24">
        <v>6037.54</v>
      </c>
      <c r="H127" s="24">
        <v>0.15</v>
      </c>
      <c r="I127" s="31"/>
      <c r="J127" s="31"/>
      <c r="K127" s="35"/>
    </row>
    <row r="128" spans="2:11" x14ac:dyDescent="0.25">
      <c r="B128" s="8" t="s">
        <v>261</v>
      </c>
      <c r="C128" s="57" t="s">
        <v>262</v>
      </c>
      <c r="D128" s="54" t="s">
        <v>263</v>
      </c>
      <c r="E128" s="6" t="s">
        <v>184</v>
      </c>
      <c r="F128" s="19">
        <v>511000</v>
      </c>
      <c r="G128" s="24">
        <v>5854.02</v>
      </c>
      <c r="H128" s="24">
        <v>0.14000000000000001</v>
      </c>
      <c r="I128" s="31"/>
      <c r="J128" s="31"/>
      <c r="K128" s="35"/>
    </row>
    <row r="129" spans="2:11" x14ac:dyDescent="0.25">
      <c r="B129" s="8" t="s">
        <v>2536</v>
      </c>
      <c r="C129" s="57" t="s">
        <v>2537</v>
      </c>
      <c r="D129" s="54" t="s">
        <v>2538</v>
      </c>
      <c r="E129" s="6" t="s">
        <v>173</v>
      </c>
      <c r="F129" s="19">
        <v>212975</v>
      </c>
      <c r="G129" s="24">
        <v>5706.88</v>
      </c>
      <c r="H129" s="24">
        <v>0.14000000000000001</v>
      </c>
      <c r="I129" s="31"/>
      <c r="J129" s="31"/>
      <c r="K129" s="35"/>
    </row>
    <row r="130" spans="2:11" x14ac:dyDescent="0.25">
      <c r="B130" s="8" t="s">
        <v>443</v>
      </c>
      <c r="C130" s="57" t="s">
        <v>444</v>
      </c>
      <c r="D130" s="54" t="s">
        <v>445</v>
      </c>
      <c r="E130" s="6" t="s">
        <v>90</v>
      </c>
      <c r="F130" s="19">
        <v>909275</v>
      </c>
      <c r="G130" s="24">
        <v>5635.23</v>
      </c>
      <c r="H130" s="24">
        <v>0.14000000000000001</v>
      </c>
      <c r="I130" s="31"/>
      <c r="J130" s="31"/>
      <c r="K130" s="35"/>
    </row>
    <row r="131" spans="2:11" x14ac:dyDescent="0.25">
      <c r="B131" s="8" t="s">
        <v>1002</v>
      </c>
      <c r="C131" s="57" t="s">
        <v>1003</v>
      </c>
      <c r="D131" s="54" t="s">
        <v>1004</v>
      </c>
      <c r="E131" s="6" t="s">
        <v>166</v>
      </c>
      <c r="F131" s="19">
        <v>585125</v>
      </c>
      <c r="G131" s="24">
        <v>5377.88</v>
      </c>
      <c r="H131" s="24">
        <v>0.13</v>
      </c>
      <c r="I131" s="31"/>
      <c r="J131" s="31"/>
      <c r="K131" s="35"/>
    </row>
    <row r="132" spans="2:11" x14ac:dyDescent="0.25">
      <c r="B132" s="8" t="s">
        <v>283</v>
      </c>
      <c r="C132" s="57" t="s">
        <v>284</v>
      </c>
      <c r="D132" s="54" t="s">
        <v>285</v>
      </c>
      <c r="E132" s="6" t="s">
        <v>124</v>
      </c>
      <c r="F132" s="19">
        <v>516800</v>
      </c>
      <c r="G132" s="24">
        <v>5330.02</v>
      </c>
      <c r="H132" s="24">
        <v>0.13</v>
      </c>
      <c r="I132" s="31"/>
      <c r="J132" s="31"/>
      <c r="K132" s="35"/>
    </row>
    <row r="133" spans="2:11" x14ac:dyDescent="0.25">
      <c r="B133" s="8" t="s">
        <v>289</v>
      </c>
      <c r="C133" s="57" t="s">
        <v>290</v>
      </c>
      <c r="D133" s="54" t="s">
        <v>291</v>
      </c>
      <c r="E133" s="6" t="s">
        <v>124</v>
      </c>
      <c r="F133" s="19">
        <v>1310000</v>
      </c>
      <c r="G133" s="24">
        <v>5218.3900000000003</v>
      </c>
      <c r="H133" s="24">
        <v>0.13</v>
      </c>
      <c r="I133" s="31"/>
      <c r="J133" s="31"/>
      <c r="K133" s="35"/>
    </row>
    <row r="134" spans="2:11" x14ac:dyDescent="0.25">
      <c r="B134" s="8" t="s">
        <v>370</v>
      </c>
      <c r="C134" s="57" t="s">
        <v>371</v>
      </c>
      <c r="D134" s="54" t="s">
        <v>372</v>
      </c>
      <c r="E134" s="6" t="s">
        <v>143</v>
      </c>
      <c r="F134" s="19">
        <v>183800</v>
      </c>
      <c r="G134" s="24">
        <v>5117.7299999999996</v>
      </c>
      <c r="H134" s="24">
        <v>0.12</v>
      </c>
      <c r="I134" s="31"/>
      <c r="J134" s="31"/>
      <c r="K134" s="35"/>
    </row>
    <row r="135" spans="2:11" x14ac:dyDescent="0.25">
      <c r="B135" s="8" t="s">
        <v>2539</v>
      </c>
      <c r="C135" s="57" t="s">
        <v>1396</v>
      </c>
      <c r="D135" s="54" t="s">
        <v>2540</v>
      </c>
      <c r="E135" s="6" t="s">
        <v>86</v>
      </c>
      <c r="F135" s="19">
        <v>1566162</v>
      </c>
      <c r="G135" s="24">
        <v>4891.91</v>
      </c>
      <c r="H135" s="24">
        <v>0.12</v>
      </c>
      <c r="I135" s="31"/>
      <c r="J135" s="31"/>
      <c r="K135" s="35"/>
    </row>
    <row r="136" spans="2:11" x14ac:dyDescent="0.25">
      <c r="B136" s="8" t="s">
        <v>2541</v>
      </c>
      <c r="C136" s="57" t="s">
        <v>2542</v>
      </c>
      <c r="D136" s="54" t="s">
        <v>2543</v>
      </c>
      <c r="E136" s="6" t="s">
        <v>116</v>
      </c>
      <c r="F136" s="19">
        <v>133875</v>
      </c>
      <c r="G136" s="24">
        <v>4540.5</v>
      </c>
      <c r="H136" s="24">
        <v>0.11</v>
      </c>
      <c r="I136" s="31"/>
      <c r="J136" s="31"/>
      <c r="K136" s="35"/>
    </row>
    <row r="137" spans="2:11" x14ac:dyDescent="0.25">
      <c r="B137" s="8" t="s">
        <v>2544</v>
      </c>
      <c r="C137" s="57" t="s">
        <v>2545</v>
      </c>
      <c r="D137" s="54" t="s">
        <v>2546</v>
      </c>
      <c r="E137" s="6" t="s">
        <v>104</v>
      </c>
      <c r="F137" s="19">
        <v>3357072</v>
      </c>
      <c r="G137" s="24">
        <v>4515.26</v>
      </c>
      <c r="H137" s="24">
        <v>0.11</v>
      </c>
      <c r="I137" s="31"/>
      <c r="J137" s="31"/>
      <c r="K137" s="35"/>
    </row>
    <row r="138" spans="2:11" x14ac:dyDescent="0.25">
      <c r="B138" s="8" t="s">
        <v>1997</v>
      </c>
      <c r="C138" s="57" t="s">
        <v>1998</v>
      </c>
      <c r="D138" s="54" t="s">
        <v>1999</v>
      </c>
      <c r="E138" s="6" t="s">
        <v>218</v>
      </c>
      <c r="F138" s="19">
        <v>278350</v>
      </c>
      <c r="G138" s="24">
        <v>4501.4799999999996</v>
      </c>
      <c r="H138" s="24">
        <v>0.11</v>
      </c>
      <c r="I138" s="31"/>
      <c r="J138" s="31"/>
      <c r="K138" s="35"/>
    </row>
    <row r="139" spans="2:11" x14ac:dyDescent="0.25">
      <c r="B139" s="8" t="s">
        <v>226</v>
      </c>
      <c r="C139" s="57" t="s">
        <v>227</v>
      </c>
      <c r="D139" s="54" t="s">
        <v>228</v>
      </c>
      <c r="E139" s="6" t="s">
        <v>124</v>
      </c>
      <c r="F139" s="19">
        <v>76875</v>
      </c>
      <c r="G139" s="24">
        <v>4370.34</v>
      </c>
      <c r="H139" s="24">
        <v>0.11</v>
      </c>
      <c r="I139" s="31"/>
      <c r="J139" s="31"/>
      <c r="K139" s="35"/>
    </row>
    <row r="140" spans="2:11" x14ac:dyDescent="0.25">
      <c r="B140" s="8" t="s">
        <v>385</v>
      </c>
      <c r="C140" s="57" t="s">
        <v>386</v>
      </c>
      <c r="D140" s="54" t="s">
        <v>387</v>
      </c>
      <c r="E140" s="6" t="s">
        <v>53</v>
      </c>
      <c r="F140" s="19">
        <v>68500</v>
      </c>
      <c r="G140" s="24">
        <v>4351.8100000000004</v>
      </c>
      <c r="H140" s="24">
        <v>0.11</v>
      </c>
      <c r="I140" s="31"/>
      <c r="J140" s="31"/>
      <c r="K140" s="35"/>
    </row>
    <row r="141" spans="2:11" x14ac:dyDescent="0.25">
      <c r="B141" s="8" t="s">
        <v>2547</v>
      </c>
      <c r="C141" s="57" t="s">
        <v>2548</v>
      </c>
      <c r="D141" s="54" t="s">
        <v>2549</v>
      </c>
      <c r="E141" s="6" t="s">
        <v>86</v>
      </c>
      <c r="F141" s="19">
        <v>478400</v>
      </c>
      <c r="G141" s="24">
        <v>4210.6400000000003</v>
      </c>
      <c r="H141" s="24">
        <v>0.1</v>
      </c>
      <c r="I141" s="31"/>
      <c r="J141" s="31"/>
      <c r="K141" s="35"/>
    </row>
    <row r="142" spans="2:11" x14ac:dyDescent="0.25">
      <c r="B142" s="8" t="s">
        <v>2550</v>
      </c>
      <c r="C142" s="57" t="s">
        <v>2551</v>
      </c>
      <c r="D142" s="54" t="s">
        <v>2552</v>
      </c>
      <c r="E142" s="6" t="s">
        <v>162</v>
      </c>
      <c r="F142" s="19">
        <v>312375</v>
      </c>
      <c r="G142" s="24">
        <v>4155.21</v>
      </c>
      <c r="H142" s="24">
        <v>0.1</v>
      </c>
      <c r="I142" s="31"/>
      <c r="J142" s="31"/>
      <c r="K142" s="35"/>
    </row>
    <row r="143" spans="2:11" x14ac:dyDescent="0.25">
      <c r="B143" s="8" t="s">
        <v>1011</v>
      </c>
      <c r="C143" s="57" t="s">
        <v>1012</v>
      </c>
      <c r="D143" s="54" t="s">
        <v>1013</v>
      </c>
      <c r="E143" s="6" t="s">
        <v>124</v>
      </c>
      <c r="F143" s="19">
        <v>171000</v>
      </c>
      <c r="G143" s="24">
        <v>3849.21</v>
      </c>
      <c r="H143" s="24">
        <v>0.09</v>
      </c>
      <c r="I143" s="31"/>
      <c r="J143" s="31"/>
      <c r="K143" s="35"/>
    </row>
    <row r="144" spans="2:11" x14ac:dyDescent="0.25">
      <c r="B144" s="8" t="s">
        <v>105</v>
      </c>
      <c r="C144" s="57" t="s">
        <v>106</v>
      </c>
      <c r="D144" s="54" t="s">
        <v>107</v>
      </c>
      <c r="E144" s="6" t="s">
        <v>108</v>
      </c>
      <c r="F144" s="19">
        <v>256500</v>
      </c>
      <c r="G144" s="24">
        <v>3770.04</v>
      </c>
      <c r="H144" s="24">
        <v>0.09</v>
      </c>
      <c r="I144" s="31"/>
      <c r="J144" s="31"/>
      <c r="K144" s="35"/>
    </row>
    <row r="145" spans="2:11" x14ac:dyDescent="0.25">
      <c r="B145" s="8" t="s">
        <v>999</v>
      </c>
      <c r="C145" s="57" t="s">
        <v>1000</v>
      </c>
      <c r="D145" s="54" t="s">
        <v>1001</v>
      </c>
      <c r="E145" s="6" t="s">
        <v>124</v>
      </c>
      <c r="F145" s="19">
        <v>100000</v>
      </c>
      <c r="G145" s="24">
        <v>3720.6</v>
      </c>
      <c r="H145" s="24">
        <v>0.09</v>
      </c>
      <c r="I145" s="31"/>
      <c r="J145" s="31"/>
      <c r="K145" s="35"/>
    </row>
    <row r="146" spans="2:11" x14ac:dyDescent="0.25">
      <c r="B146" s="8" t="s">
        <v>268</v>
      </c>
      <c r="C146" s="57" t="s">
        <v>269</v>
      </c>
      <c r="D146" s="54" t="s">
        <v>270</v>
      </c>
      <c r="E146" s="6" t="s">
        <v>143</v>
      </c>
      <c r="F146" s="19">
        <v>276650</v>
      </c>
      <c r="G146" s="24">
        <v>3615.26</v>
      </c>
      <c r="H146" s="24">
        <v>0.09</v>
      </c>
      <c r="I146" s="31"/>
      <c r="J146" s="31"/>
      <c r="K146" s="35"/>
    </row>
    <row r="147" spans="2:11" x14ac:dyDescent="0.25">
      <c r="B147" s="8" t="s">
        <v>2553</v>
      </c>
      <c r="C147" s="57" t="s">
        <v>2554</v>
      </c>
      <c r="D147" s="54" t="s">
        <v>2555</v>
      </c>
      <c r="E147" s="6" t="s">
        <v>218</v>
      </c>
      <c r="F147" s="19">
        <v>87900</v>
      </c>
      <c r="G147" s="24">
        <v>3401.99</v>
      </c>
      <c r="H147" s="24">
        <v>0.08</v>
      </c>
      <c r="I147" s="31"/>
      <c r="J147" s="31"/>
      <c r="K147" s="35"/>
    </row>
    <row r="148" spans="2:11" x14ac:dyDescent="0.25">
      <c r="B148" s="8" t="s">
        <v>2556</v>
      </c>
      <c r="C148" s="57" t="s">
        <v>2557</v>
      </c>
      <c r="D148" s="54" t="s">
        <v>2558</v>
      </c>
      <c r="E148" s="6" t="s">
        <v>116</v>
      </c>
      <c r="F148" s="19">
        <v>44625</v>
      </c>
      <c r="G148" s="24">
        <v>3333.49</v>
      </c>
      <c r="H148" s="24">
        <v>0.08</v>
      </c>
      <c r="I148" s="31"/>
      <c r="J148" s="31"/>
      <c r="K148" s="35"/>
    </row>
    <row r="149" spans="2:11" x14ac:dyDescent="0.25">
      <c r="B149" s="8" t="s">
        <v>2559</v>
      </c>
      <c r="C149" s="57" t="s">
        <v>2560</v>
      </c>
      <c r="D149" s="54" t="s">
        <v>2561</v>
      </c>
      <c r="E149" s="6" t="s">
        <v>139</v>
      </c>
      <c r="F149" s="19">
        <v>195300</v>
      </c>
      <c r="G149" s="24">
        <v>3275.77</v>
      </c>
      <c r="H149" s="24">
        <v>0.08</v>
      </c>
      <c r="I149" s="31"/>
      <c r="J149" s="31"/>
      <c r="K149" s="35"/>
    </row>
    <row r="150" spans="2:11" x14ac:dyDescent="0.25">
      <c r="B150" s="8" t="s">
        <v>2258</v>
      </c>
      <c r="C150" s="57" t="s">
        <v>2259</v>
      </c>
      <c r="D150" s="54" t="s">
        <v>2260</v>
      </c>
      <c r="E150" s="6" t="s">
        <v>90</v>
      </c>
      <c r="F150" s="19">
        <v>163800</v>
      </c>
      <c r="G150" s="24">
        <v>3227.68</v>
      </c>
      <c r="H150" s="24">
        <v>0.08</v>
      </c>
      <c r="I150" s="31"/>
      <c r="J150" s="31"/>
      <c r="K150" s="35"/>
    </row>
    <row r="151" spans="2:11" x14ac:dyDescent="0.25">
      <c r="B151" s="8" t="s">
        <v>76</v>
      </c>
      <c r="C151" s="57" t="s">
        <v>77</v>
      </c>
      <c r="D151" s="54" t="s">
        <v>78</v>
      </c>
      <c r="E151" s="6" t="s">
        <v>53</v>
      </c>
      <c r="F151" s="19">
        <v>52050</v>
      </c>
      <c r="G151" s="24">
        <v>3173.23</v>
      </c>
      <c r="H151" s="24">
        <v>0.08</v>
      </c>
      <c r="I151" s="31"/>
      <c r="J151" s="31"/>
      <c r="K151" s="35"/>
    </row>
    <row r="152" spans="2:11" x14ac:dyDescent="0.25">
      <c r="B152" s="8" t="s">
        <v>72</v>
      </c>
      <c r="C152" s="57" t="s">
        <v>73</v>
      </c>
      <c r="D152" s="54" t="s">
        <v>74</v>
      </c>
      <c r="E152" s="6" t="s">
        <v>75</v>
      </c>
      <c r="F152" s="19">
        <v>108750</v>
      </c>
      <c r="G152" s="24">
        <v>3125.91</v>
      </c>
      <c r="H152" s="24">
        <v>0.08</v>
      </c>
      <c r="I152" s="31"/>
      <c r="J152" s="31"/>
      <c r="K152" s="35"/>
    </row>
    <row r="153" spans="2:11" x14ac:dyDescent="0.25">
      <c r="B153" s="8" t="s">
        <v>490</v>
      </c>
      <c r="C153" s="57" t="s">
        <v>491</v>
      </c>
      <c r="D153" s="54" t="s">
        <v>492</v>
      </c>
      <c r="E153" s="6" t="s">
        <v>124</v>
      </c>
      <c r="F153" s="19">
        <v>161350</v>
      </c>
      <c r="G153" s="24">
        <v>2955.29</v>
      </c>
      <c r="H153" s="24">
        <v>7.0000000000000007E-2</v>
      </c>
      <c r="I153" s="31"/>
      <c r="J153" s="31"/>
      <c r="K153" s="35"/>
    </row>
    <row r="154" spans="2:11" x14ac:dyDescent="0.25">
      <c r="B154" s="8" t="s">
        <v>2562</v>
      </c>
      <c r="C154" s="57" t="s">
        <v>2563</v>
      </c>
      <c r="D154" s="54" t="s">
        <v>2564</v>
      </c>
      <c r="E154" s="6" t="s">
        <v>86</v>
      </c>
      <c r="F154" s="19">
        <v>1201575</v>
      </c>
      <c r="G154" s="24">
        <v>2875.13</v>
      </c>
      <c r="H154" s="24">
        <v>7.0000000000000007E-2</v>
      </c>
      <c r="I154" s="31"/>
      <c r="J154" s="31"/>
      <c r="K154" s="35"/>
    </row>
    <row r="155" spans="2:11" x14ac:dyDescent="0.25">
      <c r="B155" s="8" t="s">
        <v>2565</v>
      </c>
      <c r="C155" s="57" t="s">
        <v>2566</v>
      </c>
      <c r="D155" s="54" t="s">
        <v>2567</v>
      </c>
      <c r="E155" s="6" t="s">
        <v>53</v>
      </c>
      <c r="F155" s="19">
        <v>34650</v>
      </c>
      <c r="G155" s="24">
        <v>2809.08</v>
      </c>
      <c r="H155" s="24">
        <v>7.0000000000000007E-2</v>
      </c>
      <c r="I155" s="31"/>
      <c r="J155" s="31"/>
      <c r="K155" s="35"/>
    </row>
    <row r="156" spans="2:11" x14ac:dyDescent="0.25">
      <c r="B156" s="8" t="s">
        <v>2291</v>
      </c>
      <c r="C156" s="57" t="s">
        <v>2292</v>
      </c>
      <c r="D156" s="54" t="s">
        <v>2293</v>
      </c>
      <c r="E156" s="6" t="s">
        <v>486</v>
      </c>
      <c r="F156" s="19">
        <v>369915</v>
      </c>
      <c r="G156" s="24">
        <v>2806.36</v>
      </c>
      <c r="H156" s="24">
        <v>7.0000000000000007E-2</v>
      </c>
      <c r="I156" s="31"/>
      <c r="J156" s="31"/>
      <c r="K156" s="35"/>
    </row>
    <row r="157" spans="2:11" x14ac:dyDescent="0.25">
      <c r="B157" s="8" t="s">
        <v>2568</v>
      </c>
      <c r="C157" s="57" t="s">
        <v>2569</v>
      </c>
      <c r="D157" s="54" t="s">
        <v>2570</v>
      </c>
      <c r="E157" s="6" t="s">
        <v>104</v>
      </c>
      <c r="F157" s="19">
        <v>412250</v>
      </c>
      <c r="G157" s="24">
        <v>2774.03</v>
      </c>
      <c r="H157" s="24">
        <v>7.0000000000000007E-2</v>
      </c>
      <c r="I157" s="31"/>
      <c r="J157" s="31"/>
      <c r="K157" s="35"/>
    </row>
    <row r="158" spans="2:11" x14ac:dyDescent="0.25">
      <c r="B158" s="8" t="s">
        <v>2571</v>
      </c>
      <c r="C158" s="57" t="s">
        <v>2572</v>
      </c>
      <c r="D158" s="54" t="s">
        <v>2573</v>
      </c>
      <c r="E158" s="6" t="s">
        <v>218</v>
      </c>
      <c r="F158" s="19">
        <v>261450</v>
      </c>
      <c r="G158" s="24">
        <v>2761.7</v>
      </c>
      <c r="H158" s="24">
        <v>7.0000000000000007E-2</v>
      </c>
      <c r="I158" s="31"/>
      <c r="J158" s="31"/>
      <c r="K158" s="35"/>
    </row>
    <row r="159" spans="2:11" x14ac:dyDescent="0.25">
      <c r="B159" s="8" t="s">
        <v>2574</v>
      </c>
      <c r="C159" s="57" t="s">
        <v>2575</v>
      </c>
      <c r="D159" s="54" t="s">
        <v>2576</v>
      </c>
      <c r="E159" s="6" t="s">
        <v>57</v>
      </c>
      <c r="F159" s="19">
        <v>1455300</v>
      </c>
      <c r="G159" s="24">
        <v>2494.5300000000002</v>
      </c>
      <c r="H159" s="24">
        <v>0.06</v>
      </c>
      <c r="I159" s="31"/>
      <c r="J159" s="31"/>
      <c r="K159" s="35"/>
    </row>
    <row r="160" spans="2:11" x14ac:dyDescent="0.25">
      <c r="B160" s="8" t="s">
        <v>590</v>
      </c>
      <c r="C160" s="57" t="s">
        <v>591</v>
      </c>
      <c r="D160" s="54" t="s">
        <v>592</v>
      </c>
      <c r="E160" s="6" t="s">
        <v>212</v>
      </c>
      <c r="F160" s="19">
        <v>40650</v>
      </c>
      <c r="G160" s="24">
        <v>2398.96</v>
      </c>
      <c r="H160" s="24">
        <v>0.06</v>
      </c>
      <c r="I160" s="31"/>
      <c r="J160" s="31"/>
      <c r="K160" s="35"/>
    </row>
    <row r="161" spans="2:11" x14ac:dyDescent="0.25">
      <c r="B161" s="8" t="s">
        <v>1140</v>
      </c>
      <c r="C161" s="57" t="s">
        <v>1141</v>
      </c>
      <c r="D161" s="54" t="s">
        <v>1142</v>
      </c>
      <c r="E161" s="6" t="s">
        <v>90</v>
      </c>
      <c r="F161" s="19">
        <v>114375</v>
      </c>
      <c r="G161" s="24">
        <v>2248.61</v>
      </c>
      <c r="H161" s="24">
        <v>0.05</v>
      </c>
      <c r="I161" s="31"/>
      <c r="J161" s="31"/>
      <c r="K161" s="35"/>
    </row>
    <row r="162" spans="2:11" x14ac:dyDescent="0.25">
      <c r="B162" s="8" t="s">
        <v>215</v>
      </c>
      <c r="C162" s="57" t="s">
        <v>216</v>
      </c>
      <c r="D162" s="54" t="s">
        <v>217</v>
      </c>
      <c r="E162" s="6" t="s">
        <v>218</v>
      </c>
      <c r="F162" s="19">
        <v>83700</v>
      </c>
      <c r="G162" s="24">
        <v>2237.3000000000002</v>
      </c>
      <c r="H162" s="24">
        <v>0.05</v>
      </c>
      <c r="I162" s="31"/>
      <c r="J162" s="31"/>
      <c r="K162" s="35"/>
    </row>
    <row r="163" spans="2:11" x14ac:dyDescent="0.25">
      <c r="B163" s="8" t="s">
        <v>474</v>
      </c>
      <c r="C163" s="57" t="s">
        <v>475</v>
      </c>
      <c r="D163" s="54" t="s">
        <v>476</v>
      </c>
      <c r="E163" s="6" t="s">
        <v>64</v>
      </c>
      <c r="F163" s="19">
        <v>605600</v>
      </c>
      <c r="G163" s="24">
        <v>2160.7800000000002</v>
      </c>
      <c r="H163" s="24">
        <v>0.05</v>
      </c>
      <c r="I163" s="31"/>
      <c r="J163" s="31"/>
      <c r="K163" s="35"/>
    </row>
    <row r="164" spans="2:11" x14ac:dyDescent="0.25">
      <c r="B164" s="8" t="s">
        <v>487</v>
      </c>
      <c r="C164" s="57" t="s">
        <v>488</v>
      </c>
      <c r="D164" s="54" t="s">
        <v>489</v>
      </c>
      <c r="E164" s="6" t="s">
        <v>90</v>
      </c>
      <c r="F164" s="19">
        <v>234500</v>
      </c>
      <c r="G164" s="24">
        <v>2097.4899999999998</v>
      </c>
      <c r="H164" s="24">
        <v>0.05</v>
      </c>
      <c r="I164" s="31"/>
      <c r="J164" s="31"/>
      <c r="K164" s="35"/>
    </row>
    <row r="165" spans="2:11" x14ac:dyDescent="0.25">
      <c r="B165" s="8" t="s">
        <v>2577</v>
      </c>
      <c r="C165" s="57" t="s">
        <v>2578</v>
      </c>
      <c r="D165" s="54" t="s">
        <v>2579</v>
      </c>
      <c r="E165" s="6" t="s">
        <v>1124</v>
      </c>
      <c r="F165" s="19">
        <v>130975</v>
      </c>
      <c r="G165" s="24">
        <v>1982.44</v>
      </c>
      <c r="H165" s="24">
        <v>0.05</v>
      </c>
      <c r="I165" s="31"/>
      <c r="J165" s="31"/>
      <c r="K165" s="35"/>
    </row>
    <row r="166" spans="2:11" x14ac:dyDescent="0.25">
      <c r="B166" s="8" t="s">
        <v>244</v>
      </c>
      <c r="C166" s="57" t="s">
        <v>245</v>
      </c>
      <c r="D166" s="54" t="s">
        <v>246</v>
      </c>
      <c r="E166" s="6" t="s">
        <v>247</v>
      </c>
      <c r="F166" s="19">
        <v>143250</v>
      </c>
      <c r="G166" s="24">
        <v>1883.02</v>
      </c>
      <c r="H166" s="24">
        <v>0.05</v>
      </c>
      <c r="I166" s="31"/>
      <c r="J166" s="31"/>
      <c r="K166" s="35"/>
    </row>
    <row r="167" spans="2:11" x14ac:dyDescent="0.25">
      <c r="B167" s="8" t="s">
        <v>235</v>
      </c>
      <c r="C167" s="57" t="s">
        <v>236</v>
      </c>
      <c r="D167" s="54" t="s">
        <v>237</v>
      </c>
      <c r="E167" s="6" t="s">
        <v>71</v>
      </c>
      <c r="F167" s="19">
        <v>6875</v>
      </c>
      <c r="G167" s="24">
        <v>1815</v>
      </c>
      <c r="H167" s="24">
        <v>0.04</v>
      </c>
      <c r="I167" s="31"/>
      <c r="J167" s="31"/>
      <c r="K167" s="35"/>
    </row>
    <row r="168" spans="2:11" x14ac:dyDescent="0.25">
      <c r="B168" s="8" t="s">
        <v>2580</v>
      </c>
      <c r="C168" s="57" t="s">
        <v>2581</v>
      </c>
      <c r="D168" s="54" t="s">
        <v>2582</v>
      </c>
      <c r="E168" s="6" t="s">
        <v>75</v>
      </c>
      <c r="F168" s="19">
        <v>122000</v>
      </c>
      <c r="G168" s="24">
        <v>1759.12</v>
      </c>
      <c r="H168" s="24">
        <v>0.04</v>
      </c>
      <c r="I168" s="31"/>
      <c r="J168" s="31"/>
      <c r="K168" s="35"/>
    </row>
    <row r="169" spans="2:11" x14ac:dyDescent="0.25">
      <c r="B169" s="8" t="s">
        <v>325</v>
      </c>
      <c r="C169" s="57" t="s">
        <v>326</v>
      </c>
      <c r="D169" s="54" t="s">
        <v>327</v>
      </c>
      <c r="E169" s="6" t="s">
        <v>43</v>
      </c>
      <c r="F169" s="19">
        <v>1100250</v>
      </c>
      <c r="G169" s="24">
        <v>1667.76</v>
      </c>
      <c r="H169" s="24">
        <v>0.04</v>
      </c>
      <c r="I169" s="31"/>
      <c r="J169" s="31"/>
      <c r="K169" s="35"/>
    </row>
    <row r="170" spans="2:11" x14ac:dyDescent="0.25">
      <c r="B170" s="8" t="s">
        <v>2373</v>
      </c>
      <c r="C170" s="57" t="s">
        <v>2374</v>
      </c>
      <c r="D170" s="54" t="s">
        <v>2375</v>
      </c>
      <c r="E170" s="6" t="s">
        <v>135</v>
      </c>
      <c r="F170" s="19">
        <v>243200</v>
      </c>
      <c r="G170" s="24">
        <v>1651.45</v>
      </c>
      <c r="H170" s="24">
        <v>0.04</v>
      </c>
      <c r="I170" s="31"/>
      <c r="J170" s="31"/>
      <c r="K170" s="35"/>
    </row>
    <row r="171" spans="2:11" x14ac:dyDescent="0.25">
      <c r="B171" s="8" t="s">
        <v>98</v>
      </c>
      <c r="C171" s="57" t="s">
        <v>99</v>
      </c>
      <c r="D171" s="54" t="s">
        <v>100</v>
      </c>
      <c r="E171" s="6" t="s">
        <v>64</v>
      </c>
      <c r="F171" s="19">
        <v>23100</v>
      </c>
      <c r="G171" s="24">
        <v>1629.36</v>
      </c>
      <c r="H171" s="24">
        <v>0.04</v>
      </c>
      <c r="I171" s="31"/>
      <c r="J171" s="31"/>
      <c r="K171" s="35"/>
    </row>
    <row r="172" spans="2:11" x14ac:dyDescent="0.25">
      <c r="B172" s="8" t="s">
        <v>251</v>
      </c>
      <c r="C172" s="57" t="s">
        <v>252</v>
      </c>
      <c r="D172" s="54" t="s">
        <v>253</v>
      </c>
      <c r="E172" s="6" t="s">
        <v>86</v>
      </c>
      <c r="F172" s="19">
        <v>43175</v>
      </c>
      <c r="G172" s="24">
        <v>1616.56</v>
      </c>
      <c r="H172" s="24">
        <v>0.04</v>
      </c>
      <c r="I172" s="31"/>
      <c r="J172" s="31"/>
      <c r="K172" s="35"/>
    </row>
    <row r="173" spans="2:11" x14ac:dyDescent="0.25">
      <c r="B173" s="8" t="s">
        <v>87</v>
      </c>
      <c r="C173" s="57" t="s">
        <v>88</v>
      </c>
      <c r="D173" s="54" t="s">
        <v>89</v>
      </c>
      <c r="E173" s="6" t="s">
        <v>90</v>
      </c>
      <c r="F173" s="19">
        <v>205700</v>
      </c>
      <c r="G173" s="24">
        <v>1572.17</v>
      </c>
      <c r="H173" s="24">
        <v>0.04</v>
      </c>
      <c r="I173" s="31"/>
      <c r="J173" s="31"/>
      <c r="K173" s="35"/>
    </row>
    <row r="174" spans="2:11" x14ac:dyDescent="0.25">
      <c r="B174" s="8" t="s">
        <v>2583</v>
      </c>
      <c r="C174" s="57" t="s">
        <v>2584</v>
      </c>
      <c r="D174" s="54" t="s">
        <v>2585</v>
      </c>
      <c r="E174" s="6" t="s">
        <v>124</v>
      </c>
      <c r="F174" s="19">
        <v>161100</v>
      </c>
      <c r="G174" s="24">
        <v>1518.37</v>
      </c>
      <c r="H174" s="24">
        <v>0.04</v>
      </c>
      <c r="I174" s="31"/>
      <c r="J174" s="31"/>
      <c r="K174" s="35"/>
    </row>
    <row r="175" spans="2:11" x14ac:dyDescent="0.25">
      <c r="B175" s="8" t="s">
        <v>430</v>
      </c>
      <c r="C175" s="57" t="s">
        <v>431</v>
      </c>
      <c r="D175" s="54" t="s">
        <v>432</v>
      </c>
      <c r="E175" s="6" t="s">
        <v>433</v>
      </c>
      <c r="F175" s="19">
        <v>828450</v>
      </c>
      <c r="G175" s="24">
        <v>1458.82</v>
      </c>
      <c r="H175" s="24">
        <v>0.04</v>
      </c>
      <c r="I175" s="31"/>
      <c r="J175" s="31"/>
      <c r="K175" s="35"/>
    </row>
    <row r="176" spans="2:11" x14ac:dyDescent="0.25">
      <c r="B176" s="8" t="s">
        <v>301</v>
      </c>
      <c r="C176" s="57" t="s">
        <v>302</v>
      </c>
      <c r="D176" s="54" t="s">
        <v>303</v>
      </c>
      <c r="E176" s="6" t="s">
        <v>212</v>
      </c>
      <c r="F176" s="19">
        <v>325775</v>
      </c>
      <c r="G176" s="24">
        <v>1388.45</v>
      </c>
      <c r="H176" s="24">
        <v>0.03</v>
      </c>
      <c r="I176" s="31"/>
      <c r="J176" s="31"/>
      <c r="K176" s="35"/>
    </row>
    <row r="177" spans="2:11" x14ac:dyDescent="0.25">
      <c r="B177" s="8" t="s">
        <v>2586</v>
      </c>
      <c r="C177" s="57" t="s">
        <v>2587</v>
      </c>
      <c r="D177" s="54" t="s">
        <v>2588</v>
      </c>
      <c r="E177" s="6" t="s">
        <v>173</v>
      </c>
      <c r="F177" s="19">
        <v>24400</v>
      </c>
      <c r="G177" s="24">
        <v>1339.56</v>
      </c>
      <c r="H177" s="24">
        <v>0.03</v>
      </c>
      <c r="I177" s="31"/>
      <c r="J177" s="31"/>
      <c r="K177" s="35"/>
    </row>
    <row r="178" spans="2:11" x14ac:dyDescent="0.25">
      <c r="B178" s="8" t="s">
        <v>2589</v>
      </c>
      <c r="C178" s="57" t="s">
        <v>743</v>
      </c>
      <c r="D178" s="54" t="s">
        <v>2590</v>
      </c>
      <c r="E178" s="6" t="s">
        <v>86</v>
      </c>
      <c r="F178" s="19">
        <v>1020000</v>
      </c>
      <c r="G178" s="24">
        <v>1199.21</v>
      </c>
      <c r="H178" s="24">
        <v>0.03</v>
      </c>
      <c r="I178" s="31"/>
      <c r="J178" s="31"/>
      <c r="K178" s="35"/>
    </row>
    <row r="179" spans="2:11" x14ac:dyDescent="0.25">
      <c r="B179" s="8" t="s">
        <v>2591</v>
      </c>
      <c r="C179" s="57" t="s">
        <v>2592</v>
      </c>
      <c r="D179" s="54" t="s">
        <v>2593</v>
      </c>
      <c r="E179" s="6" t="s">
        <v>247</v>
      </c>
      <c r="F179" s="19">
        <v>1523200</v>
      </c>
      <c r="G179" s="24">
        <v>1168.9000000000001</v>
      </c>
      <c r="H179" s="24">
        <v>0.03</v>
      </c>
      <c r="I179" s="31"/>
      <c r="J179" s="31"/>
      <c r="K179" s="35"/>
    </row>
    <row r="180" spans="2:11" x14ac:dyDescent="0.25">
      <c r="B180" s="8" t="s">
        <v>2594</v>
      </c>
      <c r="C180" s="57" t="s">
        <v>2595</v>
      </c>
      <c r="D180" s="54" t="s">
        <v>2596</v>
      </c>
      <c r="E180" s="6" t="s">
        <v>53</v>
      </c>
      <c r="F180" s="19">
        <v>21000</v>
      </c>
      <c r="G180" s="24">
        <v>1083.29</v>
      </c>
      <c r="H180" s="24">
        <v>0.03</v>
      </c>
      <c r="I180" s="31"/>
      <c r="J180" s="31"/>
      <c r="K180" s="35"/>
    </row>
    <row r="181" spans="2:11" x14ac:dyDescent="0.25">
      <c r="B181" s="8" t="s">
        <v>2597</v>
      </c>
      <c r="C181" s="57" t="s">
        <v>2598</v>
      </c>
      <c r="D181" s="54" t="s">
        <v>2599</v>
      </c>
      <c r="E181" s="6" t="s">
        <v>75</v>
      </c>
      <c r="F181" s="19">
        <v>172900</v>
      </c>
      <c r="G181" s="24">
        <v>1021.67</v>
      </c>
      <c r="H181" s="24">
        <v>0.02</v>
      </c>
      <c r="I181" s="31"/>
      <c r="J181" s="31"/>
      <c r="K181" s="35"/>
    </row>
    <row r="182" spans="2:11" x14ac:dyDescent="0.25">
      <c r="B182" s="8" t="s">
        <v>150</v>
      </c>
      <c r="C182" s="57" t="s">
        <v>151</v>
      </c>
      <c r="D182" s="54" t="s">
        <v>152</v>
      </c>
      <c r="E182" s="6" t="s">
        <v>139</v>
      </c>
      <c r="F182" s="19">
        <v>61600</v>
      </c>
      <c r="G182" s="24">
        <v>1014.68</v>
      </c>
      <c r="H182" s="24">
        <v>0.02</v>
      </c>
      <c r="I182" s="31"/>
      <c r="J182" s="31"/>
      <c r="K182" s="35"/>
    </row>
    <row r="183" spans="2:11" x14ac:dyDescent="0.25">
      <c r="B183" s="8" t="s">
        <v>1067</v>
      </c>
      <c r="C183" s="57" t="s">
        <v>1068</v>
      </c>
      <c r="D183" s="54" t="s">
        <v>1069</v>
      </c>
      <c r="E183" s="6" t="s">
        <v>218</v>
      </c>
      <c r="F183" s="19">
        <v>622500</v>
      </c>
      <c r="G183" s="24">
        <v>867.08</v>
      </c>
      <c r="H183" s="24">
        <v>0.02</v>
      </c>
      <c r="I183" s="31"/>
      <c r="J183" s="31"/>
      <c r="K183" s="35"/>
    </row>
    <row r="184" spans="2:11" x14ac:dyDescent="0.25">
      <c r="B184" s="8" t="s">
        <v>181</v>
      </c>
      <c r="C184" s="57" t="s">
        <v>182</v>
      </c>
      <c r="D184" s="54" t="s">
        <v>183</v>
      </c>
      <c r="E184" s="6" t="s">
        <v>184</v>
      </c>
      <c r="F184" s="19">
        <v>38925</v>
      </c>
      <c r="G184" s="24">
        <v>844.13</v>
      </c>
      <c r="H184" s="24">
        <v>0.02</v>
      </c>
      <c r="I184" s="31"/>
      <c r="J184" s="31"/>
      <c r="K184" s="35"/>
    </row>
    <row r="185" spans="2:11" x14ac:dyDescent="0.25">
      <c r="B185" s="8" t="s">
        <v>1156</v>
      </c>
      <c r="C185" s="57" t="s">
        <v>1157</v>
      </c>
      <c r="D185" s="54" t="s">
        <v>1158</v>
      </c>
      <c r="E185" s="6" t="s">
        <v>1159</v>
      </c>
      <c r="F185" s="19">
        <v>36482</v>
      </c>
      <c r="G185" s="24">
        <v>831.86</v>
      </c>
      <c r="H185" s="24">
        <v>0.02</v>
      </c>
      <c r="I185" s="31"/>
      <c r="J185" s="31"/>
      <c r="K185" s="35"/>
    </row>
    <row r="186" spans="2:11" x14ac:dyDescent="0.25">
      <c r="B186" s="8" t="s">
        <v>125</v>
      </c>
      <c r="C186" s="57" t="s">
        <v>126</v>
      </c>
      <c r="D186" s="54" t="s">
        <v>127</v>
      </c>
      <c r="E186" s="6" t="s">
        <v>104</v>
      </c>
      <c r="F186" s="19">
        <v>24625</v>
      </c>
      <c r="G186" s="24">
        <v>811.89</v>
      </c>
      <c r="H186" s="24">
        <v>0.02</v>
      </c>
      <c r="I186" s="31"/>
      <c r="J186" s="31"/>
      <c r="K186" s="35"/>
    </row>
    <row r="187" spans="2:11" x14ac:dyDescent="0.25">
      <c r="B187" s="8" t="s">
        <v>493</v>
      </c>
      <c r="C187" s="57" t="s">
        <v>494</v>
      </c>
      <c r="D187" s="54" t="s">
        <v>495</v>
      </c>
      <c r="E187" s="6" t="s">
        <v>116</v>
      </c>
      <c r="F187" s="19">
        <v>13800</v>
      </c>
      <c r="G187" s="24">
        <v>618.14</v>
      </c>
      <c r="H187" s="24">
        <v>0.02</v>
      </c>
      <c r="I187" s="31"/>
      <c r="J187" s="31"/>
      <c r="K187" s="35"/>
    </row>
    <row r="188" spans="2:11" x14ac:dyDescent="0.25">
      <c r="B188" s="8" t="s">
        <v>2600</v>
      </c>
      <c r="C188" s="57" t="s">
        <v>2601</v>
      </c>
      <c r="D188" s="54" t="s">
        <v>2602</v>
      </c>
      <c r="E188" s="6" t="s">
        <v>173</v>
      </c>
      <c r="F188" s="19">
        <v>49300</v>
      </c>
      <c r="G188" s="24">
        <v>407.56</v>
      </c>
      <c r="H188" s="24">
        <v>0.01</v>
      </c>
      <c r="I188" s="31"/>
      <c r="J188" s="31"/>
      <c r="K188" s="35"/>
    </row>
    <row r="189" spans="2:11" x14ac:dyDescent="0.25">
      <c r="B189" s="8" t="s">
        <v>1040</v>
      </c>
      <c r="C189" s="57" t="s">
        <v>1041</v>
      </c>
      <c r="D189" s="54" t="s">
        <v>1042</v>
      </c>
      <c r="E189" s="6" t="s">
        <v>64</v>
      </c>
      <c r="F189" s="19">
        <v>2625</v>
      </c>
      <c r="G189" s="24">
        <v>238.18</v>
      </c>
      <c r="H189" s="24">
        <v>0.01</v>
      </c>
      <c r="I189" s="31"/>
      <c r="J189" s="31"/>
      <c r="K189" s="35"/>
    </row>
    <row r="190" spans="2:11" x14ac:dyDescent="0.25">
      <c r="B190" s="8" t="s">
        <v>2603</v>
      </c>
      <c r="C190" s="57" t="s">
        <v>2604</v>
      </c>
      <c r="D190" s="54" t="s">
        <v>2605</v>
      </c>
      <c r="E190" s="6" t="s">
        <v>218</v>
      </c>
      <c r="F190" s="19">
        <v>2550</v>
      </c>
      <c r="G190" s="24">
        <v>190.29</v>
      </c>
      <c r="H190" s="24" t="s">
        <v>5184</v>
      </c>
      <c r="I190" s="31"/>
      <c r="J190" s="31"/>
      <c r="K190" s="35"/>
    </row>
    <row r="191" spans="2:11" x14ac:dyDescent="0.25">
      <c r="B191" s="8" t="s">
        <v>2606</v>
      </c>
      <c r="C191" s="57" t="s">
        <v>2607</v>
      </c>
      <c r="D191" s="54" t="s">
        <v>2608</v>
      </c>
      <c r="E191" s="6" t="s">
        <v>86</v>
      </c>
      <c r="F191" s="19">
        <v>93150</v>
      </c>
      <c r="G191" s="24">
        <v>133.11000000000001</v>
      </c>
      <c r="H191" s="24" t="s">
        <v>5184</v>
      </c>
      <c r="I191" s="31"/>
      <c r="J191" s="31"/>
      <c r="K191" s="35"/>
    </row>
    <row r="192" spans="2:11" x14ac:dyDescent="0.25">
      <c r="B192" s="8" t="s">
        <v>2609</v>
      </c>
      <c r="C192" s="57" t="s">
        <v>2610</v>
      </c>
      <c r="D192" s="54" t="s">
        <v>2611</v>
      </c>
      <c r="E192" s="6" t="s">
        <v>53</v>
      </c>
      <c r="F192" s="19">
        <v>10800</v>
      </c>
      <c r="G192" s="24">
        <v>132.02000000000001</v>
      </c>
      <c r="H192" s="24" t="s">
        <v>5184</v>
      </c>
      <c r="I192" s="31"/>
      <c r="J192" s="31"/>
      <c r="K192" s="35"/>
    </row>
    <row r="193" spans="1:11" x14ac:dyDescent="0.25">
      <c r="B193" s="8" t="s">
        <v>2255</v>
      </c>
      <c r="C193" s="57" t="s">
        <v>2256</v>
      </c>
      <c r="D193" s="54" t="s">
        <v>2257</v>
      </c>
      <c r="E193" s="6" t="s">
        <v>71</v>
      </c>
      <c r="F193" s="19">
        <v>4550</v>
      </c>
      <c r="G193" s="24">
        <v>91.43</v>
      </c>
      <c r="H193" s="24" t="s">
        <v>5184</v>
      </c>
      <c r="I193" s="31"/>
      <c r="J193" s="31"/>
      <c r="K193" s="35"/>
    </row>
    <row r="194" spans="1:11" x14ac:dyDescent="0.25">
      <c r="B194" s="8" t="s">
        <v>349</v>
      </c>
      <c r="C194" s="57" t="s">
        <v>350</v>
      </c>
      <c r="D194" s="54" t="s">
        <v>351</v>
      </c>
      <c r="E194" s="6" t="s">
        <v>75</v>
      </c>
      <c r="F194" s="19">
        <v>2275</v>
      </c>
      <c r="G194" s="24">
        <v>40.159999999999997</v>
      </c>
      <c r="H194" s="24" t="s">
        <v>5184</v>
      </c>
      <c r="I194" s="31"/>
      <c r="J194" s="31"/>
      <c r="K194" s="35"/>
    </row>
    <row r="195" spans="1:11" x14ac:dyDescent="0.25">
      <c r="B195" s="8" t="s">
        <v>603</v>
      </c>
      <c r="C195" s="57" t="s">
        <v>604</v>
      </c>
      <c r="D195" s="54" t="s">
        <v>605</v>
      </c>
      <c r="E195" s="6" t="s">
        <v>162</v>
      </c>
      <c r="F195" s="19">
        <v>750</v>
      </c>
      <c r="G195" s="24">
        <v>29.97</v>
      </c>
      <c r="H195" s="24" t="s">
        <v>5184</v>
      </c>
      <c r="I195" s="31"/>
      <c r="J195" s="31"/>
      <c r="K195" s="35"/>
    </row>
    <row r="196" spans="1:11" x14ac:dyDescent="0.25">
      <c r="B196" s="8" t="s">
        <v>2612</v>
      </c>
      <c r="C196" s="57" t="s">
        <v>2613</v>
      </c>
      <c r="D196" s="54" t="s">
        <v>2614</v>
      </c>
      <c r="E196" s="6" t="s">
        <v>218</v>
      </c>
      <c r="F196" s="19">
        <v>2500</v>
      </c>
      <c r="G196" s="24">
        <v>29.58</v>
      </c>
      <c r="H196" s="24" t="s">
        <v>5184</v>
      </c>
      <c r="I196" s="31"/>
      <c r="J196" s="31"/>
      <c r="K196" s="35"/>
    </row>
    <row r="197" spans="1:11" x14ac:dyDescent="0.25">
      <c r="B197" s="8" t="s">
        <v>219</v>
      </c>
      <c r="C197" s="57" t="s">
        <v>220</v>
      </c>
      <c r="D197" s="54" t="s">
        <v>221</v>
      </c>
      <c r="E197" s="6" t="s">
        <v>143</v>
      </c>
      <c r="F197" s="19">
        <v>2000</v>
      </c>
      <c r="G197" s="24">
        <v>28.68</v>
      </c>
      <c r="H197" s="24" t="s">
        <v>5184</v>
      </c>
      <c r="I197" s="31"/>
      <c r="J197" s="31"/>
      <c r="K197" s="35"/>
    </row>
    <row r="198" spans="1:11" x14ac:dyDescent="0.25">
      <c r="B198" s="8" t="s">
        <v>1147</v>
      </c>
      <c r="C198" s="57" t="s">
        <v>1148</v>
      </c>
      <c r="D198" s="54" t="s">
        <v>1149</v>
      </c>
      <c r="E198" s="6" t="s">
        <v>124</v>
      </c>
      <c r="F198" s="19">
        <v>1875</v>
      </c>
      <c r="G198" s="24">
        <v>23.6</v>
      </c>
      <c r="H198" s="24" t="s">
        <v>5184</v>
      </c>
      <c r="I198" s="31"/>
      <c r="J198" s="31"/>
      <c r="K198" s="35"/>
    </row>
    <row r="199" spans="1:11" x14ac:dyDescent="0.25">
      <c r="B199" s="8" t="s">
        <v>2615</v>
      </c>
      <c r="C199" s="57" t="s">
        <v>1497</v>
      </c>
      <c r="D199" s="54" t="s">
        <v>2616</v>
      </c>
      <c r="E199" s="6" t="s">
        <v>43</v>
      </c>
      <c r="F199" s="19">
        <v>2000</v>
      </c>
      <c r="G199" s="24">
        <v>17.41</v>
      </c>
      <c r="H199" s="24" t="s">
        <v>5184</v>
      </c>
      <c r="I199" s="31"/>
      <c r="J199" s="31"/>
      <c r="K199" s="35"/>
    </row>
    <row r="200" spans="1:11" x14ac:dyDescent="0.25">
      <c r="B200" s="8" t="s">
        <v>615</v>
      </c>
      <c r="C200" s="57" t="s">
        <v>616</v>
      </c>
      <c r="D200" s="54" t="s">
        <v>617</v>
      </c>
      <c r="E200" s="6" t="s">
        <v>116</v>
      </c>
      <c r="F200" s="19">
        <v>850</v>
      </c>
      <c r="G200" s="24">
        <v>12.25</v>
      </c>
      <c r="H200" s="24" t="s">
        <v>5184</v>
      </c>
      <c r="I200" s="31"/>
      <c r="J200" s="31"/>
      <c r="K200" s="35"/>
    </row>
    <row r="201" spans="1:11" x14ac:dyDescent="0.25">
      <c r="B201" s="8" t="s">
        <v>2617</v>
      </c>
      <c r="C201" s="57" t="s">
        <v>2618</v>
      </c>
      <c r="D201" s="54" t="s">
        <v>2619</v>
      </c>
      <c r="E201" s="6" t="s">
        <v>104</v>
      </c>
      <c r="F201" s="19">
        <v>50</v>
      </c>
      <c r="G201" s="24">
        <v>11.03</v>
      </c>
      <c r="H201" s="24" t="s">
        <v>5184</v>
      </c>
      <c r="I201" s="31"/>
      <c r="J201" s="31"/>
      <c r="K201" s="35"/>
    </row>
    <row r="202" spans="1:11" x14ac:dyDescent="0.25">
      <c r="C202" s="58" t="s">
        <v>185</v>
      </c>
      <c r="D202" s="54"/>
      <c r="E202" s="6"/>
      <c r="F202" s="19"/>
      <c r="G202" s="25">
        <v>3077907.03</v>
      </c>
      <c r="H202" s="25">
        <v>74.86</v>
      </c>
      <c r="I202" s="31"/>
      <c r="J202" s="31"/>
      <c r="K202" s="35"/>
    </row>
    <row r="203" spans="1:11" x14ac:dyDescent="0.25">
      <c r="C203" s="57"/>
      <c r="D203" s="54"/>
      <c r="E203" s="6"/>
      <c r="F203" s="19"/>
      <c r="G203" s="24"/>
      <c r="H203" s="24"/>
      <c r="I203" s="31"/>
      <c r="J203" s="31"/>
      <c r="K203" s="35"/>
    </row>
    <row r="204" spans="1:11" x14ac:dyDescent="0.25">
      <c r="C204" s="58" t="s">
        <v>3</v>
      </c>
      <c r="D204" s="54"/>
      <c r="E204" s="6"/>
      <c r="F204" s="19"/>
      <c r="G204" s="24" t="s">
        <v>2</v>
      </c>
      <c r="H204" s="24" t="s">
        <v>2</v>
      </c>
      <c r="I204" s="31"/>
      <c r="J204" s="31"/>
      <c r="K204" s="35"/>
    </row>
    <row r="205" spans="1:11" x14ac:dyDescent="0.25">
      <c r="C205" s="57"/>
      <c r="D205" s="54"/>
      <c r="E205" s="6"/>
      <c r="F205" s="19"/>
      <c r="G205" s="24"/>
      <c r="H205" s="24"/>
      <c r="I205" s="31"/>
      <c r="J205" s="31"/>
      <c r="K205" s="35"/>
    </row>
    <row r="206" spans="1:11" x14ac:dyDescent="0.25">
      <c r="C206" s="58" t="s">
        <v>4</v>
      </c>
      <c r="D206" s="54"/>
      <c r="E206" s="6"/>
      <c r="F206" s="19"/>
      <c r="G206" s="24" t="s">
        <v>2</v>
      </c>
      <c r="H206" s="24" t="s">
        <v>2</v>
      </c>
      <c r="I206" s="31"/>
      <c r="J206" s="31"/>
      <c r="K206" s="35"/>
    </row>
    <row r="207" spans="1:11" x14ac:dyDescent="0.25">
      <c r="C207" s="57"/>
      <c r="D207" s="54"/>
      <c r="E207" s="6"/>
      <c r="F207" s="19"/>
      <c r="G207" s="24"/>
      <c r="H207" s="24"/>
      <c r="I207" s="31"/>
      <c r="J207" s="31"/>
      <c r="K207" s="35"/>
    </row>
    <row r="208" spans="1:11" x14ac:dyDescent="0.25">
      <c r="A208" s="10"/>
      <c r="B208" s="28"/>
      <c r="C208" s="58" t="s">
        <v>5</v>
      </c>
      <c r="D208" s="54"/>
      <c r="E208" s="6"/>
      <c r="F208" s="19"/>
      <c r="G208" s="24"/>
      <c r="H208" s="24"/>
      <c r="I208" s="31"/>
      <c r="J208" s="31"/>
      <c r="K208" s="35"/>
    </row>
    <row r="209" spans="2:11" x14ac:dyDescent="0.25">
      <c r="C209" s="59" t="s">
        <v>6</v>
      </c>
      <c r="D209" s="54"/>
      <c r="E209" s="6"/>
      <c r="F209" s="19"/>
      <c r="G209" s="24"/>
      <c r="H209" s="24"/>
      <c r="I209" s="31"/>
      <c r="J209" s="31"/>
      <c r="K209" s="35"/>
    </row>
    <row r="210" spans="2:11" x14ac:dyDescent="0.25">
      <c r="B210" s="8" t="s">
        <v>2620</v>
      </c>
      <c r="C210" s="57" t="s">
        <v>2103</v>
      </c>
      <c r="D210" s="54" t="s">
        <v>2621</v>
      </c>
      <c r="E210" s="6" t="s">
        <v>671</v>
      </c>
      <c r="F210" s="19">
        <v>30000</v>
      </c>
      <c r="G210" s="24">
        <v>30183.06</v>
      </c>
      <c r="H210" s="24">
        <v>0.73</v>
      </c>
      <c r="I210" s="31">
        <v>6.8962000000000003</v>
      </c>
      <c r="J210" s="31"/>
      <c r="K210" s="35" t="s">
        <v>667</v>
      </c>
    </row>
    <row r="211" spans="2:11" x14ac:dyDescent="0.25">
      <c r="B211" s="8" t="s">
        <v>2622</v>
      </c>
      <c r="C211" s="57" t="s">
        <v>710</v>
      </c>
      <c r="D211" s="54" t="s">
        <v>2623</v>
      </c>
      <c r="E211" s="6" t="s">
        <v>718</v>
      </c>
      <c r="F211" s="19">
        <v>15000</v>
      </c>
      <c r="G211" s="24">
        <v>15116</v>
      </c>
      <c r="H211" s="24">
        <v>0.37</v>
      </c>
      <c r="I211" s="31">
        <v>6.49</v>
      </c>
      <c r="J211" s="31"/>
      <c r="K211" s="35" t="s">
        <v>667</v>
      </c>
    </row>
    <row r="212" spans="2:11" x14ac:dyDescent="0.25">
      <c r="B212" s="8" t="s">
        <v>775</v>
      </c>
      <c r="C212" s="57" t="s">
        <v>751</v>
      </c>
      <c r="D212" s="54" t="s">
        <v>776</v>
      </c>
      <c r="E212" s="6" t="s">
        <v>671</v>
      </c>
      <c r="F212" s="19">
        <v>10000</v>
      </c>
      <c r="G212" s="24">
        <v>10001.43</v>
      </c>
      <c r="H212" s="24">
        <v>0.24</v>
      </c>
      <c r="I212" s="31">
        <v>6.5785</v>
      </c>
      <c r="J212" s="31"/>
      <c r="K212" s="35" t="s">
        <v>667</v>
      </c>
    </row>
    <row r="213" spans="2:11" x14ac:dyDescent="0.25">
      <c r="B213" s="8" t="s">
        <v>1271</v>
      </c>
      <c r="C213" s="57" t="s">
        <v>716</v>
      </c>
      <c r="D213" s="54" t="s">
        <v>1272</v>
      </c>
      <c r="E213" s="6" t="s">
        <v>671</v>
      </c>
      <c r="F213" s="19">
        <v>7500</v>
      </c>
      <c r="G213" s="24">
        <v>7524.38</v>
      </c>
      <c r="H213" s="24">
        <v>0.18</v>
      </c>
      <c r="I213" s="31">
        <v>6.1250999999999998</v>
      </c>
      <c r="J213" s="31"/>
      <c r="K213" s="35" t="s">
        <v>667</v>
      </c>
    </row>
    <row r="214" spans="2:11" x14ac:dyDescent="0.25">
      <c r="B214" s="8" t="s">
        <v>2624</v>
      </c>
      <c r="C214" s="57" t="s">
        <v>524</v>
      </c>
      <c r="D214" s="54" t="s">
        <v>2625</v>
      </c>
      <c r="E214" s="6" t="s">
        <v>671</v>
      </c>
      <c r="F214" s="19">
        <v>500</v>
      </c>
      <c r="G214" s="24">
        <v>6368.82</v>
      </c>
      <c r="H214" s="24">
        <v>0.16</v>
      </c>
      <c r="I214" s="31">
        <v>6.625</v>
      </c>
      <c r="J214" s="31"/>
      <c r="K214" s="35" t="s">
        <v>667</v>
      </c>
    </row>
    <row r="215" spans="2:11" x14ac:dyDescent="0.25">
      <c r="B215" s="8" t="s">
        <v>2626</v>
      </c>
      <c r="C215" s="57" t="s">
        <v>2627</v>
      </c>
      <c r="D215" s="54" t="s">
        <v>2628</v>
      </c>
      <c r="E215" s="6" t="s">
        <v>691</v>
      </c>
      <c r="F215" s="19">
        <v>5000</v>
      </c>
      <c r="G215" s="24">
        <v>5032.6899999999996</v>
      </c>
      <c r="H215" s="24">
        <v>0.12</v>
      </c>
      <c r="I215" s="31">
        <v>6.85</v>
      </c>
      <c r="J215" s="31"/>
      <c r="K215" s="35"/>
    </row>
    <row r="216" spans="2:11" x14ac:dyDescent="0.25">
      <c r="B216" s="8" t="s">
        <v>2629</v>
      </c>
      <c r="C216" s="57" t="s">
        <v>252</v>
      </c>
      <c r="D216" s="54" t="s">
        <v>2630</v>
      </c>
      <c r="E216" s="6" t="s">
        <v>695</v>
      </c>
      <c r="F216" s="19">
        <v>3000</v>
      </c>
      <c r="G216" s="24">
        <v>3001.34</v>
      </c>
      <c r="H216" s="24">
        <v>7.0000000000000007E-2</v>
      </c>
      <c r="I216" s="31">
        <v>7.0457000000000001</v>
      </c>
      <c r="J216" s="31"/>
      <c r="K216" s="35" t="s">
        <v>667</v>
      </c>
    </row>
    <row r="217" spans="2:11" x14ac:dyDescent="0.25">
      <c r="B217" s="8" t="s">
        <v>193</v>
      </c>
      <c r="C217" s="57" t="s">
        <v>92</v>
      </c>
      <c r="D217" s="54" t="s">
        <v>194</v>
      </c>
      <c r="E217" s="6" t="s">
        <v>195</v>
      </c>
      <c r="F217" s="19">
        <v>3025400</v>
      </c>
      <c r="G217" s="24">
        <v>306.79000000000002</v>
      </c>
      <c r="H217" s="24">
        <v>0.01</v>
      </c>
      <c r="I217" s="31">
        <v>6.0350000000000001</v>
      </c>
      <c r="J217" s="31"/>
      <c r="K217" s="35" t="s">
        <v>5197</v>
      </c>
    </row>
    <row r="218" spans="2:11" x14ac:dyDescent="0.25">
      <c r="C218" s="58" t="s">
        <v>185</v>
      </c>
      <c r="D218" s="54"/>
      <c r="E218" s="6"/>
      <c r="F218" s="19"/>
      <c r="G218" s="25">
        <v>77534.509999999995</v>
      </c>
      <c r="H218" s="25">
        <v>1.88</v>
      </c>
      <c r="I218" s="31"/>
      <c r="J218" s="31"/>
      <c r="K218" s="35"/>
    </row>
    <row r="219" spans="2:11" x14ac:dyDescent="0.25">
      <c r="C219" s="57"/>
      <c r="D219" s="54"/>
      <c r="E219" s="6"/>
      <c r="F219" s="19"/>
      <c r="G219" s="24"/>
      <c r="H219" s="24"/>
      <c r="I219" s="31"/>
      <c r="J219" s="31"/>
      <c r="K219" s="35"/>
    </row>
    <row r="220" spans="2:11" x14ac:dyDescent="0.25">
      <c r="C220" s="58" t="s">
        <v>7</v>
      </c>
      <c r="D220" s="54"/>
      <c r="E220" s="6"/>
      <c r="F220" s="19"/>
      <c r="G220" s="24" t="s">
        <v>2</v>
      </c>
      <c r="H220" s="24" t="s">
        <v>2</v>
      </c>
      <c r="I220" s="31"/>
      <c r="J220" s="31"/>
      <c r="K220" s="35"/>
    </row>
    <row r="221" spans="2:11" x14ac:dyDescent="0.25">
      <c r="C221" s="57"/>
      <c r="D221" s="54"/>
      <c r="E221" s="6"/>
      <c r="F221" s="19"/>
      <c r="G221" s="24"/>
      <c r="H221" s="24"/>
      <c r="I221" s="31"/>
      <c r="J221" s="31"/>
      <c r="K221" s="35"/>
    </row>
    <row r="222" spans="2:11" x14ac:dyDescent="0.25">
      <c r="C222" s="58" t="s">
        <v>8</v>
      </c>
      <c r="D222" s="54"/>
      <c r="E222" s="6"/>
      <c r="F222" s="19"/>
      <c r="G222" s="24" t="s">
        <v>2</v>
      </c>
      <c r="H222" s="24" t="s">
        <v>2</v>
      </c>
      <c r="I222" s="31"/>
      <c r="J222" s="31"/>
      <c r="K222" s="35"/>
    </row>
    <row r="223" spans="2:11" x14ac:dyDescent="0.25">
      <c r="C223" s="57"/>
      <c r="D223" s="54"/>
      <c r="E223" s="6"/>
      <c r="F223" s="19"/>
      <c r="G223" s="24"/>
      <c r="H223" s="24"/>
      <c r="I223" s="31"/>
      <c r="J223" s="31"/>
      <c r="K223" s="35"/>
    </row>
    <row r="224" spans="2:11" x14ac:dyDescent="0.25">
      <c r="C224" s="58" t="s">
        <v>9</v>
      </c>
      <c r="D224" s="54"/>
      <c r="E224" s="6"/>
      <c r="F224" s="19"/>
      <c r="G224" s="24" t="s">
        <v>2</v>
      </c>
      <c r="H224" s="24" t="s">
        <v>2</v>
      </c>
      <c r="I224" s="31"/>
      <c r="J224" s="31"/>
      <c r="K224" s="35"/>
    </row>
    <row r="225" spans="1:11" x14ac:dyDescent="0.25">
      <c r="C225" s="57"/>
      <c r="D225" s="54"/>
      <c r="E225" s="6"/>
      <c r="F225" s="19"/>
      <c r="G225" s="24"/>
      <c r="H225" s="24"/>
      <c r="I225" s="31"/>
      <c r="J225" s="31"/>
      <c r="K225" s="35"/>
    </row>
    <row r="226" spans="1:11" x14ac:dyDescent="0.25">
      <c r="C226" s="58" t="s">
        <v>10</v>
      </c>
      <c r="D226" s="54"/>
      <c r="E226" s="6"/>
      <c r="F226" s="19"/>
      <c r="G226" s="24" t="s">
        <v>2</v>
      </c>
      <c r="H226" s="24" t="s">
        <v>2</v>
      </c>
      <c r="I226" s="31"/>
      <c r="J226" s="31"/>
      <c r="K226" s="35"/>
    </row>
    <row r="227" spans="1:11" x14ac:dyDescent="0.25">
      <c r="C227" s="57"/>
      <c r="D227" s="54"/>
      <c r="E227" s="6"/>
      <c r="F227" s="19"/>
      <c r="G227" s="24"/>
      <c r="H227" s="24"/>
      <c r="I227" s="31"/>
      <c r="J227" s="31"/>
      <c r="K227" s="35"/>
    </row>
    <row r="228" spans="1:11" x14ac:dyDescent="0.25">
      <c r="A228" s="10"/>
      <c r="B228" s="28"/>
      <c r="C228" s="58" t="s">
        <v>11</v>
      </c>
      <c r="D228" s="54"/>
      <c r="E228" s="6"/>
      <c r="F228" s="19"/>
      <c r="G228" s="24"/>
      <c r="H228" s="24"/>
      <c r="I228" s="31"/>
      <c r="J228" s="31"/>
      <c r="K228" s="35"/>
    </row>
    <row r="229" spans="1:11" x14ac:dyDescent="0.25">
      <c r="C229" s="59" t="s">
        <v>13</v>
      </c>
      <c r="D229" s="54"/>
      <c r="E229" s="6"/>
      <c r="F229" s="19"/>
      <c r="G229" s="24"/>
      <c r="H229" s="24"/>
      <c r="I229" s="31"/>
      <c r="J229" s="31"/>
      <c r="K229" s="35"/>
    </row>
    <row r="230" spans="1:11" x14ac:dyDescent="0.25">
      <c r="B230" s="8" t="s">
        <v>1764</v>
      </c>
      <c r="C230" s="57" t="s">
        <v>1732</v>
      </c>
      <c r="D230" s="54" t="s">
        <v>1765</v>
      </c>
      <c r="E230" s="6" t="s">
        <v>835</v>
      </c>
      <c r="F230" s="19">
        <v>5000</v>
      </c>
      <c r="G230" s="24">
        <v>24106.43</v>
      </c>
      <c r="H230" s="24">
        <v>0.59</v>
      </c>
      <c r="I230" s="31">
        <v>6.6</v>
      </c>
      <c r="J230" s="31"/>
      <c r="K230" s="35" t="s">
        <v>667</v>
      </c>
    </row>
    <row r="231" spans="1:11" x14ac:dyDescent="0.25">
      <c r="B231" s="8" t="s">
        <v>1743</v>
      </c>
      <c r="C231" s="57" t="s">
        <v>1389</v>
      </c>
      <c r="D231" s="54" t="s">
        <v>1744</v>
      </c>
      <c r="E231" s="6" t="s">
        <v>835</v>
      </c>
      <c r="F231" s="19">
        <v>4000</v>
      </c>
      <c r="G231" s="24">
        <v>19354.099999999999</v>
      </c>
      <c r="H231" s="24">
        <v>0.47</v>
      </c>
      <c r="I231" s="31">
        <v>6.8051000000000004</v>
      </c>
      <c r="J231" s="31"/>
      <c r="K231" s="35" t="s">
        <v>667</v>
      </c>
    </row>
    <row r="232" spans="1:11" x14ac:dyDescent="0.25">
      <c r="B232" s="8" t="s">
        <v>2191</v>
      </c>
      <c r="C232" s="57" t="s">
        <v>1389</v>
      </c>
      <c r="D232" s="54" t="s">
        <v>2192</v>
      </c>
      <c r="E232" s="6" t="s">
        <v>835</v>
      </c>
      <c r="F232" s="19">
        <v>4000</v>
      </c>
      <c r="G232" s="24">
        <v>19294.919999999998</v>
      </c>
      <c r="H232" s="24">
        <v>0.47</v>
      </c>
      <c r="I232" s="31">
        <v>6.8051000000000004</v>
      </c>
      <c r="J232" s="31"/>
      <c r="K232" s="35" t="s">
        <v>667</v>
      </c>
    </row>
    <row r="233" spans="1:11" x14ac:dyDescent="0.25">
      <c r="B233" s="8" t="s">
        <v>2631</v>
      </c>
      <c r="C233" s="57" t="s">
        <v>1389</v>
      </c>
      <c r="D233" s="54" t="s">
        <v>2632</v>
      </c>
      <c r="E233" s="6" t="s">
        <v>835</v>
      </c>
      <c r="F233" s="19">
        <v>1000</v>
      </c>
      <c r="G233" s="24">
        <v>4841.1499999999996</v>
      </c>
      <c r="H233" s="24">
        <v>0.12</v>
      </c>
      <c r="I233" s="31">
        <v>6.8049999999999997</v>
      </c>
      <c r="J233" s="31"/>
      <c r="K233" s="35" t="s">
        <v>667</v>
      </c>
    </row>
    <row r="234" spans="1:11" x14ac:dyDescent="0.25">
      <c r="C234" s="58" t="s">
        <v>185</v>
      </c>
      <c r="D234" s="54"/>
      <c r="E234" s="6"/>
      <c r="F234" s="19"/>
      <c r="G234" s="25">
        <v>67596.600000000006</v>
      </c>
      <c r="H234" s="25">
        <v>1.65</v>
      </c>
      <c r="I234" s="31"/>
      <c r="J234" s="31"/>
      <c r="K234" s="35"/>
    </row>
    <row r="235" spans="1:11" x14ac:dyDescent="0.25">
      <c r="C235" s="57"/>
      <c r="D235" s="54"/>
      <c r="E235" s="6"/>
      <c r="F235" s="19"/>
      <c r="G235" s="24"/>
      <c r="H235" s="24"/>
      <c r="I235" s="31"/>
      <c r="J235" s="31"/>
      <c r="K235" s="35"/>
    </row>
    <row r="236" spans="1:11" x14ac:dyDescent="0.25">
      <c r="C236" s="59" t="s">
        <v>14</v>
      </c>
      <c r="D236" s="54"/>
      <c r="E236" s="6"/>
      <c r="F236" s="19"/>
      <c r="G236" s="24"/>
      <c r="H236" s="24"/>
      <c r="I236" s="31"/>
      <c r="J236" s="31"/>
      <c r="K236" s="35"/>
    </row>
    <row r="237" spans="1:11" x14ac:dyDescent="0.25">
      <c r="B237" s="8" t="s">
        <v>1823</v>
      </c>
      <c r="C237" s="57" t="s">
        <v>272</v>
      </c>
      <c r="D237" s="54" t="s">
        <v>1824</v>
      </c>
      <c r="E237" s="6" t="s">
        <v>1462</v>
      </c>
      <c r="F237" s="19">
        <v>7000</v>
      </c>
      <c r="G237" s="24">
        <v>33634.019999999997</v>
      </c>
      <c r="H237" s="24">
        <v>0.82</v>
      </c>
      <c r="I237" s="31">
        <v>6.335</v>
      </c>
      <c r="J237" s="31"/>
      <c r="K237" s="35" t="s">
        <v>667</v>
      </c>
    </row>
    <row r="238" spans="1:11" x14ac:dyDescent="0.25">
      <c r="B238" s="8" t="s">
        <v>2234</v>
      </c>
      <c r="C238" s="57" t="s">
        <v>48</v>
      </c>
      <c r="D238" s="54" t="s">
        <v>2235</v>
      </c>
      <c r="E238" s="6" t="s">
        <v>835</v>
      </c>
      <c r="F238" s="19">
        <v>5500</v>
      </c>
      <c r="G238" s="24">
        <v>27207.13</v>
      </c>
      <c r="H238" s="24">
        <v>0.66</v>
      </c>
      <c r="I238" s="31">
        <v>6.0449999999999999</v>
      </c>
      <c r="J238" s="31"/>
      <c r="K238" s="35" t="s">
        <v>667</v>
      </c>
    </row>
    <row r="239" spans="1:11" x14ac:dyDescent="0.25">
      <c r="B239" s="8" t="s">
        <v>1877</v>
      </c>
      <c r="C239" s="57" t="s">
        <v>41</v>
      </c>
      <c r="D239" s="54" t="s">
        <v>1878</v>
      </c>
      <c r="E239" s="6" t="s">
        <v>835</v>
      </c>
      <c r="F239" s="19">
        <v>3500</v>
      </c>
      <c r="G239" s="24">
        <v>16776.080000000002</v>
      </c>
      <c r="H239" s="24">
        <v>0.41</v>
      </c>
      <c r="I239" s="31">
        <v>6.3768000000000002</v>
      </c>
      <c r="J239" s="31"/>
      <c r="K239" s="35" t="s">
        <v>667</v>
      </c>
    </row>
    <row r="240" spans="1:11" x14ac:dyDescent="0.25">
      <c r="B240" s="8" t="s">
        <v>2228</v>
      </c>
      <c r="C240" s="57" t="s">
        <v>272</v>
      </c>
      <c r="D240" s="54" t="s">
        <v>2229</v>
      </c>
      <c r="E240" s="6" t="s">
        <v>1462</v>
      </c>
      <c r="F240" s="19">
        <v>3000</v>
      </c>
      <c r="G240" s="24">
        <v>14835.99</v>
      </c>
      <c r="H240" s="24">
        <v>0.36</v>
      </c>
      <c r="I240" s="31">
        <v>6.0224000000000002</v>
      </c>
      <c r="J240" s="31"/>
      <c r="K240" s="35" t="s">
        <v>667</v>
      </c>
    </row>
    <row r="241" spans="1:11" x14ac:dyDescent="0.25">
      <c r="B241" s="8" t="s">
        <v>2633</v>
      </c>
      <c r="C241" s="57" t="s">
        <v>1882</v>
      </c>
      <c r="D241" s="54" t="s">
        <v>2634</v>
      </c>
      <c r="E241" s="6" t="s">
        <v>835</v>
      </c>
      <c r="F241" s="19">
        <v>3000</v>
      </c>
      <c r="G241" s="24">
        <v>14489.96</v>
      </c>
      <c r="H241" s="24">
        <v>0.35</v>
      </c>
      <c r="I241" s="31">
        <v>6.5551000000000004</v>
      </c>
      <c r="J241" s="31"/>
      <c r="K241" s="35" t="s">
        <v>667</v>
      </c>
    </row>
    <row r="242" spans="1:11" x14ac:dyDescent="0.25">
      <c r="B242" s="8" t="s">
        <v>2635</v>
      </c>
      <c r="C242" s="57" t="s">
        <v>472</v>
      </c>
      <c r="D242" s="54" t="s">
        <v>2636</v>
      </c>
      <c r="E242" s="6" t="s">
        <v>835</v>
      </c>
      <c r="F242" s="19">
        <v>3000</v>
      </c>
      <c r="G242" s="24">
        <v>14175.62</v>
      </c>
      <c r="H242" s="24">
        <v>0.35</v>
      </c>
      <c r="I242" s="31">
        <v>7.2199</v>
      </c>
      <c r="J242" s="31"/>
      <c r="K242" s="35" t="s">
        <v>667</v>
      </c>
    </row>
    <row r="243" spans="1:11" x14ac:dyDescent="0.25">
      <c r="B243" s="8" t="s">
        <v>1808</v>
      </c>
      <c r="C243" s="57" t="s">
        <v>716</v>
      </c>
      <c r="D243" s="54" t="s">
        <v>1809</v>
      </c>
      <c r="E243" s="6" t="s">
        <v>835</v>
      </c>
      <c r="F243" s="19">
        <v>1000</v>
      </c>
      <c r="G243" s="24">
        <v>4920.8599999999997</v>
      </c>
      <c r="H243" s="24">
        <v>0.12</v>
      </c>
      <c r="I243" s="31">
        <v>5.93</v>
      </c>
      <c r="J243" s="31"/>
      <c r="K243" s="35" t="s">
        <v>667</v>
      </c>
    </row>
    <row r="244" spans="1:11" x14ac:dyDescent="0.25">
      <c r="C244" s="58" t="s">
        <v>185</v>
      </c>
      <c r="D244" s="54"/>
      <c r="E244" s="6"/>
      <c r="F244" s="19"/>
      <c r="G244" s="25">
        <v>126039.66</v>
      </c>
      <c r="H244" s="25">
        <v>3.07</v>
      </c>
      <c r="I244" s="31"/>
      <c r="J244" s="31"/>
      <c r="K244" s="35"/>
    </row>
    <row r="245" spans="1:11" x14ac:dyDescent="0.25">
      <c r="C245" s="57"/>
      <c r="D245" s="54"/>
      <c r="E245" s="6"/>
      <c r="F245" s="19"/>
      <c r="G245" s="24"/>
      <c r="H245" s="24"/>
      <c r="I245" s="31"/>
      <c r="J245" s="31"/>
      <c r="K245" s="35"/>
    </row>
    <row r="246" spans="1:11" x14ac:dyDescent="0.25">
      <c r="C246" s="59" t="s">
        <v>15</v>
      </c>
      <c r="D246" s="54"/>
      <c r="E246" s="6"/>
      <c r="F246" s="19"/>
      <c r="G246" s="24"/>
      <c r="H246" s="24"/>
      <c r="I246" s="31"/>
      <c r="J246" s="31"/>
      <c r="K246" s="35"/>
    </row>
    <row r="247" spans="1:11" x14ac:dyDescent="0.25">
      <c r="B247" s="8" t="s">
        <v>196</v>
      </c>
      <c r="C247" s="57" t="s">
        <v>197</v>
      </c>
      <c r="D247" s="54" t="s">
        <v>198</v>
      </c>
      <c r="E247" s="6" t="s">
        <v>199</v>
      </c>
      <c r="F247" s="19">
        <v>2300000</v>
      </c>
      <c r="G247" s="24">
        <v>2183.7600000000002</v>
      </c>
      <c r="H247" s="24">
        <v>0.05</v>
      </c>
      <c r="I247" s="31">
        <v>5.5041000000000002</v>
      </c>
      <c r="J247" s="31"/>
      <c r="K247" s="35"/>
    </row>
    <row r="248" spans="1:11" x14ac:dyDescent="0.25">
      <c r="C248" s="58" t="s">
        <v>185</v>
      </c>
      <c r="D248" s="54"/>
      <c r="E248" s="6"/>
      <c r="F248" s="19"/>
      <c r="G248" s="25">
        <v>2183.7600000000002</v>
      </c>
      <c r="H248" s="25">
        <v>0.05</v>
      </c>
      <c r="I248" s="31"/>
      <c r="J248" s="31"/>
      <c r="K248" s="35"/>
    </row>
    <row r="249" spans="1:11" x14ac:dyDescent="0.25">
      <c r="C249" s="57"/>
      <c r="D249" s="54"/>
      <c r="E249" s="6"/>
      <c r="F249" s="19"/>
      <c r="G249" s="24"/>
      <c r="H249" s="24"/>
      <c r="I249" s="31"/>
      <c r="J249" s="31"/>
      <c r="K249" s="35"/>
    </row>
    <row r="250" spans="1:11" x14ac:dyDescent="0.25">
      <c r="C250" s="58" t="s">
        <v>16</v>
      </c>
      <c r="D250" s="54"/>
      <c r="E250" s="6"/>
      <c r="F250" s="19"/>
      <c r="G250" s="24" t="s">
        <v>2</v>
      </c>
      <c r="H250" s="24" t="s">
        <v>2</v>
      </c>
      <c r="I250" s="31"/>
      <c r="J250" s="31"/>
      <c r="K250" s="35"/>
    </row>
    <row r="251" spans="1:11" x14ac:dyDescent="0.25">
      <c r="C251" s="57"/>
      <c r="D251" s="54"/>
      <c r="E251" s="6"/>
      <c r="F251" s="19"/>
      <c r="G251" s="24"/>
      <c r="H251" s="24"/>
      <c r="I251" s="31"/>
      <c r="J251" s="31"/>
      <c r="K251" s="35"/>
    </row>
    <row r="252" spans="1:11" x14ac:dyDescent="0.25">
      <c r="C252" s="58" t="s">
        <v>17</v>
      </c>
      <c r="D252" s="54"/>
      <c r="E252" s="6"/>
      <c r="F252" s="19"/>
      <c r="G252" s="24" t="s">
        <v>2</v>
      </c>
      <c r="H252" s="24" t="s">
        <v>2</v>
      </c>
      <c r="I252" s="31"/>
      <c r="J252" s="31"/>
      <c r="K252" s="35"/>
    </row>
    <row r="253" spans="1:11" x14ac:dyDescent="0.25">
      <c r="C253" s="57"/>
      <c r="D253" s="54"/>
      <c r="E253" s="6"/>
      <c r="F253" s="19"/>
      <c r="G253" s="24"/>
      <c r="H253" s="24"/>
      <c r="I253" s="31"/>
      <c r="J253" s="31"/>
      <c r="K253" s="35"/>
    </row>
    <row r="254" spans="1:11" x14ac:dyDescent="0.25">
      <c r="A254" s="10"/>
      <c r="B254" s="28"/>
      <c r="C254" s="58" t="s">
        <v>18</v>
      </c>
      <c r="D254" s="54"/>
      <c r="E254" s="6"/>
      <c r="F254" s="19"/>
      <c r="G254" s="24"/>
      <c r="H254" s="24"/>
      <c r="I254" s="31"/>
      <c r="J254" s="31"/>
      <c r="K254" s="35"/>
    </row>
    <row r="255" spans="1:11" x14ac:dyDescent="0.25">
      <c r="C255" s="59" t="s">
        <v>19</v>
      </c>
      <c r="D255" s="54"/>
      <c r="E255" s="6"/>
      <c r="F255" s="19"/>
      <c r="G255" s="24"/>
      <c r="H255" s="24"/>
      <c r="I255" s="31"/>
      <c r="J255" s="31"/>
      <c r="K255" s="35"/>
    </row>
    <row r="256" spans="1:11" x14ac:dyDescent="0.25">
      <c r="B256" s="8" t="s">
        <v>2637</v>
      </c>
      <c r="C256" s="65" t="s">
        <v>5201</v>
      </c>
      <c r="D256" s="54" t="s">
        <v>2638</v>
      </c>
      <c r="E256" s="6" t="s">
        <v>5200</v>
      </c>
      <c r="F256" s="19">
        <v>726722883.08800006</v>
      </c>
      <c r="G256" s="24">
        <v>332295.49</v>
      </c>
      <c r="H256" s="24">
        <v>8.09</v>
      </c>
      <c r="I256" s="31"/>
      <c r="J256" s="31"/>
      <c r="K256" s="35"/>
    </row>
    <row r="257" spans="2:11" x14ac:dyDescent="0.25">
      <c r="B257" s="8" t="s">
        <v>2639</v>
      </c>
      <c r="C257" s="65" t="s">
        <v>5202</v>
      </c>
      <c r="D257" s="54" t="s">
        <v>2640</v>
      </c>
      <c r="E257" s="6" t="s">
        <v>5200</v>
      </c>
      <c r="F257" s="19">
        <v>3383518.889</v>
      </c>
      <c r="G257" s="24">
        <v>142885.45000000001</v>
      </c>
      <c r="H257" s="24">
        <v>3.48</v>
      </c>
      <c r="I257" s="31"/>
      <c r="J257" s="31"/>
      <c r="K257" s="35"/>
    </row>
    <row r="258" spans="2:11" x14ac:dyDescent="0.25">
      <c r="B258" s="8" t="s">
        <v>2641</v>
      </c>
      <c r="C258" s="65" t="s">
        <v>5203</v>
      </c>
      <c r="D258" s="54" t="s">
        <v>2642</v>
      </c>
      <c r="E258" s="6" t="s">
        <v>5200</v>
      </c>
      <c r="F258" s="19">
        <v>2904125.125</v>
      </c>
      <c r="G258" s="24">
        <v>108551.58</v>
      </c>
      <c r="H258" s="24">
        <v>2.64</v>
      </c>
      <c r="I258" s="31"/>
      <c r="J258" s="31"/>
      <c r="K258" s="35"/>
    </row>
    <row r="259" spans="2:11" x14ac:dyDescent="0.25">
      <c r="B259" s="8" t="s">
        <v>2643</v>
      </c>
      <c r="C259" s="65" t="s">
        <v>5204</v>
      </c>
      <c r="D259" s="54" t="s">
        <v>2644</v>
      </c>
      <c r="E259" s="6" t="s">
        <v>5200</v>
      </c>
      <c r="F259" s="19">
        <v>1176705.9550000001</v>
      </c>
      <c r="G259" s="24">
        <v>73486.429999999993</v>
      </c>
      <c r="H259" s="24">
        <v>1.79</v>
      </c>
      <c r="I259" s="31"/>
      <c r="J259" s="31"/>
      <c r="K259" s="35"/>
    </row>
    <row r="260" spans="2:11" x14ac:dyDescent="0.25">
      <c r="C260" s="58" t="s">
        <v>185</v>
      </c>
      <c r="D260" s="54"/>
      <c r="E260" s="6"/>
      <c r="F260" s="19"/>
      <c r="G260" s="25">
        <v>657218.94999999995</v>
      </c>
      <c r="H260" s="25">
        <v>16</v>
      </c>
      <c r="I260" s="31"/>
      <c r="J260" s="31"/>
      <c r="K260" s="35"/>
    </row>
    <row r="261" spans="2:11" x14ac:dyDescent="0.25">
      <c r="C261" s="57"/>
      <c r="D261" s="54"/>
      <c r="E261" s="6"/>
      <c r="F261" s="19"/>
      <c r="G261" s="24"/>
      <c r="H261" s="24"/>
      <c r="I261" s="31"/>
      <c r="J261" s="31"/>
      <c r="K261" s="35"/>
    </row>
    <row r="262" spans="2:11" x14ac:dyDescent="0.25">
      <c r="C262" s="58" t="s">
        <v>20</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21</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22</v>
      </c>
      <c r="D266" s="54"/>
      <c r="E266" s="6"/>
      <c r="F266" s="19"/>
      <c r="G266" s="24" t="s">
        <v>2</v>
      </c>
      <c r="H266" s="24" t="s">
        <v>2</v>
      </c>
      <c r="I266" s="31"/>
      <c r="J266" s="31"/>
      <c r="K266" s="35"/>
    </row>
    <row r="267" spans="2:11" x14ac:dyDescent="0.25">
      <c r="C267" s="57"/>
      <c r="D267" s="54"/>
      <c r="E267" s="6"/>
      <c r="F267" s="19"/>
      <c r="G267" s="24"/>
      <c r="H267" s="24"/>
      <c r="I267" s="31"/>
      <c r="J267" s="31"/>
      <c r="K267" s="35"/>
    </row>
    <row r="268" spans="2:11" x14ac:dyDescent="0.25">
      <c r="C268" s="58" t="s">
        <v>23</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9" t="s">
        <v>24</v>
      </c>
      <c r="D270" s="54"/>
      <c r="E270" s="6"/>
      <c r="F270" s="19"/>
      <c r="G270" s="24"/>
      <c r="H270" s="24"/>
      <c r="I270" s="31"/>
      <c r="J270" s="31"/>
      <c r="K270" s="35"/>
    </row>
    <row r="271" spans="2:11" x14ac:dyDescent="0.25">
      <c r="B271" s="8" t="s">
        <v>200</v>
      </c>
      <c r="C271" s="57" t="s">
        <v>201</v>
      </c>
      <c r="D271" s="54"/>
      <c r="E271" s="6"/>
      <c r="F271" s="19"/>
      <c r="G271" s="24">
        <v>101624.97</v>
      </c>
      <c r="H271" s="24">
        <v>2.4700000000000002</v>
      </c>
      <c r="I271" s="31"/>
      <c r="J271" s="31"/>
      <c r="K271" s="35"/>
    </row>
    <row r="272" spans="2:11" x14ac:dyDescent="0.25">
      <c r="C272" s="58" t="s">
        <v>185</v>
      </c>
      <c r="D272" s="54"/>
      <c r="E272" s="6"/>
      <c r="F272" s="19"/>
      <c r="G272" s="25">
        <v>101624.97</v>
      </c>
      <c r="H272" s="25">
        <v>2.4700000000000002</v>
      </c>
      <c r="I272" s="31"/>
      <c r="J272" s="31"/>
      <c r="K272" s="35"/>
    </row>
    <row r="273" spans="1:54" x14ac:dyDescent="0.25">
      <c r="C273" s="57"/>
      <c r="D273" s="54"/>
      <c r="E273" s="6"/>
      <c r="F273" s="19"/>
      <c r="G273" s="24"/>
      <c r="H273" s="24"/>
      <c r="I273" s="31"/>
      <c r="J273" s="31"/>
      <c r="K273" s="35"/>
    </row>
    <row r="274" spans="1:54" x14ac:dyDescent="0.25">
      <c r="A274" s="10"/>
      <c r="B274" s="28"/>
      <c r="C274" s="58" t="s">
        <v>25</v>
      </c>
      <c r="D274" s="54"/>
      <c r="E274" s="6"/>
      <c r="F274" s="19"/>
      <c r="G274" s="24"/>
      <c r="H274" s="24"/>
      <c r="I274" s="31"/>
      <c r="J274" s="31"/>
      <c r="K274" s="35"/>
    </row>
    <row r="275" spans="1:54" s="2" customFormat="1" ht="13.5" x14ac:dyDescent="0.25">
      <c r="A275" s="28"/>
      <c r="B275" s="28"/>
      <c r="C275" s="57" t="s">
        <v>5183</v>
      </c>
      <c r="D275" s="54"/>
      <c r="E275" s="6"/>
      <c r="F275" s="19"/>
      <c r="G275" s="24">
        <v>10010</v>
      </c>
      <c r="H275" s="24">
        <v>0.24</v>
      </c>
      <c r="I275" s="31"/>
      <c r="J275" s="31"/>
      <c r="K275" s="35"/>
      <c r="L275" s="3"/>
      <c r="AI275" s="3"/>
      <c r="AV275" s="3"/>
      <c r="AX275" s="3"/>
      <c r="BB275" s="3"/>
    </row>
    <row r="276" spans="1:54" x14ac:dyDescent="0.25">
      <c r="B276" s="8"/>
      <c r="C276" s="57" t="s">
        <v>202</v>
      </c>
      <c r="D276" s="54"/>
      <c r="E276" s="6"/>
      <c r="F276" s="19"/>
      <c r="G276" s="24">
        <v>-11825.8</v>
      </c>
      <c r="H276" s="24">
        <v>-0.21999999999999997</v>
      </c>
      <c r="I276" s="31"/>
      <c r="J276" s="31"/>
      <c r="K276" s="35"/>
    </row>
    <row r="277" spans="1:54" x14ac:dyDescent="0.25">
      <c r="C277" s="58" t="s">
        <v>185</v>
      </c>
      <c r="D277" s="54"/>
      <c r="E277" s="6"/>
      <c r="F277" s="19"/>
      <c r="G277" s="25">
        <v>-1815.8</v>
      </c>
      <c r="H277" s="25">
        <v>1.9999999999999997E-2</v>
      </c>
      <c r="I277" s="31"/>
      <c r="J277" s="31"/>
      <c r="K277" s="35"/>
    </row>
    <row r="278" spans="1:54" x14ac:dyDescent="0.25">
      <c r="C278" s="57"/>
      <c r="D278" s="54"/>
      <c r="E278" s="6"/>
      <c r="F278" s="19"/>
      <c r="G278" s="24"/>
      <c r="H278" s="24"/>
      <c r="I278" s="31"/>
      <c r="J278" s="31"/>
      <c r="K278" s="35"/>
    </row>
    <row r="279" spans="1:54" x14ac:dyDescent="0.25">
      <c r="C279" s="60" t="s">
        <v>203</v>
      </c>
      <c r="D279" s="55"/>
      <c r="E279" s="5"/>
      <c r="F279" s="20"/>
      <c r="G279" s="26">
        <v>4108289.68</v>
      </c>
      <c r="H279" s="26">
        <v>99.999999999999986</v>
      </c>
      <c r="I279" s="32"/>
      <c r="J279" s="32"/>
      <c r="K279" s="36"/>
    </row>
    <row r="281" spans="1:54" s="50" customFormat="1" ht="15.75" x14ac:dyDescent="0.3">
      <c r="C281" s="50" t="s">
        <v>4935</v>
      </c>
      <c r="F281" s="51"/>
      <c r="G281" s="51"/>
      <c r="H281" s="51"/>
    </row>
    <row r="282" spans="1:54" s="42" customFormat="1" ht="27" x14ac:dyDescent="0.25">
      <c r="B282" s="43"/>
      <c r="C282" s="43" t="s">
        <v>4930</v>
      </c>
      <c r="D282" s="43" t="s">
        <v>4931</v>
      </c>
      <c r="E282" s="43" t="s">
        <v>4932</v>
      </c>
      <c r="F282" s="44" t="s">
        <v>34</v>
      </c>
      <c r="G282" s="45" t="s">
        <v>4933</v>
      </c>
      <c r="H282" s="44" t="s">
        <v>36</v>
      </c>
      <c r="I282" s="43" t="s">
        <v>39</v>
      </c>
    </row>
    <row r="283" spans="1:54" s="42" customFormat="1" ht="13.5" x14ac:dyDescent="0.25">
      <c r="B283" s="43"/>
      <c r="C283" s="43" t="s">
        <v>4929</v>
      </c>
      <c r="D283" s="43"/>
      <c r="E283" s="43"/>
      <c r="F283" s="44"/>
      <c r="G283" s="45"/>
      <c r="H283" s="44"/>
      <c r="I283" s="43"/>
    </row>
    <row r="284" spans="1:54" s="2" customFormat="1" ht="13.5" x14ac:dyDescent="0.25">
      <c r="B284" s="46">
        <v>2221374</v>
      </c>
      <c r="C284" s="46" t="s">
        <v>4936</v>
      </c>
      <c r="D284" s="46" t="s">
        <v>4937</v>
      </c>
      <c r="E284" s="46" t="s">
        <v>43</v>
      </c>
      <c r="F284" s="47">
        <v>-24958450</v>
      </c>
      <c r="G284" s="47">
        <v>-252966.36997500001</v>
      </c>
      <c r="H284" s="47">
        <v>-6.16</v>
      </c>
      <c r="I284" s="46"/>
    </row>
    <row r="285" spans="1:54" s="2" customFormat="1" ht="13.5" x14ac:dyDescent="0.25">
      <c r="B285" s="46">
        <v>2221490</v>
      </c>
      <c r="C285" s="46" t="s">
        <v>4941</v>
      </c>
      <c r="D285" s="46" t="s">
        <v>4937</v>
      </c>
      <c r="E285" s="46" t="s">
        <v>43</v>
      </c>
      <c r="F285" s="47">
        <v>-15788500</v>
      </c>
      <c r="G285" s="47">
        <v>-220296.9405</v>
      </c>
      <c r="H285" s="47">
        <v>-5.36</v>
      </c>
      <c r="I285" s="46"/>
    </row>
    <row r="286" spans="1:54" s="2" customFormat="1" ht="13.5" x14ac:dyDescent="0.25">
      <c r="B286" s="46">
        <v>2221353</v>
      </c>
      <c r="C286" s="46" t="s">
        <v>4939</v>
      </c>
      <c r="D286" s="46" t="s">
        <v>4937</v>
      </c>
      <c r="E286" s="46" t="s">
        <v>82</v>
      </c>
      <c r="F286" s="47">
        <v>-5476500</v>
      </c>
      <c r="G286" s="47">
        <v>-86337.022500000006</v>
      </c>
      <c r="H286" s="47">
        <v>-2.1</v>
      </c>
      <c r="I286" s="46"/>
    </row>
    <row r="287" spans="1:54" s="2" customFormat="1" ht="13.5" x14ac:dyDescent="0.25">
      <c r="B287" s="46">
        <v>2221394</v>
      </c>
      <c r="C287" s="46" t="s">
        <v>4987</v>
      </c>
      <c r="D287" s="46" t="s">
        <v>4937</v>
      </c>
      <c r="E287" s="46" t="s">
        <v>180</v>
      </c>
      <c r="F287" s="47">
        <v>-19161600</v>
      </c>
      <c r="G287" s="47">
        <v>-77853.580799999996</v>
      </c>
      <c r="H287" s="47">
        <v>-1.9</v>
      </c>
      <c r="I287" s="46"/>
    </row>
    <row r="288" spans="1:54" s="2" customFormat="1" ht="13.5" x14ac:dyDescent="0.25">
      <c r="B288" s="46">
        <v>2221462</v>
      </c>
      <c r="C288" s="46" t="s">
        <v>4981</v>
      </c>
      <c r="D288" s="46" t="s">
        <v>4937</v>
      </c>
      <c r="E288" s="46" t="s">
        <v>53</v>
      </c>
      <c r="F288" s="47">
        <v>-2455775</v>
      </c>
      <c r="G288" s="47">
        <v>-77491.980125000002</v>
      </c>
      <c r="H288" s="47">
        <v>-1.89</v>
      </c>
      <c r="I288" s="46"/>
    </row>
    <row r="289" spans="2:9" s="2" customFormat="1" ht="13.5" x14ac:dyDescent="0.25">
      <c r="B289" s="46">
        <v>2221499</v>
      </c>
      <c r="C289" s="46" t="s">
        <v>4978</v>
      </c>
      <c r="D289" s="46" t="s">
        <v>4937</v>
      </c>
      <c r="E289" s="46" t="s">
        <v>43</v>
      </c>
      <c r="F289" s="47">
        <v>-4530000</v>
      </c>
      <c r="G289" s="47">
        <v>-58273.919999999998</v>
      </c>
      <c r="H289" s="47">
        <v>-1.42</v>
      </c>
      <c r="I289" s="46"/>
    </row>
    <row r="290" spans="2:9" s="2" customFormat="1" ht="13.5" x14ac:dyDescent="0.25">
      <c r="B290" s="46">
        <v>2221454</v>
      </c>
      <c r="C290" s="46" t="s">
        <v>4975</v>
      </c>
      <c r="D290" s="46" t="s">
        <v>4937</v>
      </c>
      <c r="E290" s="46" t="s">
        <v>1159</v>
      </c>
      <c r="F290" s="47">
        <v>-2351181</v>
      </c>
      <c r="G290" s="47">
        <v>-53867.907891000003</v>
      </c>
      <c r="H290" s="47">
        <v>-1.31</v>
      </c>
      <c r="I290" s="46"/>
    </row>
    <row r="291" spans="2:9" s="2" customFormat="1" ht="13.5" x14ac:dyDescent="0.25">
      <c r="B291" s="46">
        <v>2221370</v>
      </c>
      <c r="C291" s="46" t="s">
        <v>4948</v>
      </c>
      <c r="D291" s="46" t="s">
        <v>4937</v>
      </c>
      <c r="E291" s="46" t="s">
        <v>257</v>
      </c>
      <c r="F291" s="47">
        <v>-2502300</v>
      </c>
      <c r="G291" s="47">
        <v>-52926.147299999997</v>
      </c>
      <c r="H291" s="47">
        <v>-1.29</v>
      </c>
      <c r="I291" s="46"/>
    </row>
    <row r="292" spans="2:9" s="2" customFormat="1" ht="13.5" x14ac:dyDescent="0.25">
      <c r="B292" s="46">
        <v>2221433</v>
      </c>
      <c r="C292" s="46" t="s">
        <v>4963</v>
      </c>
      <c r="D292" s="46" t="s">
        <v>4937</v>
      </c>
      <c r="E292" s="46" t="s">
        <v>86</v>
      </c>
      <c r="F292" s="47">
        <v>-5757675</v>
      </c>
      <c r="G292" s="47">
        <v>-49395.093825000004</v>
      </c>
      <c r="H292" s="47">
        <v>-1.2</v>
      </c>
      <c r="I292" s="46"/>
    </row>
    <row r="293" spans="2:9" s="2" customFormat="1" ht="13.5" x14ac:dyDescent="0.25">
      <c r="B293" s="46">
        <v>2221319</v>
      </c>
      <c r="C293" s="46" t="s">
        <v>5034</v>
      </c>
      <c r="D293" s="46" t="s">
        <v>4937</v>
      </c>
      <c r="E293" s="46" t="s">
        <v>257</v>
      </c>
      <c r="F293" s="47">
        <v>-484600500</v>
      </c>
      <c r="G293" s="47">
        <v>-48605.43015</v>
      </c>
      <c r="H293" s="47">
        <v>-1.18</v>
      </c>
      <c r="I293" s="46"/>
    </row>
    <row r="294" spans="2:9" s="2" customFormat="1" ht="13.5" x14ac:dyDescent="0.25">
      <c r="B294" s="46">
        <v>2221324</v>
      </c>
      <c r="C294" s="46" t="s">
        <v>4962</v>
      </c>
      <c r="D294" s="46" t="s">
        <v>4937</v>
      </c>
      <c r="E294" s="46" t="s">
        <v>2287</v>
      </c>
      <c r="F294" s="47">
        <v>-8740000</v>
      </c>
      <c r="G294" s="47">
        <v>-46304.52</v>
      </c>
      <c r="H294" s="47">
        <v>-1.1299999999999999</v>
      </c>
      <c r="I294" s="46"/>
    </row>
    <row r="295" spans="2:9" s="2" customFormat="1" ht="13.5" x14ac:dyDescent="0.25">
      <c r="B295" s="46">
        <v>2221451</v>
      </c>
      <c r="C295" s="46" t="s">
        <v>5020</v>
      </c>
      <c r="D295" s="46" t="s">
        <v>4937</v>
      </c>
      <c r="E295" s="46" t="s">
        <v>1124</v>
      </c>
      <c r="F295" s="47">
        <v>-10944000</v>
      </c>
      <c r="G295" s="47">
        <v>-45275.328000000001</v>
      </c>
      <c r="H295" s="47">
        <v>-1.1000000000000001</v>
      </c>
      <c r="I295" s="46"/>
    </row>
    <row r="296" spans="2:9" s="2" customFormat="1" ht="13.5" x14ac:dyDescent="0.25">
      <c r="B296" s="46">
        <v>2221351</v>
      </c>
      <c r="C296" s="46" t="s">
        <v>4947</v>
      </c>
      <c r="D296" s="46" t="s">
        <v>4937</v>
      </c>
      <c r="E296" s="46" t="s">
        <v>210</v>
      </c>
      <c r="F296" s="47">
        <v>-3822525</v>
      </c>
      <c r="G296" s="47">
        <v>-44681.494724999997</v>
      </c>
      <c r="H296" s="47">
        <v>-1.0900000000000001</v>
      </c>
      <c r="I296" s="46"/>
    </row>
    <row r="297" spans="2:9" s="2" customFormat="1" ht="13.5" x14ac:dyDescent="0.25">
      <c r="B297" s="46">
        <v>2221450</v>
      </c>
      <c r="C297" s="46" t="s">
        <v>5035</v>
      </c>
      <c r="D297" s="46" t="s">
        <v>4937</v>
      </c>
      <c r="E297" s="46" t="s">
        <v>86</v>
      </c>
      <c r="F297" s="47">
        <v>-11914500</v>
      </c>
      <c r="G297" s="47">
        <v>-43523.6685</v>
      </c>
      <c r="H297" s="47">
        <v>-1.06</v>
      </c>
      <c r="I297" s="46"/>
    </row>
    <row r="298" spans="2:9" s="2" customFormat="1" ht="13.5" x14ac:dyDescent="0.25">
      <c r="B298" s="46">
        <v>2221344</v>
      </c>
      <c r="C298" s="46" t="s">
        <v>4952</v>
      </c>
      <c r="D298" s="46" t="s">
        <v>4937</v>
      </c>
      <c r="E298" s="46" t="s">
        <v>1124</v>
      </c>
      <c r="F298" s="47">
        <v>-934800</v>
      </c>
      <c r="G298" s="47">
        <v>-42760.556400000001</v>
      </c>
      <c r="H298" s="47">
        <v>-1.04</v>
      </c>
      <c r="I298" s="46"/>
    </row>
    <row r="299" spans="2:9" s="2" customFormat="1" ht="13.5" x14ac:dyDescent="0.25">
      <c r="B299" s="46">
        <v>2221534</v>
      </c>
      <c r="C299" s="46" t="s">
        <v>4961</v>
      </c>
      <c r="D299" s="46" t="s">
        <v>4937</v>
      </c>
      <c r="E299" s="46" t="s">
        <v>162</v>
      </c>
      <c r="F299" s="47">
        <v>-13313250</v>
      </c>
      <c r="G299" s="47">
        <v>-40239.298125000001</v>
      </c>
      <c r="H299" s="47">
        <v>-0.98</v>
      </c>
      <c r="I299" s="46"/>
    </row>
    <row r="300" spans="2:9" s="2" customFormat="1" ht="13.5" x14ac:dyDescent="0.25">
      <c r="B300" s="46">
        <v>2221393</v>
      </c>
      <c r="C300" s="46" t="s">
        <v>4958</v>
      </c>
      <c r="D300" s="46" t="s">
        <v>4937</v>
      </c>
      <c r="E300" s="46" t="s">
        <v>57</v>
      </c>
      <c r="F300" s="47">
        <v>-879025</v>
      </c>
      <c r="G300" s="47">
        <v>-36015.412300000004</v>
      </c>
      <c r="H300" s="47">
        <v>-0.88</v>
      </c>
      <c r="I300" s="46"/>
    </row>
    <row r="301" spans="2:9" s="2" customFormat="1" ht="13.5" x14ac:dyDescent="0.25">
      <c r="B301" s="46">
        <v>2221483</v>
      </c>
      <c r="C301" s="46" t="s">
        <v>4956</v>
      </c>
      <c r="D301" s="46" t="s">
        <v>4937</v>
      </c>
      <c r="E301" s="46" t="s">
        <v>86</v>
      </c>
      <c r="F301" s="47">
        <v>-9915675</v>
      </c>
      <c r="G301" s="47">
        <v>-35949.2797125</v>
      </c>
      <c r="H301" s="47">
        <v>-0.88</v>
      </c>
      <c r="I301" s="46"/>
    </row>
    <row r="302" spans="2:9" s="2" customFormat="1" ht="13.5" x14ac:dyDescent="0.25">
      <c r="B302" s="46">
        <v>2221448</v>
      </c>
      <c r="C302" s="46" t="s">
        <v>4955</v>
      </c>
      <c r="D302" s="46" t="s">
        <v>4937</v>
      </c>
      <c r="E302" s="46" t="s">
        <v>257</v>
      </c>
      <c r="F302" s="47">
        <v>-8806000</v>
      </c>
      <c r="G302" s="47">
        <v>-35541.016000000003</v>
      </c>
      <c r="H302" s="47">
        <v>-0.87</v>
      </c>
      <c r="I302" s="46"/>
    </row>
    <row r="303" spans="2:9" s="2" customFormat="1" ht="13.5" x14ac:dyDescent="0.25">
      <c r="B303" s="46">
        <v>2221418</v>
      </c>
      <c r="C303" s="46" t="s">
        <v>4943</v>
      </c>
      <c r="D303" s="46" t="s">
        <v>4937</v>
      </c>
      <c r="E303" s="46" t="s">
        <v>64</v>
      </c>
      <c r="F303" s="47">
        <v>-218700</v>
      </c>
      <c r="G303" s="47">
        <v>-35016.057000000001</v>
      </c>
      <c r="H303" s="47">
        <v>-0.85</v>
      </c>
      <c r="I303" s="46"/>
    </row>
    <row r="304" spans="2:9" s="2" customFormat="1" ht="13.5" x14ac:dyDescent="0.25">
      <c r="B304" s="46">
        <v>2221415</v>
      </c>
      <c r="C304" s="46" t="s">
        <v>4949</v>
      </c>
      <c r="D304" s="46" t="s">
        <v>4937</v>
      </c>
      <c r="E304" s="46" t="s">
        <v>97</v>
      </c>
      <c r="F304" s="47">
        <v>-4251100</v>
      </c>
      <c r="G304" s="47">
        <v>-34610.330650000004</v>
      </c>
      <c r="H304" s="47">
        <v>-0.84</v>
      </c>
      <c r="I304" s="46"/>
    </row>
    <row r="305" spans="2:9" s="2" customFormat="1" ht="13.5" x14ac:dyDescent="0.25">
      <c r="B305" s="46">
        <v>2221514</v>
      </c>
      <c r="C305" s="46" t="s">
        <v>4973</v>
      </c>
      <c r="D305" s="46" t="s">
        <v>4937</v>
      </c>
      <c r="E305" s="46" t="s">
        <v>956</v>
      </c>
      <c r="F305" s="47">
        <v>-2595500</v>
      </c>
      <c r="G305" s="47">
        <v>-34517.554499999998</v>
      </c>
      <c r="H305" s="47">
        <v>-0.84</v>
      </c>
      <c r="I305" s="46"/>
    </row>
    <row r="306" spans="2:9" s="2" customFormat="1" ht="13.5" x14ac:dyDescent="0.25">
      <c r="B306" s="46">
        <v>2221471</v>
      </c>
      <c r="C306" s="46" t="s">
        <v>4977</v>
      </c>
      <c r="D306" s="46" t="s">
        <v>4937</v>
      </c>
      <c r="E306" s="46" t="s">
        <v>43</v>
      </c>
      <c r="F306" s="47">
        <v>-3947300</v>
      </c>
      <c r="G306" s="47">
        <v>-34055.330750000001</v>
      </c>
      <c r="H306" s="47">
        <v>-0.83</v>
      </c>
      <c r="I306" s="46"/>
    </row>
    <row r="307" spans="2:9" s="2" customFormat="1" ht="13.5" x14ac:dyDescent="0.25">
      <c r="B307" s="46">
        <v>2221407</v>
      </c>
      <c r="C307" s="46" t="s">
        <v>4965</v>
      </c>
      <c r="D307" s="46" t="s">
        <v>4937</v>
      </c>
      <c r="E307" s="46" t="s">
        <v>43</v>
      </c>
      <c r="F307" s="47">
        <v>-3375000</v>
      </c>
      <c r="G307" s="47">
        <v>-33248.8125</v>
      </c>
      <c r="H307" s="47">
        <v>-0.81</v>
      </c>
      <c r="I307" s="46"/>
    </row>
    <row r="308" spans="2:9" s="2" customFormat="1" ht="13.5" x14ac:dyDescent="0.25">
      <c r="B308" s="46">
        <v>2221477</v>
      </c>
      <c r="C308" s="46" t="s">
        <v>4999</v>
      </c>
      <c r="D308" s="46" t="s">
        <v>4937</v>
      </c>
      <c r="E308" s="46" t="s">
        <v>1146</v>
      </c>
      <c r="F308" s="47">
        <v>-8684550</v>
      </c>
      <c r="G308" s="47">
        <v>-32810.229899999998</v>
      </c>
      <c r="H308" s="47">
        <v>-0.8</v>
      </c>
      <c r="I308" s="46"/>
    </row>
    <row r="309" spans="2:9" s="2" customFormat="1" ht="13.5" x14ac:dyDescent="0.25">
      <c r="B309" s="46">
        <v>2221525</v>
      </c>
      <c r="C309" s="46" t="s">
        <v>5005</v>
      </c>
      <c r="D309" s="46" t="s">
        <v>4937</v>
      </c>
      <c r="E309" s="46" t="s">
        <v>86</v>
      </c>
      <c r="F309" s="47">
        <v>-10159050</v>
      </c>
      <c r="G309" s="47">
        <v>-31315.271625000001</v>
      </c>
      <c r="H309" s="47">
        <v>-0.76</v>
      </c>
      <c r="I309" s="46"/>
    </row>
    <row r="310" spans="2:9" s="2" customFormat="1" ht="13.5" x14ac:dyDescent="0.25">
      <c r="B310" s="46">
        <v>2221405</v>
      </c>
      <c r="C310" s="46" t="s">
        <v>4960</v>
      </c>
      <c r="D310" s="46" t="s">
        <v>4937</v>
      </c>
      <c r="E310" s="46" t="s">
        <v>43</v>
      </c>
      <c r="F310" s="47">
        <v>-24664000</v>
      </c>
      <c r="G310" s="47">
        <v>-30931.1224</v>
      </c>
      <c r="H310" s="47">
        <v>-0.75</v>
      </c>
      <c r="I310" s="46"/>
    </row>
    <row r="311" spans="2:9" s="2" customFormat="1" ht="13.5" x14ac:dyDescent="0.25">
      <c r="B311" s="46">
        <v>2221402</v>
      </c>
      <c r="C311" s="46" t="s">
        <v>5003</v>
      </c>
      <c r="D311" s="46" t="s">
        <v>4937</v>
      </c>
      <c r="E311" s="46" t="s">
        <v>124</v>
      </c>
      <c r="F311" s="47">
        <v>-2507450</v>
      </c>
      <c r="G311" s="47">
        <v>-30839.127550000001</v>
      </c>
      <c r="H311" s="47">
        <v>-0.75</v>
      </c>
      <c r="I311" s="46"/>
    </row>
    <row r="312" spans="2:9" s="2" customFormat="1" ht="13.5" x14ac:dyDescent="0.25">
      <c r="B312" s="46">
        <v>2221537</v>
      </c>
      <c r="C312" s="46" t="s">
        <v>4957</v>
      </c>
      <c r="D312" s="46" t="s">
        <v>4937</v>
      </c>
      <c r="E312" s="46" t="s">
        <v>247</v>
      </c>
      <c r="F312" s="47">
        <v>-2740800</v>
      </c>
      <c r="G312" s="47">
        <v>-28893.513599999998</v>
      </c>
      <c r="H312" s="47">
        <v>-0.7</v>
      </c>
      <c r="I312" s="46"/>
    </row>
    <row r="313" spans="2:9" s="2" customFormat="1" ht="13.5" x14ac:dyDescent="0.25">
      <c r="B313" s="46">
        <v>2221387</v>
      </c>
      <c r="C313" s="46" t="s">
        <v>5036</v>
      </c>
      <c r="D313" s="46" t="s">
        <v>4937</v>
      </c>
      <c r="E313" s="46" t="s">
        <v>124</v>
      </c>
      <c r="F313" s="47">
        <v>-1468125</v>
      </c>
      <c r="G313" s="47">
        <v>-28703.311874999999</v>
      </c>
      <c r="H313" s="47">
        <v>-0.7</v>
      </c>
      <c r="I313" s="46"/>
    </row>
    <row r="314" spans="2:9" s="2" customFormat="1" ht="13.5" x14ac:dyDescent="0.25">
      <c r="B314" s="46">
        <v>2221430</v>
      </c>
      <c r="C314" s="46" t="s">
        <v>5017</v>
      </c>
      <c r="D314" s="46" t="s">
        <v>4937</v>
      </c>
      <c r="E314" s="46" t="s">
        <v>124</v>
      </c>
      <c r="F314" s="47">
        <v>-1289025</v>
      </c>
      <c r="G314" s="47">
        <v>-26965.113975</v>
      </c>
      <c r="H314" s="47">
        <v>-0.66</v>
      </c>
      <c r="I314" s="46"/>
    </row>
    <row r="315" spans="2:9" s="2" customFormat="1" ht="13.5" x14ac:dyDescent="0.25">
      <c r="B315" s="46">
        <v>2221380</v>
      </c>
      <c r="C315" s="46" t="s">
        <v>4982</v>
      </c>
      <c r="D315" s="46" t="s">
        <v>4937</v>
      </c>
      <c r="E315" s="46" t="s">
        <v>53</v>
      </c>
      <c r="F315" s="47">
        <v>-1610700</v>
      </c>
      <c r="G315" s="47">
        <v>-26331.723600000001</v>
      </c>
      <c r="H315" s="47">
        <v>-0.64</v>
      </c>
      <c r="I315" s="46"/>
    </row>
    <row r="316" spans="2:9" s="2" customFormat="1" ht="13.5" x14ac:dyDescent="0.25">
      <c r="B316" s="46">
        <v>2221357</v>
      </c>
      <c r="C316" s="46" t="s">
        <v>4950</v>
      </c>
      <c r="D316" s="46" t="s">
        <v>4937</v>
      </c>
      <c r="E316" s="46" t="s">
        <v>602</v>
      </c>
      <c r="F316" s="47">
        <v>-23924250</v>
      </c>
      <c r="G316" s="47">
        <v>-26077.432499999999</v>
      </c>
      <c r="H316" s="47">
        <v>-0.63</v>
      </c>
      <c r="I316" s="46"/>
    </row>
    <row r="317" spans="2:9" s="2" customFormat="1" ht="13.5" x14ac:dyDescent="0.25">
      <c r="B317" s="46">
        <v>2221362</v>
      </c>
      <c r="C317" s="46" t="s">
        <v>5037</v>
      </c>
      <c r="D317" s="46" t="s">
        <v>4937</v>
      </c>
      <c r="E317" s="46" t="s">
        <v>602</v>
      </c>
      <c r="F317" s="47">
        <v>-1704775</v>
      </c>
      <c r="G317" s="47">
        <v>-26042.142899999999</v>
      </c>
      <c r="H317" s="47">
        <v>-0.63</v>
      </c>
      <c r="I317" s="46"/>
    </row>
    <row r="318" spans="2:9" s="2" customFormat="1" ht="13.5" x14ac:dyDescent="0.25">
      <c r="B318" s="46">
        <v>2221338</v>
      </c>
      <c r="C318" s="46" t="s">
        <v>4976</v>
      </c>
      <c r="D318" s="46" t="s">
        <v>4937</v>
      </c>
      <c r="E318" s="46" t="s">
        <v>1063</v>
      </c>
      <c r="F318" s="47">
        <v>-34128000</v>
      </c>
      <c r="G318" s="47">
        <v>-25384.4064</v>
      </c>
      <c r="H318" s="47">
        <v>-0.62</v>
      </c>
      <c r="I318" s="46"/>
    </row>
    <row r="319" spans="2:9" s="2" customFormat="1" ht="13.5" x14ac:dyDescent="0.25">
      <c r="B319" s="46">
        <v>2221440</v>
      </c>
      <c r="C319" s="46" t="s">
        <v>4964</v>
      </c>
      <c r="D319" s="46" t="s">
        <v>4937</v>
      </c>
      <c r="E319" s="46" t="s">
        <v>210</v>
      </c>
      <c r="F319" s="47">
        <v>-14751000</v>
      </c>
      <c r="G319" s="47">
        <v>-24949.841400000001</v>
      </c>
      <c r="H319" s="47">
        <v>-0.61</v>
      </c>
      <c r="I319" s="46"/>
    </row>
    <row r="320" spans="2:9" s="2" customFormat="1" ht="13.5" x14ac:dyDescent="0.25">
      <c r="B320" s="46">
        <v>2221384</v>
      </c>
      <c r="C320" s="46" t="s">
        <v>4986</v>
      </c>
      <c r="D320" s="46" t="s">
        <v>4937</v>
      </c>
      <c r="E320" s="46" t="s">
        <v>64</v>
      </c>
      <c r="F320" s="47">
        <v>-686000</v>
      </c>
      <c r="G320" s="47">
        <v>-24398.276000000002</v>
      </c>
      <c r="H320" s="47">
        <v>-0.59</v>
      </c>
      <c r="I320" s="46"/>
    </row>
    <row r="321" spans="2:9" s="2" customFormat="1" ht="13.5" x14ac:dyDescent="0.25">
      <c r="B321" s="46">
        <v>2221345</v>
      </c>
      <c r="C321" s="46" t="s">
        <v>4940</v>
      </c>
      <c r="D321" s="46" t="s">
        <v>4937</v>
      </c>
      <c r="E321" s="46" t="s">
        <v>64</v>
      </c>
      <c r="F321" s="47">
        <v>-644200</v>
      </c>
      <c r="G321" s="47">
        <v>-24372.662799999998</v>
      </c>
      <c r="H321" s="47">
        <v>-0.59</v>
      </c>
      <c r="I321" s="46"/>
    </row>
    <row r="322" spans="2:9" s="2" customFormat="1" ht="13.5" x14ac:dyDescent="0.25">
      <c r="B322" s="46">
        <v>2221354</v>
      </c>
      <c r="C322" s="46" t="s">
        <v>5012</v>
      </c>
      <c r="D322" s="46" t="s">
        <v>4937</v>
      </c>
      <c r="E322" s="46" t="s">
        <v>82</v>
      </c>
      <c r="F322" s="47">
        <v>-14444625</v>
      </c>
      <c r="G322" s="47">
        <v>-23475.404549999999</v>
      </c>
      <c r="H322" s="47">
        <v>-0.56999999999999995</v>
      </c>
      <c r="I322" s="46"/>
    </row>
    <row r="323" spans="2:9" s="2" customFormat="1" ht="13.5" x14ac:dyDescent="0.25">
      <c r="B323" s="46">
        <v>2221435</v>
      </c>
      <c r="C323" s="46" t="s">
        <v>5038</v>
      </c>
      <c r="D323" s="46" t="s">
        <v>4937</v>
      </c>
      <c r="E323" s="46" t="s">
        <v>64</v>
      </c>
      <c r="F323" s="47">
        <v>-366600</v>
      </c>
      <c r="G323" s="47">
        <v>-22800.687000000002</v>
      </c>
      <c r="H323" s="47">
        <v>-0.55000000000000004</v>
      </c>
      <c r="I323" s="46"/>
    </row>
    <row r="324" spans="2:9" s="2" customFormat="1" ht="13.5" x14ac:dyDescent="0.25">
      <c r="B324" s="46">
        <v>2221480</v>
      </c>
      <c r="C324" s="46" t="s">
        <v>4993</v>
      </c>
      <c r="D324" s="46" t="s">
        <v>4937</v>
      </c>
      <c r="E324" s="46" t="s">
        <v>71</v>
      </c>
      <c r="F324" s="47">
        <v>-800750</v>
      </c>
      <c r="G324" s="47">
        <v>-22059.061000000002</v>
      </c>
      <c r="H324" s="47">
        <v>-0.54</v>
      </c>
      <c r="I324" s="46"/>
    </row>
    <row r="325" spans="2:9" s="2" customFormat="1" ht="13.5" x14ac:dyDescent="0.25">
      <c r="B325" s="46">
        <v>2221447</v>
      </c>
      <c r="C325" s="46" t="s">
        <v>5039</v>
      </c>
      <c r="D325" s="46" t="s">
        <v>4937</v>
      </c>
      <c r="E325" s="46" t="s">
        <v>53</v>
      </c>
      <c r="F325" s="47">
        <v>-1429800</v>
      </c>
      <c r="G325" s="47">
        <v>-21790.151999999998</v>
      </c>
      <c r="H325" s="47">
        <v>-0.53</v>
      </c>
      <c r="I325" s="46"/>
    </row>
    <row r="326" spans="2:9" s="2" customFormat="1" ht="13.5" x14ac:dyDescent="0.25">
      <c r="B326" s="46">
        <v>2221383</v>
      </c>
      <c r="C326" s="46" t="s">
        <v>4974</v>
      </c>
      <c r="D326" s="46" t="s">
        <v>4937</v>
      </c>
      <c r="E326" s="46" t="s">
        <v>210</v>
      </c>
      <c r="F326" s="47">
        <v>-16003500</v>
      </c>
      <c r="G326" s="47">
        <v>-21758.3586</v>
      </c>
      <c r="H326" s="47">
        <v>-0.53</v>
      </c>
      <c r="I326" s="46"/>
    </row>
    <row r="327" spans="2:9" s="2" customFormat="1" ht="13.5" x14ac:dyDescent="0.25">
      <c r="B327" s="46">
        <v>2221382</v>
      </c>
      <c r="C327" s="46" t="s">
        <v>5040</v>
      </c>
      <c r="D327" s="46" t="s">
        <v>4937</v>
      </c>
      <c r="E327" s="46" t="s">
        <v>75</v>
      </c>
      <c r="F327" s="47">
        <v>-137400</v>
      </c>
      <c r="G327" s="47">
        <v>-20153.831999999999</v>
      </c>
      <c r="H327" s="47">
        <v>-0.49</v>
      </c>
      <c r="I327" s="46"/>
    </row>
    <row r="328" spans="2:9" s="2" customFormat="1" ht="13.5" x14ac:dyDescent="0.25">
      <c r="B328" s="46">
        <v>2221419</v>
      </c>
      <c r="C328" s="46" t="s">
        <v>4951</v>
      </c>
      <c r="D328" s="46" t="s">
        <v>4937</v>
      </c>
      <c r="E328" s="46" t="s">
        <v>86</v>
      </c>
      <c r="F328" s="47">
        <v>-5530400</v>
      </c>
      <c r="G328" s="47">
        <v>-19884.553199999998</v>
      </c>
      <c r="H328" s="47">
        <v>-0.48</v>
      </c>
      <c r="I328" s="46"/>
    </row>
    <row r="329" spans="2:9" s="2" customFormat="1" ht="13.5" x14ac:dyDescent="0.25">
      <c r="B329" s="46">
        <v>2221327</v>
      </c>
      <c r="C329" s="46" t="s">
        <v>4938</v>
      </c>
      <c r="D329" s="46" t="s">
        <v>4937</v>
      </c>
      <c r="E329" s="46" t="s">
        <v>43</v>
      </c>
      <c r="F329" s="47">
        <v>-924000</v>
      </c>
      <c r="G329" s="47">
        <v>-19751.423999999999</v>
      </c>
      <c r="H329" s="47">
        <v>-0.48</v>
      </c>
      <c r="I329" s="46"/>
    </row>
    <row r="330" spans="2:9" s="2" customFormat="1" ht="13.5" x14ac:dyDescent="0.25">
      <c r="B330" s="46">
        <v>2221469</v>
      </c>
      <c r="C330" s="46" t="s">
        <v>4953</v>
      </c>
      <c r="D330" s="46" t="s">
        <v>4937</v>
      </c>
      <c r="E330" s="46" t="s">
        <v>43</v>
      </c>
      <c r="F330" s="47">
        <v>-6736275</v>
      </c>
      <c r="G330" s="47">
        <v>-19659.818587500002</v>
      </c>
      <c r="H330" s="47">
        <v>-0.48</v>
      </c>
      <c r="I330" s="46"/>
    </row>
    <row r="331" spans="2:9" s="2" customFormat="1" ht="13.5" x14ac:dyDescent="0.25">
      <c r="B331" s="46">
        <v>2221325</v>
      </c>
      <c r="C331" s="46" t="s">
        <v>5041</v>
      </c>
      <c r="D331" s="46" t="s">
        <v>4937</v>
      </c>
      <c r="E331" s="46" t="s">
        <v>162</v>
      </c>
      <c r="F331" s="47">
        <v>-450800</v>
      </c>
      <c r="G331" s="47">
        <v>-19296.0432</v>
      </c>
      <c r="H331" s="47">
        <v>-0.47</v>
      </c>
      <c r="I331" s="46"/>
    </row>
    <row r="332" spans="2:9" s="2" customFormat="1" ht="13.5" x14ac:dyDescent="0.25">
      <c r="B332" s="46">
        <v>2221333</v>
      </c>
      <c r="C332" s="46" t="s">
        <v>5042</v>
      </c>
      <c r="D332" s="46" t="s">
        <v>4937</v>
      </c>
      <c r="E332" s="46" t="s">
        <v>43</v>
      </c>
      <c r="F332" s="47">
        <v>-23818200</v>
      </c>
      <c r="G332" s="47">
        <v>-19221.287400000001</v>
      </c>
      <c r="H332" s="47">
        <v>-0.47</v>
      </c>
      <c r="I332" s="46"/>
    </row>
    <row r="333" spans="2:9" s="2" customFormat="1" ht="13.5" x14ac:dyDescent="0.25">
      <c r="B333" s="46">
        <v>2221571</v>
      </c>
      <c r="C333" s="46" t="s">
        <v>5043</v>
      </c>
      <c r="D333" s="46" t="s">
        <v>4937</v>
      </c>
      <c r="E333" s="46" t="s">
        <v>139</v>
      </c>
      <c r="F333" s="47">
        <v>-1657800</v>
      </c>
      <c r="G333" s="47">
        <v>-19164.168000000001</v>
      </c>
      <c r="H333" s="47">
        <v>-0.47</v>
      </c>
      <c r="I333" s="46"/>
    </row>
    <row r="334" spans="2:9" s="2" customFormat="1" ht="13.5" x14ac:dyDescent="0.25">
      <c r="B334" s="46">
        <v>2221347</v>
      </c>
      <c r="C334" s="46" t="s">
        <v>5044</v>
      </c>
      <c r="D334" s="46" t="s">
        <v>4937</v>
      </c>
      <c r="E334" s="46" t="s">
        <v>139</v>
      </c>
      <c r="F334" s="47">
        <v>-900350</v>
      </c>
      <c r="G334" s="47">
        <v>-19126.135050000001</v>
      </c>
      <c r="H334" s="47">
        <v>-0.47</v>
      </c>
      <c r="I334" s="46"/>
    </row>
    <row r="335" spans="2:9" s="2" customFormat="1" ht="13.5" x14ac:dyDescent="0.25">
      <c r="B335" s="46">
        <v>2221427</v>
      </c>
      <c r="C335" s="46" t="s">
        <v>4944</v>
      </c>
      <c r="D335" s="46" t="s">
        <v>4937</v>
      </c>
      <c r="E335" s="46" t="s">
        <v>139</v>
      </c>
      <c r="F335" s="47">
        <v>-2599575</v>
      </c>
      <c r="G335" s="47">
        <v>-18950.901750000001</v>
      </c>
      <c r="H335" s="47">
        <v>-0.46</v>
      </c>
      <c r="I335" s="46"/>
    </row>
    <row r="336" spans="2:9" s="2" customFormat="1" ht="13.5" x14ac:dyDescent="0.25">
      <c r="B336" s="46">
        <v>2221510</v>
      </c>
      <c r="C336" s="46" t="s">
        <v>5045</v>
      </c>
      <c r="D336" s="46" t="s">
        <v>4937</v>
      </c>
      <c r="E336" s="46" t="s">
        <v>247</v>
      </c>
      <c r="F336" s="47">
        <v>-1770525</v>
      </c>
      <c r="G336" s="47">
        <v>-17723.840512499999</v>
      </c>
      <c r="H336" s="47">
        <v>-0.43</v>
      </c>
      <c r="I336" s="46"/>
    </row>
    <row r="337" spans="2:9" s="2" customFormat="1" ht="13.5" x14ac:dyDescent="0.25">
      <c r="B337" s="46">
        <v>2221429</v>
      </c>
      <c r="C337" s="46" t="s">
        <v>5016</v>
      </c>
      <c r="D337" s="46" t="s">
        <v>4937</v>
      </c>
      <c r="E337" s="46" t="s">
        <v>180</v>
      </c>
      <c r="F337" s="47">
        <v>-714300</v>
      </c>
      <c r="G337" s="47">
        <v>-17670.3534</v>
      </c>
      <c r="H337" s="47">
        <v>-0.43</v>
      </c>
      <c r="I337" s="46"/>
    </row>
    <row r="338" spans="2:9" s="2" customFormat="1" ht="13.5" x14ac:dyDescent="0.25">
      <c r="B338" s="46">
        <v>2221323</v>
      </c>
      <c r="C338" s="46" t="s">
        <v>4968</v>
      </c>
      <c r="D338" s="46" t="s">
        <v>4937</v>
      </c>
      <c r="E338" s="46" t="s">
        <v>71</v>
      </c>
      <c r="F338" s="47">
        <v>-3152100</v>
      </c>
      <c r="G338" s="47">
        <v>-17416.928550000001</v>
      </c>
      <c r="H338" s="47">
        <v>-0.42</v>
      </c>
      <c r="I338" s="46"/>
    </row>
    <row r="339" spans="2:9" s="2" customFormat="1" ht="13.5" x14ac:dyDescent="0.25">
      <c r="B339" s="46">
        <v>2221572</v>
      </c>
      <c r="C339" s="46" t="s">
        <v>4945</v>
      </c>
      <c r="D339" s="46" t="s">
        <v>4937</v>
      </c>
      <c r="E339" s="46" t="s">
        <v>86</v>
      </c>
      <c r="F339" s="47">
        <v>-11149900</v>
      </c>
      <c r="G339" s="47">
        <v>-17276.770049999999</v>
      </c>
      <c r="H339" s="47">
        <v>-0.42</v>
      </c>
      <c r="I339" s="46"/>
    </row>
    <row r="340" spans="2:9" s="2" customFormat="1" ht="13.5" x14ac:dyDescent="0.25">
      <c r="B340" s="46">
        <v>2221493</v>
      </c>
      <c r="C340" s="46" t="s">
        <v>5046</v>
      </c>
      <c r="D340" s="46" t="s">
        <v>4937</v>
      </c>
      <c r="E340" s="46" t="s">
        <v>53</v>
      </c>
      <c r="F340" s="47">
        <v>-1088400</v>
      </c>
      <c r="G340" s="47">
        <v>-17013.8688</v>
      </c>
      <c r="H340" s="47">
        <v>-0.41</v>
      </c>
      <c r="I340" s="46"/>
    </row>
    <row r="341" spans="2:9" s="2" customFormat="1" ht="13.5" x14ac:dyDescent="0.25">
      <c r="B341" s="46">
        <v>2221422</v>
      </c>
      <c r="C341" s="46" t="s">
        <v>4942</v>
      </c>
      <c r="D341" s="46" t="s">
        <v>4937</v>
      </c>
      <c r="E341" s="46" t="s">
        <v>97</v>
      </c>
      <c r="F341" s="47">
        <v>-6247500</v>
      </c>
      <c r="G341" s="47">
        <v>-16357.829250000001</v>
      </c>
      <c r="H341" s="47">
        <v>-0.4</v>
      </c>
      <c r="I341" s="46"/>
    </row>
    <row r="342" spans="2:9" s="2" customFormat="1" ht="13.5" x14ac:dyDescent="0.25">
      <c r="B342" s="46">
        <v>2221518</v>
      </c>
      <c r="C342" s="46" t="s">
        <v>5047</v>
      </c>
      <c r="D342" s="46" t="s">
        <v>4937</v>
      </c>
      <c r="E342" s="46" t="s">
        <v>247</v>
      </c>
      <c r="F342" s="47">
        <v>-3305000</v>
      </c>
      <c r="G342" s="47">
        <v>-16219.2875</v>
      </c>
      <c r="H342" s="47">
        <v>-0.39</v>
      </c>
      <c r="I342" s="46"/>
    </row>
    <row r="343" spans="2:9" s="2" customFormat="1" ht="13.5" x14ac:dyDescent="0.25">
      <c r="B343" s="46">
        <v>2221475</v>
      </c>
      <c r="C343" s="46" t="s">
        <v>5022</v>
      </c>
      <c r="D343" s="46" t="s">
        <v>4937</v>
      </c>
      <c r="E343" s="46" t="s">
        <v>540</v>
      </c>
      <c r="F343" s="47">
        <v>-2179200</v>
      </c>
      <c r="G343" s="47">
        <v>-15746.8992</v>
      </c>
      <c r="H343" s="47">
        <v>-0.38</v>
      </c>
      <c r="I343" s="46"/>
    </row>
    <row r="344" spans="2:9" s="2" customFormat="1" ht="13.5" x14ac:dyDescent="0.25">
      <c r="B344" s="46">
        <v>2221516</v>
      </c>
      <c r="C344" s="46" t="s">
        <v>5048</v>
      </c>
      <c r="D344" s="46" t="s">
        <v>4937</v>
      </c>
      <c r="E344" s="46" t="s">
        <v>116</v>
      </c>
      <c r="F344" s="47">
        <v>-905800</v>
      </c>
      <c r="G344" s="47">
        <v>-15634.108</v>
      </c>
      <c r="H344" s="47">
        <v>-0.38</v>
      </c>
      <c r="I344" s="46"/>
    </row>
    <row r="345" spans="2:9" s="2" customFormat="1" ht="13.5" x14ac:dyDescent="0.25">
      <c r="B345" s="46">
        <v>2221373</v>
      </c>
      <c r="C345" s="46" t="s">
        <v>4998</v>
      </c>
      <c r="D345" s="46" t="s">
        <v>4937</v>
      </c>
      <c r="E345" s="46" t="s">
        <v>86</v>
      </c>
      <c r="F345" s="47">
        <v>-732250</v>
      </c>
      <c r="G345" s="47">
        <v>-15417.52375</v>
      </c>
      <c r="H345" s="47">
        <v>-0.38</v>
      </c>
      <c r="I345" s="46"/>
    </row>
    <row r="346" spans="2:9" s="2" customFormat="1" ht="13.5" x14ac:dyDescent="0.25">
      <c r="B346" s="46">
        <v>2221548</v>
      </c>
      <c r="C346" s="46" t="s">
        <v>5049</v>
      </c>
      <c r="D346" s="46" t="s">
        <v>4937</v>
      </c>
      <c r="E346" s="46" t="s">
        <v>108</v>
      </c>
      <c r="F346" s="47">
        <v>-115350</v>
      </c>
      <c r="G346" s="47">
        <v>-15404.9925</v>
      </c>
      <c r="H346" s="47">
        <v>-0.37</v>
      </c>
      <c r="I346" s="46"/>
    </row>
    <row r="347" spans="2:9" s="2" customFormat="1" ht="13.5" x14ac:dyDescent="0.25">
      <c r="B347" s="46">
        <v>2221520</v>
      </c>
      <c r="C347" s="46" t="s">
        <v>5050</v>
      </c>
      <c r="D347" s="46" t="s">
        <v>4937</v>
      </c>
      <c r="E347" s="46" t="s">
        <v>267</v>
      </c>
      <c r="F347" s="47">
        <v>-3154950</v>
      </c>
      <c r="G347" s="47">
        <v>-15298.35255</v>
      </c>
      <c r="H347" s="47">
        <v>-0.37</v>
      </c>
      <c r="I347" s="46"/>
    </row>
    <row r="348" spans="2:9" s="2" customFormat="1" ht="13.5" x14ac:dyDescent="0.25">
      <c r="B348" s="46">
        <v>2221538</v>
      </c>
      <c r="C348" s="46" t="s">
        <v>4994</v>
      </c>
      <c r="D348" s="46" t="s">
        <v>4937</v>
      </c>
      <c r="E348" s="46" t="s">
        <v>956</v>
      </c>
      <c r="F348" s="47">
        <v>-833000</v>
      </c>
      <c r="G348" s="47">
        <v>-15219.743</v>
      </c>
      <c r="H348" s="47">
        <v>-0.37</v>
      </c>
      <c r="I348" s="46"/>
    </row>
    <row r="349" spans="2:9" s="2" customFormat="1" ht="13.5" x14ac:dyDescent="0.25">
      <c r="B349" s="46">
        <v>2221396</v>
      </c>
      <c r="C349" s="46" t="s">
        <v>4989</v>
      </c>
      <c r="D349" s="46" t="s">
        <v>4937</v>
      </c>
      <c r="E349" s="46" t="s">
        <v>75</v>
      </c>
      <c r="F349" s="47">
        <v>-379400</v>
      </c>
      <c r="G349" s="47">
        <v>-14908.902400000001</v>
      </c>
      <c r="H349" s="47">
        <v>-0.36</v>
      </c>
      <c r="I349" s="46"/>
    </row>
    <row r="350" spans="2:9" s="2" customFormat="1" ht="13.5" x14ac:dyDescent="0.25">
      <c r="B350" s="46">
        <v>2221444</v>
      </c>
      <c r="C350" s="46" t="s">
        <v>5051</v>
      </c>
      <c r="D350" s="46" t="s">
        <v>4937</v>
      </c>
      <c r="E350" s="46" t="s">
        <v>75</v>
      </c>
      <c r="F350" s="47">
        <v>-5551200</v>
      </c>
      <c r="G350" s="47">
        <v>-14832.806399999999</v>
      </c>
      <c r="H350" s="47">
        <v>-0.36</v>
      </c>
      <c r="I350" s="46"/>
    </row>
    <row r="351" spans="2:9" s="2" customFormat="1" ht="13.5" x14ac:dyDescent="0.25">
      <c r="B351" s="46">
        <v>2221554</v>
      </c>
      <c r="C351" s="46" t="s">
        <v>4954</v>
      </c>
      <c r="D351" s="46" t="s">
        <v>4937</v>
      </c>
      <c r="E351" s="46" t="s">
        <v>540</v>
      </c>
      <c r="F351" s="47">
        <v>-2541600</v>
      </c>
      <c r="G351" s="47">
        <v>-14501.0988</v>
      </c>
      <c r="H351" s="47">
        <v>-0.35</v>
      </c>
      <c r="I351" s="46"/>
    </row>
    <row r="352" spans="2:9" s="2" customFormat="1" ht="13.5" x14ac:dyDescent="0.25">
      <c r="B352" s="46">
        <v>2221349</v>
      </c>
      <c r="C352" s="46" t="s">
        <v>4992</v>
      </c>
      <c r="D352" s="46" t="s">
        <v>4937</v>
      </c>
      <c r="E352" s="46" t="s">
        <v>71</v>
      </c>
      <c r="F352" s="47">
        <v>-121500</v>
      </c>
      <c r="G352" s="47">
        <v>-14191.2</v>
      </c>
      <c r="H352" s="47">
        <v>-0.35</v>
      </c>
      <c r="I352" s="46"/>
    </row>
    <row r="353" spans="2:9" s="2" customFormat="1" ht="13.5" x14ac:dyDescent="0.25">
      <c r="B353" s="46">
        <v>2221343</v>
      </c>
      <c r="C353" s="46" t="s">
        <v>5052</v>
      </c>
      <c r="D353" s="46" t="s">
        <v>4937</v>
      </c>
      <c r="E353" s="46" t="s">
        <v>124</v>
      </c>
      <c r="F353" s="47">
        <v>-216400</v>
      </c>
      <c r="G353" s="47">
        <v>-14106.034</v>
      </c>
      <c r="H353" s="47">
        <v>-0.34</v>
      </c>
      <c r="I353" s="46"/>
    </row>
    <row r="354" spans="2:9" s="2" customFormat="1" ht="13.5" x14ac:dyDescent="0.25">
      <c r="B354" s="46">
        <v>2221365</v>
      </c>
      <c r="C354" s="46" t="s">
        <v>5000</v>
      </c>
      <c r="D354" s="46" t="s">
        <v>4937</v>
      </c>
      <c r="E354" s="46" t="s">
        <v>82</v>
      </c>
      <c r="F354" s="47">
        <v>-2948400</v>
      </c>
      <c r="G354" s="47">
        <v>-13547.897999999999</v>
      </c>
      <c r="H354" s="47">
        <v>-0.33</v>
      </c>
      <c r="I354" s="46"/>
    </row>
    <row r="355" spans="2:9" s="2" customFormat="1" ht="13.5" x14ac:dyDescent="0.25">
      <c r="B355" s="46">
        <v>2221517</v>
      </c>
      <c r="C355" s="46" t="s">
        <v>5055</v>
      </c>
      <c r="D355" s="46" t="s">
        <v>4937</v>
      </c>
      <c r="E355" s="46" t="s">
        <v>166</v>
      </c>
      <c r="F355" s="47">
        <v>-1135575</v>
      </c>
      <c r="G355" s="47">
        <v>-13272.6006</v>
      </c>
      <c r="H355" s="47">
        <v>-0.32</v>
      </c>
      <c r="I355" s="46"/>
    </row>
    <row r="356" spans="2:9" s="2" customFormat="1" ht="13.5" x14ac:dyDescent="0.25">
      <c r="B356" s="46">
        <v>2221470</v>
      </c>
      <c r="C356" s="46" t="s">
        <v>4946</v>
      </c>
      <c r="D356" s="46" t="s">
        <v>4937</v>
      </c>
      <c r="E356" s="46" t="s">
        <v>143</v>
      </c>
      <c r="F356" s="47">
        <v>-11334450</v>
      </c>
      <c r="G356" s="47">
        <v>-13244.304824999999</v>
      </c>
      <c r="H356" s="47">
        <v>-0.32</v>
      </c>
      <c r="I356" s="46"/>
    </row>
    <row r="357" spans="2:9" s="2" customFormat="1" ht="13.5" x14ac:dyDescent="0.25">
      <c r="B357" s="46">
        <v>2221551</v>
      </c>
      <c r="C357" s="46" t="s">
        <v>5029</v>
      </c>
      <c r="D357" s="46" t="s">
        <v>4937</v>
      </c>
      <c r="E357" s="46" t="s">
        <v>86</v>
      </c>
      <c r="F357" s="47">
        <v>-1441700</v>
      </c>
      <c r="G357" s="47">
        <v>-13146.141449999999</v>
      </c>
      <c r="H357" s="47">
        <v>-0.32</v>
      </c>
      <c r="I357" s="46"/>
    </row>
    <row r="358" spans="2:9" s="2" customFormat="1" ht="13.5" x14ac:dyDescent="0.25">
      <c r="B358" s="46">
        <v>2221320</v>
      </c>
      <c r="C358" s="46" t="s">
        <v>5054</v>
      </c>
      <c r="D358" s="46" t="s">
        <v>4937</v>
      </c>
      <c r="E358" s="46" t="s">
        <v>86</v>
      </c>
      <c r="F358" s="47">
        <v>-1259250</v>
      </c>
      <c r="G358" s="47">
        <v>-13131.459000000001</v>
      </c>
      <c r="H358" s="47">
        <v>-0.32</v>
      </c>
      <c r="I358" s="46"/>
    </row>
    <row r="359" spans="2:9" s="2" customFormat="1" ht="13.5" x14ac:dyDescent="0.25">
      <c r="B359" s="46">
        <v>2221512</v>
      </c>
      <c r="C359" s="46" t="s">
        <v>5053</v>
      </c>
      <c r="D359" s="46" t="s">
        <v>4937</v>
      </c>
      <c r="E359" s="46" t="s">
        <v>75</v>
      </c>
      <c r="F359" s="47">
        <v>-2560325</v>
      </c>
      <c r="G359" s="47">
        <v>-13037.1749</v>
      </c>
      <c r="H359" s="47">
        <v>-0.32</v>
      </c>
      <c r="I359" s="46"/>
    </row>
    <row r="360" spans="2:9" s="2" customFormat="1" ht="13.5" x14ac:dyDescent="0.25">
      <c r="B360" s="46">
        <v>2221463</v>
      </c>
      <c r="C360" s="46" t="s">
        <v>5056</v>
      </c>
      <c r="D360" s="46" t="s">
        <v>4937</v>
      </c>
      <c r="E360" s="46" t="s">
        <v>43</v>
      </c>
      <c r="F360" s="47">
        <v>-4108450</v>
      </c>
      <c r="G360" s="47">
        <v>-12890.261875</v>
      </c>
      <c r="H360" s="47">
        <v>-0.31</v>
      </c>
      <c r="I360" s="46"/>
    </row>
    <row r="361" spans="2:9" s="2" customFormat="1" ht="13.5" x14ac:dyDescent="0.25">
      <c r="B361" s="46">
        <v>2221400</v>
      </c>
      <c r="C361" s="46" t="s">
        <v>5057</v>
      </c>
      <c r="D361" s="46" t="s">
        <v>4937</v>
      </c>
      <c r="E361" s="46" t="s">
        <v>131</v>
      </c>
      <c r="F361" s="47">
        <v>-219000</v>
      </c>
      <c r="G361" s="47">
        <v>-12887.055</v>
      </c>
      <c r="H361" s="47">
        <v>-0.31</v>
      </c>
      <c r="I361" s="46"/>
    </row>
    <row r="362" spans="2:9" s="2" customFormat="1" ht="13.5" x14ac:dyDescent="0.25">
      <c r="B362" s="46">
        <v>2221334</v>
      </c>
      <c r="C362" s="46" t="s">
        <v>5058</v>
      </c>
      <c r="D362" s="46" t="s">
        <v>4937</v>
      </c>
      <c r="E362" s="46" t="s">
        <v>43</v>
      </c>
      <c r="F362" s="47">
        <v>-8355600</v>
      </c>
      <c r="G362" s="47">
        <v>-12641.187239999999</v>
      </c>
      <c r="H362" s="47">
        <v>-0.31</v>
      </c>
      <c r="I362" s="46"/>
    </row>
    <row r="363" spans="2:9" s="2" customFormat="1" ht="13.5" x14ac:dyDescent="0.25">
      <c r="B363" s="46">
        <v>2221376</v>
      </c>
      <c r="C363" s="46" t="s">
        <v>5004</v>
      </c>
      <c r="D363" s="46" t="s">
        <v>4937</v>
      </c>
      <c r="E363" s="46" t="s">
        <v>166</v>
      </c>
      <c r="F363" s="47">
        <v>-165000</v>
      </c>
      <c r="G363" s="47">
        <v>-12187.725</v>
      </c>
      <c r="H363" s="47">
        <v>-0.3</v>
      </c>
      <c r="I363" s="46"/>
    </row>
    <row r="364" spans="2:9" s="2" customFormat="1" ht="13.5" x14ac:dyDescent="0.25">
      <c r="B364" s="46">
        <v>2221342</v>
      </c>
      <c r="C364" s="46" t="s">
        <v>4996</v>
      </c>
      <c r="D364" s="46" t="s">
        <v>4937</v>
      </c>
      <c r="E364" s="46" t="s">
        <v>247</v>
      </c>
      <c r="F364" s="47">
        <v>-3586500</v>
      </c>
      <c r="G364" s="47">
        <v>-11787.03225</v>
      </c>
      <c r="H364" s="47">
        <v>-0.28999999999999998</v>
      </c>
      <c r="I364" s="46"/>
    </row>
    <row r="365" spans="2:9" s="2" customFormat="1" ht="13.5" x14ac:dyDescent="0.25">
      <c r="B365" s="46">
        <v>2221341</v>
      </c>
      <c r="C365" s="46" t="s">
        <v>4969</v>
      </c>
      <c r="D365" s="46" t="s">
        <v>4937</v>
      </c>
      <c r="E365" s="46" t="s">
        <v>104</v>
      </c>
      <c r="F365" s="47">
        <v>-3984750</v>
      </c>
      <c r="G365" s="47">
        <v>-11643.4395</v>
      </c>
      <c r="H365" s="47">
        <v>-0.28000000000000003</v>
      </c>
      <c r="I365" s="46"/>
    </row>
    <row r="366" spans="2:9" s="2" customFormat="1" ht="13.5" x14ac:dyDescent="0.25">
      <c r="B366" s="46">
        <v>2221446</v>
      </c>
      <c r="C366" s="46" t="s">
        <v>4979</v>
      </c>
      <c r="D366" s="46" t="s">
        <v>4937</v>
      </c>
      <c r="E366" s="46" t="s">
        <v>112</v>
      </c>
      <c r="F366" s="47">
        <v>-1491000</v>
      </c>
      <c r="G366" s="47">
        <v>-11145.970499999999</v>
      </c>
      <c r="H366" s="47">
        <v>-0.27</v>
      </c>
      <c r="I366" s="46"/>
    </row>
    <row r="367" spans="2:9" s="2" customFormat="1" ht="13.5" x14ac:dyDescent="0.25">
      <c r="B367" s="46">
        <v>2221322</v>
      </c>
      <c r="C367" s="46" t="s">
        <v>5031</v>
      </c>
      <c r="D367" s="46" t="s">
        <v>4937</v>
      </c>
      <c r="E367" s="46" t="s">
        <v>86</v>
      </c>
      <c r="F367" s="47">
        <v>-2014000</v>
      </c>
      <c r="G367" s="47">
        <v>-11138.427</v>
      </c>
      <c r="H367" s="47">
        <v>-0.27</v>
      </c>
      <c r="I367" s="46"/>
    </row>
    <row r="368" spans="2:9" s="2" customFormat="1" ht="13.5" x14ac:dyDescent="0.25">
      <c r="B368" s="46">
        <v>2221453</v>
      </c>
      <c r="C368" s="46" t="s">
        <v>5059</v>
      </c>
      <c r="D368" s="46" t="s">
        <v>4937</v>
      </c>
      <c r="E368" s="46" t="s">
        <v>86</v>
      </c>
      <c r="F368" s="47">
        <v>-3777000</v>
      </c>
      <c r="G368" s="47">
        <v>-10809.773999999999</v>
      </c>
      <c r="H368" s="47">
        <v>-0.26</v>
      </c>
      <c r="I368" s="46"/>
    </row>
    <row r="369" spans="2:9" s="2" customFormat="1" ht="13.5" x14ac:dyDescent="0.25">
      <c r="B369" s="46">
        <v>2221472</v>
      </c>
      <c r="C369" s="46" t="s">
        <v>5019</v>
      </c>
      <c r="D369" s="46" t="s">
        <v>4937</v>
      </c>
      <c r="E369" s="46" t="s">
        <v>210</v>
      </c>
      <c r="F369" s="47">
        <v>-1016250</v>
      </c>
      <c r="G369" s="47">
        <v>-10691.966249999999</v>
      </c>
      <c r="H369" s="47">
        <v>-0.26</v>
      </c>
      <c r="I369" s="46"/>
    </row>
    <row r="370" spans="2:9" s="2" customFormat="1" ht="13.5" x14ac:dyDescent="0.25">
      <c r="B370" s="46">
        <v>2221321</v>
      </c>
      <c r="C370" s="46" t="s">
        <v>4967</v>
      </c>
      <c r="D370" s="46" t="s">
        <v>4937</v>
      </c>
      <c r="E370" s="46" t="s">
        <v>82</v>
      </c>
      <c r="F370" s="47">
        <v>-2950650</v>
      </c>
      <c r="G370" s="47">
        <v>-10663.649100000001</v>
      </c>
      <c r="H370" s="47">
        <v>-0.26</v>
      </c>
      <c r="I370" s="46"/>
    </row>
    <row r="371" spans="2:9" s="2" customFormat="1" ht="13.5" x14ac:dyDescent="0.25">
      <c r="B371" s="46">
        <v>2221346</v>
      </c>
      <c r="C371" s="46" t="s">
        <v>5013</v>
      </c>
      <c r="D371" s="46" t="s">
        <v>4937</v>
      </c>
      <c r="E371" s="46" t="s">
        <v>247</v>
      </c>
      <c r="F371" s="47">
        <v>-3921600</v>
      </c>
      <c r="G371" s="47">
        <v>-10662.830400000001</v>
      </c>
      <c r="H371" s="47">
        <v>-0.26</v>
      </c>
      <c r="I371" s="46"/>
    </row>
    <row r="372" spans="2:9" s="2" customFormat="1" ht="13.5" x14ac:dyDescent="0.25">
      <c r="B372" s="46">
        <v>2221367</v>
      </c>
      <c r="C372" s="46" t="s">
        <v>5060</v>
      </c>
      <c r="D372" s="46" t="s">
        <v>4937</v>
      </c>
      <c r="E372" s="46" t="s">
        <v>43</v>
      </c>
      <c r="F372" s="47">
        <v>-1061000</v>
      </c>
      <c r="G372" s="47">
        <v>-10172.3375</v>
      </c>
      <c r="H372" s="47">
        <v>-0.25</v>
      </c>
      <c r="I372" s="46"/>
    </row>
    <row r="373" spans="2:9" s="2" customFormat="1" ht="13.5" x14ac:dyDescent="0.25">
      <c r="B373" s="46">
        <v>2221381</v>
      </c>
      <c r="C373" s="46" t="s">
        <v>5063</v>
      </c>
      <c r="D373" s="46" t="s">
        <v>4937</v>
      </c>
      <c r="E373" s="46" t="s">
        <v>212</v>
      </c>
      <c r="F373" s="47">
        <v>-1872500</v>
      </c>
      <c r="G373" s="47">
        <v>-9615.2875000000004</v>
      </c>
      <c r="H373" s="47">
        <v>-0.23</v>
      </c>
      <c r="I373" s="46"/>
    </row>
    <row r="374" spans="2:9" s="2" customFormat="1" ht="13.5" x14ac:dyDescent="0.25">
      <c r="B374" s="46">
        <v>2221547</v>
      </c>
      <c r="C374" s="46" t="s">
        <v>5061</v>
      </c>
      <c r="D374" s="46" t="s">
        <v>4937</v>
      </c>
      <c r="E374" s="46" t="s">
        <v>86</v>
      </c>
      <c r="F374" s="47">
        <v>-1615350</v>
      </c>
      <c r="G374" s="47">
        <v>-9390.8372249999993</v>
      </c>
      <c r="H374" s="47">
        <v>-0.23</v>
      </c>
      <c r="I374" s="46"/>
    </row>
    <row r="375" spans="2:9" s="2" customFormat="1" ht="13.5" x14ac:dyDescent="0.25">
      <c r="B375" s="46">
        <v>2221390</v>
      </c>
      <c r="C375" s="46" t="s">
        <v>5062</v>
      </c>
      <c r="D375" s="46" t="s">
        <v>4937</v>
      </c>
      <c r="E375" s="46" t="s">
        <v>143</v>
      </c>
      <c r="F375" s="47">
        <v>-2478600</v>
      </c>
      <c r="G375" s="47">
        <v>-9326.9717999999993</v>
      </c>
      <c r="H375" s="47">
        <v>-0.23</v>
      </c>
      <c r="I375" s="46"/>
    </row>
    <row r="376" spans="2:9" s="2" customFormat="1" ht="13.5" x14ac:dyDescent="0.25">
      <c r="B376" s="46">
        <v>2221395</v>
      </c>
      <c r="C376" s="46" t="s">
        <v>5025</v>
      </c>
      <c r="D376" s="46" t="s">
        <v>4937</v>
      </c>
      <c r="E376" s="46" t="s">
        <v>184</v>
      </c>
      <c r="F376" s="47">
        <v>-1782500</v>
      </c>
      <c r="G376" s="47">
        <v>-9269.8912500000006</v>
      </c>
      <c r="H376" s="47">
        <v>-0.23</v>
      </c>
      <c r="I376" s="46"/>
    </row>
    <row r="377" spans="2:9" s="2" customFormat="1" ht="13.5" x14ac:dyDescent="0.25">
      <c r="B377" s="46">
        <v>2221476</v>
      </c>
      <c r="C377" s="46" t="s">
        <v>5023</v>
      </c>
      <c r="D377" s="46" t="s">
        <v>4937</v>
      </c>
      <c r="E377" s="46" t="s">
        <v>540</v>
      </c>
      <c r="F377" s="47">
        <v>-784300</v>
      </c>
      <c r="G377" s="47">
        <v>-9235.9168000000009</v>
      </c>
      <c r="H377" s="47">
        <v>-0.22</v>
      </c>
      <c r="I377" s="46"/>
    </row>
    <row r="378" spans="2:9" s="2" customFormat="1" ht="13.5" x14ac:dyDescent="0.25">
      <c r="B378" s="46">
        <v>2221378</v>
      </c>
      <c r="C378" s="46" t="s">
        <v>5018</v>
      </c>
      <c r="D378" s="46" t="s">
        <v>4937</v>
      </c>
      <c r="E378" s="46" t="s">
        <v>131</v>
      </c>
      <c r="F378" s="47">
        <v>-718000</v>
      </c>
      <c r="G378" s="47">
        <v>-9109.2659999999996</v>
      </c>
      <c r="H378" s="47">
        <v>-0.22</v>
      </c>
      <c r="I378" s="46"/>
    </row>
    <row r="379" spans="2:9" s="2" customFormat="1" ht="13.5" x14ac:dyDescent="0.25">
      <c r="B379" s="46">
        <v>2221410</v>
      </c>
      <c r="C379" s="46" t="s">
        <v>5064</v>
      </c>
      <c r="D379" s="46" t="s">
        <v>4937</v>
      </c>
      <c r="E379" s="46" t="s">
        <v>53</v>
      </c>
      <c r="F379" s="47">
        <v>-320925</v>
      </c>
      <c r="G379" s="47">
        <v>-9064.2057000000004</v>
      </c>
      <c r="H379" s="47">
        <v>-0.22</v>
      </c>
      <c r="I379" s="46"/>
    </row>
    <row r="380" spans="2:9" s="2" customFormat="1" ht="13.5" x14ac:dyDescent="0.25">
      <c r="B380" s="46">
        <v>2221452</v>
      </c>
      <c r="C380" s="46" t="s">
        <v>5026</v>
      </c>
      <c r="D380" s="46" t="s">
        <v>4937</v>
      </c>
      <c r="E380" s="46" t="s">
        <v>53</v>
      </c>
      <c r="F380" s="47">
        <v>-470250</v>
      </c>
      <c r="G380" s="47">
        <v>-9035.8537500000002</v>
      </c>
      <c r="H380" s="47">
        <v>-0.22</v>
      </c>
      <c r="I380" s="46"/>
    </row>
    <row r="381" spans="2:9" s="2" customFormat="1" ht="13.5" x14ac:dyDescent="0.25">
      <c r="B381" s="46">
        <v>2221377</v>
      </c>
      <c r="C381" s="46" t="s">
        <v>4971</v>
      </c>
      <c r="D381" s="46" t="s">
        <v>4937</v>
      </c>
      <c r="E381" s="46" t="s">
        <v>267</v>
      </c>
      <c r="F381" s="47">
        <v>-591600</v>
      </c>
      <c r="G381" s="47">
        <v>-8625.5280000000002</v>
      </c>
      <c r="H381" s="47">
        <v>-0.21</v>
      </c>
      <c r="I381" s="46"/>
    </row>
    <row r="382" spans="2:9" s="2" customFormat="1" ht="13.5" x14ac:dyDescent="0.25">
      <c r="B382" s="46">
        <v>2221436</v>
      </c>
      <c r="C382" s="46" t="s">
        <v>4959</v>
      </c>
      <c r="D382" s="46" t="s">
        <v>4937</v>
      </c>
      <c r="E382" s="46" t="s">
        <v>247</v>
      </c>
      <c r="F382" s="47">
        <v>-2144550</v>
      </c>
      <c r="G382" s="47">
        <v>-8421.6478499999994</v>
      </c>
      <c r="H382" s="47">
        <v>-0.2</v>
      </c>
      <c r="I382" s="46"/>
    </row>
    <row r="383" spans="2:9" s="2" customFormat="1" ht="13.5" x14ac:dyDescent="0.25">
      <c r="B383" s="46">
        <v>2221495</v>
      </c>
      <c r="C383" s="46" t="s">
        <v>5014</v>
      </c>
      <c r="D383" s="46" t="s">
        <v>4937</v>
      </c>
      <c r="E383" s="46" t="s">
        <v>433</v>
      </c>
      <c r="F383" s="47">
        <v>-3025800</v>
      </c>
      <c r="G383" s="47">
        <v>-8286.1532999999999</v>
      </c>
      <c r="H383" s="47">
        <v>-0.2</v>
      </c>
      <c r="I383" s="46"/>
    </row>
    <row r="384" spans="2:9" s="2" customFormat="1" ht="13.5" x14ac:dyDescent="0.25">
      <c r="B384" s="46">
        <v>2221369</v>
      </c>
      <c r="C384" s="46" t="s">
        <v>5066</v>
      </c>
      <c r="D384" s="46" t="s">
        <v>4937</v>
      </c>
      <c r="E384" s="46" t="s">
        <v>108</v>
      </c>
      <c r="F384" s="47">
        <v>-276800</v>
      </c>
      <c r="G384" s="47">
        <v>-8152.5904</v>
      </c>
      <c r="H384" s="47">
        <v>-0.2</v>
      </c>
      <c r="I384" s="46"/>
    </row>
    <row r="385" spans="2:9" s="2" customFormat="1" ht="13.5" x14ac:dyDescent="0.25">
      <c r="B385" s="46">
        <v>2221509</v>
      </c>
      <c r="C385" s="46" t="s">
        <v>5065</v>
      </c>
      <c r="D385" s="46" t="s">
        <v>4937</v>
      </c>
      <c r="E385" s="46" t="s">
        <v>43</v>
      </c>
      <c r="F385" s="47">
        <v>-5287875</v>
      </c>
      <c r="G385" s="47">
        <v>-8150.2017374999996</v>
      </c>
      <c r="H385" s="47">
        <v>-0.2</v>
      </c>
      <c r="I385" s="46"/>
    </row>
    <row r="386" spans="2:9" s="2" customFormat="1" ht="13.5" x14ac:dyDescent="0.25">
      <c r="B386" s="46">
        <v>2221515</v>
      </c>
      <c r="C386" s="46" t="s">
        <v>5067</v>
      </c>
      <c r="D386" s="46" t="s">
        <v>4937</v>
      </c>
      <c r="E386" s="46" t="s">
        <v>43</v>
      </c>
      <c r="F386" s="47">
        <v>-5413200</v>
      </c>
      <c r="G386" s="47">
        <v>-8018.0318399999996</v>
      </c>
      <c r="H386" s="47">
        <v>-0.2</v>
      </c>
      <c r="I386" s="46"/>
    </row>
    <row r="387" spans="2:9" s="2" customFormat="1" ht="13.5" x14ac:dyDescent="0.25">
      <c r="B387" s="46">
        <v>2221482</v>
      </c>
      <c r="C387" s="46" t="s">
        <v>4997</v>
      </c>
      <c r="D387" s="46" t="s">
        <v>4937</v>
      </c>
      <c r="E387" s="46" t="s">
        <v>90</v>
      </c>
      <c r="F387" s="47">
        <v>-466000</v>
      </c>
      <c r="G387" s="47">
        <v>-7980.25</v>
      </c>
      <c r="H387" s="47">
        <v>-0.19</v>
      </c>
      <c r="I387" s="46"/>
    </row>
    <row r="388" spans="2:9" s="2" customFormat="1" ht="13.5" x14ac:dyDescent="0.25">
      <c r="B388" s="46">
        <v>2221502</v>
      </c>
      <c r="C388" s="46" t="s">
        <v>5068</v>
      </c>
      <c r="D388" s="46" t="s">
        <v>4937</v>
      </c>
      <c r="E388" s="46" t="s">
        <v>218</v>
      </c>
      <c r="F388" s="47">
        <v>-271500</v>
      </c>
      <c r="G388" s="47">
        <v>-7935.402</v>
      </c>
      <c r="H388" s="47">
        <v>-0.19</v>
      </c>
      <c r="I388" s="46"/>
    </row>
    <row r="389" spans="2:9" s="2" customFormat="1" ht="13.5" x14ac:dyDescent="0.25">
      <c r="B389" s="46">
        <v>2221443</v>
      </c>
      <c r="C389" s="46" t="s">
        <v>4990</v>
      </c>
      <c r="D389" s="46" t="s">
        <v>4937</v>
      </c>
      <c r="E389" s="46" t="s">
        <v>166</v>
      </c>
      <c r="F389" s="47">
        <v>-1209000</v>
      </c>
      <c r="G389" s="47">
        <v>-7897.1880000000001</v>
      </c>
      <c r="H389" s="47">
        <v>-0.19</v>
      </c>
      <c r="I389" s="46"/>
    </row>
    <row r="390" spans="2:9" s="2" customFormat="1" ht="13.5" x14ac:dyDescent="0.25">
      <c r="B390" s="46">
        <v>2221553</v>
      </c>
      <c r="C390" s="46" t="s">
        <v>5069</v>
      </c>
      <c r="D390" s="46" t="s">
        <v>4937</v>
      </c>
      <c r="E390" s="46" t="s">
        <v>97</v>
      </c>
      <c r="F390" s="47">
        <v>-1568000</v>
      </c>
      <c r="G390" s="47">
        <v>-7662.0320000000002</v>
      </c>
      <c r="H390" s="47">
        <v>-0.19</v>
      </c>
      <c r="I390" s="46"/>
    </row>
    <row r="391" spans="2:9" s="2" customFormat="1" ht="13.5" x14ac:dyDescent="0.25">
      <c r="B391" s="46">
        <v>2221478</v>
      </c>
      <c r="C391" s="46" t="s">
        <v>4991</v>
      </c>
      <c r="D391" s="46" t="s">
        <v>4937</v>
      </c>
      <c r="E391" s="46" t="s">
        <v>112</v>
      </c>
      <c r="F391" s="47">
        <v>-1088500</v>
      </c>
      <c r="G391" s="47">
        <v>-7513.3712500000001</v>
      </c>
      <c r="H391" s="47">
        <v>-0.18</v>
      </c>
      <c r="I391" s="46"/>
    </row>
    <row r="392" spans="2:9" s="2" customFormat="1" ht="13.5" x14ac:dyDescent="0.25">
      <c r="B392" s="46">
        <v>2221360</v>
      </c>
      <c r="C392" s="46" t="s">
        <v>5073</v>
      </c>
      <c r="D392" s="46" t="s">
        <v>4937</v>
      </c>
      <c r="E392" s="46" t="s">
        <v>124</v>
      </c>
      <c r="F392" s="47">
        <v>-480000</v>
      </c>
      <c r="G392" s="47">
        <v>-7397.76</v>
      </c>
      <c r="H392" s="47">
        <v>-0.18</v>
      </c>
      <c r="I392" s="46"/>
    </row>
    <row r="393" spans="2:9" s="2" customFormat="1" ht="13.5" x14ac:dyDescent="0.25">
      <c r="B393" s="46">
        <v>2221406</v>
      </c>
      <c r="C393" s="46" t="s">
        <v>5072</v>
      </c>
      <c r="D393" s="46" t="s">
        <v>4937</v>
      </c>
      <c r="E393" s="46" t="s">
        <v>143</v>
      </c>
      <c r="F393" s="47">
        <v>-20350</v>
      </c>
      <c r="G393" s="47">
        <v>-7397.2250000000004</v>
      </c>
      <c r="H393" s="47">
        <v>-0.18</v>
      </c>
      <c r="I393" s="46"/>
    </row>
    <row r="394" spans="2:9" s="2" customFormat="1" ht="13.5" x14ac:dyDescent="0.25">
      <c r="B394" s="46">
        <v>2221569</v>
      </c>
      <c r="C394" s="46" t="s">
        <v>5070</v>
      </c>
      <c r="D394" s="46" t="s">
        <v>4937</v>
      </c>
      <c r="E394" s="46" t="s">
        <v>104</v>
      </c>
      <c r="F394" s="47">
        <v>-13496000</v>
      </c>
      <c r="G394" s="47">
        <v>-7343.1736000000001</v>
      </c>
      <c r="H394" s="47">
        <v>-0.18</v>
      </c>
      <c r="I394" s="46"/>
    </row>
    <row r="395" spans="2:9" s="2" customFormat="1" ht="13.5" x14ac:dyDescent="0.25">
      <c r="B395" s="46">
        <v>2221465</v>
      </c>
      <c r="C395" s="46" t="s">
        <v>5071</v>
      </c>
      <c r="D395" s="46" t="s">
        <v>4937</v>
      </c>
      <c r="E395" s="46" t="s">
        <v>218</v>
      </c>
      <c r="F395" s="47">
        <v>-71875</v>
      </c>
      <c r="G395" s="47">
        <v>-7287.046875</v>
      </c>
      <c r="H395" s="47">
        <v>-0.18</v>
      </c>
      <c r="I395" s="46"/>
    </row>
    <row r="396" spans="2:9" s="2" customFormat="1" ht="13.5" x14ac:dyDescent="0.25">
      <c r="B396" s="46">
        <v>2221445</v>
      </c>
      <c r="C396" s="46" t="s">
        <v>4983</v>
      </c>
      <c r="D396" s="46" t="s">
        <v>4937</v>
      </c>
      <c r="E396" s="46" t="s">
        <v>449</v>
      </c>
      <c r="F396" s="47">
        <v>-2882250</v>
      </c>
      <c r="G396" s="47">
        <v>-7058.6302500000002</v>
      </c>
      <c r="H396" s="47">
        <v>-0.17</v>
      </c>
      <c r="I396" s="46"/>
    </row>
    <row r="397" spans="2:9" s="2" customFormat="1" ht="13.5" x14ac:dyDescent="0.25">
      <c r="B397" s="46">
        <v>2221543</v>
      </c>
      <c r="C397" s="46" t="s">
        <v>5074</v>
      </c>
      <c r="D397" s="46" t="s">
        <v>4937</v>
      </c>
      <c r="E397" s="46" t="s">
        <v>139</v>
      </c>
      <c r="F397" s="47">
        <v>-390950</v>
      </c>
      <c r="G397" s="47">
        <v>-6832.2421999999997</v>
      </c>
      <c r="H397" s="47">
        <v>-0.17</v>
      </c>
      <c r="I397" s="46"/>
    </row>
    <row r="398" spans="2:9" s="2" customFormat="1" ht="13.5" x14ac:dyDescent="0.25">
      <c r="B398" s="46">
        <v>2221535</v>
      </c>
      <c r="C398" s="46" t="s">
        <v>5076</v>
      </c>
      <c r="D398" s="46" t="s">
        <v>4937</v>
      </c>
      <c r="E398" s="46" t="s">
        <v>143</v>
      </c>
      <c r="F398" s="47">
        <v>-1282050</v>
      </c>
      <c r="G398" s="47">
        <v>-6592.9421249999996</v>
      </c>
      <c r="H398" s="47">
        <v>-0.16</v>
      </c>
      <c r="I398" s="46"/>
    </row>
    <row r="399" spans="2:9" s="2" customFormat="1" ht="13.5" x14ac:dyDescent="0.25">
      <c r="B399" s="46">
        <v>2221577</v>
      </c>
      <c r="C399" s="46" t="s">
        <v>5075</v>
      </c>
      <c r="D399" s="46" t="s">
        <v>4937</v>
      </c>
      <c r="E399" s="46" t="s">
        <v>257</v>
      </c>
      <c r="F399" s="47">
        <v>-300675</v>
      </c>
      <c r="G399" s="47">
        <v>-6401.37075</v>
      </c>
      <c r="H399" s="47">
        <v>-0.16</v>
      </c>
      <c r="I399" s="46"/>
    </row>
    <row r="400" spans="2:9" s="2" customFormat="1" ht="13.5" x14ac:dyDescent="0.25">
      <c r="B400" s="46">
        <v>2221511</v>
      </c>
      <c r="C400" s="46" t="s">
        <v>5078</v>
      </c>
      <c r="D400" s="46" t="s">
        <v>4937</v>
      </c>
      <c r="E400" s="46" t="s">
        <v>257</v>
      </c>
      <c r="F400" s="47">
        <v>-8836500</v>
      </c>
      <c r="G400" s="47">
        <v>-6247.4054999999998</v>
      </c>
      <c r="H400" s="47">
        <v>-0.15</v>
      </c>
      <c r="I400" s="46"/>
    </row>
    <row r="401" spans="2:9" s="2" customFormat="1" ht="13.5" x14ac:dyDescent="0.25">
      <c r="B401" s="46">
        <v>2221541</v>
      </c>
      <c r="C401" s="46" t="s">
        <v>5077</v>
      </c>
      <c r="D401" s="46" t="s">
        <v>4937</v>
      </c>
      <c r="E401" s="46" t="s">
        <v>135</v>
      </c>
      <c r="F401" s="47">
        <v>-551225</v>
      </c>
      <c r="G401" s="47">
        <v>-6221.1253500000003</v>
      </c>
      <c r="H401" s="47">
        <v>-0.15</v>
      </c>
      <c r="I401" s="46"/>
    </row>
    <row r="402" spans="2:9" s="2" customFormat="1" ht="13.5" x14ac:dyDescent="0.25">
      <c r="B402" s="46">
        <v>2221542</v>
      </c>
      <c r="C402" s="46" t="s">
        <v>5079</v>
      </c>
      <c r="D402" s="46" t="s">
        <v>4937</v>
      </c>
      <c r="E402" s="46" t="s">
        <v>57</v>
      </c>
      <c r="F402" s="47">
        <v>-5174000</v>
      </c>
      <c r="G402" s="47">
        <v>-6079.45</v>
      </c>
      <c r="H402" s="47">
        <v>-0.15</v>
      </c>
      <c r="I402" s="46"/>
    </row>
    <row r="403" spans="2:9" s="2" customFormat="1" ht="13.5" x14ac:dyDescent="0.25">
      <c r="B403" s="46">
        <v>2221458</v>
      </c>
      <c r="C403" s="46" t="s">
        <v>5081</v>
      </c>
      <c r="D403" s="46" t="s">
        <v>4937</v>
      </c>
      <c r="E403" s="46" t="s">
        <v>184</v>
      </c>
      <c r="F403" s="47">
        <v>-511000</v>
      </c>
      <c r="G403" s="47">
        <v>-5889.7860000000001</v>
      </c>
      <c r="H403" s="47">
        <v>-0.14000000000000001</v>
      </c>
      <c r="I403" s="46"/>
    </row>
    <row r="404" spans="2:9" s="2" customFormat="1" ht="13.5" x14ac:dyDescent="0.25">
      <c r="B404" s="46">
        <v>2221557</v>
      </c>
      <c r="C404" s="46" t="s">
        <v>5082</v>
      </c>
      <c r="D404" s="46" t="s">
        <v>4937</v>
      </c>
      <c r="E404" s="46" t="s">
        <v>173</v>
      </c>
      <c r="F404" s="47">
        <v>-212975</v>
      </c>
      <c r="G404" s="47">
        <v>-5746.0654999999997</v>
      </c>
      <c r="H404" s="47">
        <v>-0.14000000000000001</v>
      </c>
      <c r="I404" s="46"/>
    </row>
    <row r="405" spans="2:9" s="2" customFormat="1" ht="13.5" x14ac:dyDescent="0.25">
      <c r="B405" s="46">
        <v>2221434</v>
      </c>
      <c r="C405" s="46" t="s">
        <v>5080</v>
      </c>
      <c r="D405" s="46" t="s">
        <v>4937</v>
      </c>
      <c r="E405" s="46" t="s">
        <v>90</v>
      </c>
      <c r="F405" s="47">
        <v>-909275</v>
      </c>
      <c r="G405" s="47">
        <v>-5658.8729624999996</v>
      </c>
      <c r="H405" s="47">
        <v>-0.14000000000000001</v>
      </c>
      <c r="I405" s="46"/>
    </row>
    <row r="406" spans="2:9" s="2" customFormat="1" ht="13.5" x14ac:dyDescent="0.25">
      <c r="B406" s="46">
        <v>2221556</v>
      </c>
      <c r="C406" s="46" t="s">
        <v>5086</v>
      </c>
      <c r="D406" s="46" t="s">
        <v>4937</v>
      </c>
      <c r="E406" s="46" t="s">
        <v>166</v>
      </c>
      <c r="F406" s="47">
        <v>-585125</v>
      </c>
      <c r="G406" s="47">
        <v>-5403.6293750000004</v>
      </c>
      <c r="H406" s="47">
        <v>-0.13</v>
      </c>
      <c r="I406" s="46"/>
    </row>
    <row r="407" spans="2:9" s="2" customFormat="1" ht="13.5" x14ac:dyDescent="0.25">
      <c r="B407" s="46">
        <v>2221372</v>
      </c>
      <c r="C407" s="46" t="s">
        <v>5085</v>
      </c>
      <c r="D407" s="46" t="s">
        <v>4937</v>
      </c>
      <c r="E407" s="46" t="s">
        <v>124</v>
      </c>
      <c r="F407" s="47">
        <v>-516800</v>
      </c>
      <c r="G407" s="47">
        <v>-5367.4848000000002</v>
      </c>
      <c r="H407" s="47">
        <v>-0.13</v>
      </c>
      <c r="I407" s="46"/>
    </row>
    <row r="408" spans="2:9" s="2" customFormat="1" ht="13.5" x14ac:dyDescent="0.25">
      <c r="B408" s="46">
        <v>2221386</v>
      </c>
      <c r="C408" s="46" t="s">
        <v>5084</v>
      </c>
      <c r="D408" s="46" t="s">
        <v>4937</v>
      </c>
      <c r="E408" s="46" t="s">
        <v>124</v>
      </c>
      <c r="F408" s="47">
        <v>-1310000</v>
      </c>
      <c r="G408" s="47">
        <v>-5247.2049999999999</v>
      </c>
      <c r="H408" s="47">
        <v>-0.13</v>
      </c>
      <c r="I408" s="46"/>
    </row>
    <row r="409" spans="2:9" s="2" customFormat="1" ht="13.5" x14ac:dyDescent="0.25">
      <c r="B409" s="46">
        <v>2221505</v>
      </c>
      <c r="C409" s="46" t="s">
        <v>5083</v>
      </c>
      <c r="D409" s="46" t="s">
        <v>4937</v>
      </c>
      <c r="E409" s="46" t="s">
        <v>143</v>
      </c>
      <c r="F409" s="47">
        <v>-183800</v>
      </c>
      <c r="G409" s="47">
        <v>-5154.1196</v>
      </c>
      <c r="H409" s="47">
        <v>-0.13</v>
      </c>
      <c r="I409" s="46"/>
    </row>
    <row r="410" spans="2:9" s="2" customFormat="1" ht="13.5" x14ac:dyDescent="0.25">
      <c r="B410" s="46">
        <v>2221331</v>
      </c>
      <c r="C410" s="46" t="s">
        <v>5087</v>
      </c>
      <c r="D410" s="46" t="s">
        <v>4937</v>
      </c>
      <c r="E410" s="46" t="s">
        <v>86</v>
      </c>
      <c r="F410" s="47">
        <v>-1566162</v>
      </c>
      <c r="G410" s="47">
        <v>-4907.5686269999997</v>
      </c>
      <c r="H410" s="47">
        <v>-0.12</v>
      </c>
      <c r="I410" s="46"/>
    </row>
    <row r="411" spans="2:9" s="2" customFormat="1" ht="13.5" x14ac:dyDescent="0.25">
      <c r="B411" s="46">
        <v>2221523</v>
      </c>
      <c r="C411" s="46" t="s">
        <v>5089</v>
      </c>
      <c r="D411" s="46" t="s">
        <v>4937</v>
      </c>
      <c r="E411" s="46" t="s">
        <v>116</v>
      </c>
      <c r="F411" s="47">
        <v>-133875</v>
      </c>
      <c r="G411" s="47">
        <v>-4572.2328749999997</v>
      </c>
      <c r="H411" s="47">
        <v>-0.11</v>
      </c>
      <c r="I411" s="46"/>
    </row>
    <row r="412" spans="2:9" s="2" customFormat="1" ht="13.5" x14ac:dyDescent="0.25">
      <c r="B412" s="46">
        <v>2221552</v>
      </c>
      <c r="C412" s="46" t="s">
        <v>5091</v>
      </c>
      <c r="D412" s="46" t="s">
        <v>4937</v>
      </c>
      <c r="E412" s="46" t="s">
        <v>104</v>
      </c>
      <c r="F412" s="47">
        <v>-3357072</v>
      </c>
      <c r="G412" s="47">
        <v>-4548.4968527999999</v>
      </c>
      <c r="H412" s="47">
        <v>-0.11</v>
      </c>
      <c r="I412" s="46"/>
    </row>
    <row r="413" spans="2:9" s="2" customFormat="1" ht="13.5" x14ac:dyDescent="0.25">
      <c r="B413" s="46">
        <v>2221506</v>
      </c>
      <c r="C413" s="46" t="s">
        <v>5088</v>
      </c>
      <c r="D413" s="46" t="s">
        <v>4937</v>
      </c>
      <c r="E413" s="46" t="s">
        <v>218</v>
      </c>
      <c r="F413" s="47">
        <v>-278350</v>
      </c>
      <c r="G413" s="47">
        <v>-4532.9297500000002</v>
      </c>
      <c r="H413" s="47">
        <v>-0.11</v>
      </c>
      <c r="I413" s="46"/>
    </row>
    <row r="414" spans="2:9" s="2" customFormat="1" ht="13.5" x14ac:dyDescent="0.25">
      <c r="B414" s="46">
        <v>2221389</v>
      </c>
      <c r="C414" s="46" t="s">
        <v>5090</v>
      </c>
      <c r="D414" s="46" t="s">
        <v>4937</v>
      </c>
      <c r="E414" s="46" t="s">
        <v>124</v>
      </c>
      <c r="F414" s="47">
        <v>-76875</v>
      </c>
      <c r="G414" s="47">
        <v>-4397.25</v>
      </c>
      <c r="H414" s="47">
        <v>-0.11</v>
      </c>
      <c r="I414" s="46"/>
    </row>
    <row r="415" spans="2:9" s="2" customFormat="1" ht="13.5" x14ac:dyDescent="0.25">
      <c r="B415" s="46">
        <v>2221484</v>
      </c>
      <c r="C415" s="46" t="s">
        <v>5021</v>
      </c>
      <c r="D415" s="46" t="s">
        <v>4937</v>
      </c>
      <c r="E415" s="46" t="s">
        <v>53</v>
      </c>
      <c r="F415" s="47">
        <v>-68500</v>
      </c>
      <c r="G415" s="47">
        <v>-4382.63</v>
      </c>
      <c r="H415" s="47">
        <v>-0.11</v>
      </c>
      <c r="I415" s="46"/>
    </row>
    <row r="416" spans="2:9" s="2" customFormat="1" ht="13.5" x14ac:dyDescent="0.25">
      <c r="B416" s="46">
        <v>2221496</v>
      </c>
      <c r="C416" s="46" t="s">
        <v>5092</v>
      </c>
      <c r="D416" s="46" t="s">
        <v>4937</v>
      </c>
      <c r="E416" s="46" t="s">
        <v>86</v>
      </c>
      <c r="F416" s="47">
        <v>-478400</v>
      </c>
      <c r="G416" s="47">
        <v>-4230.9696000000004</v>
      </c>
      <c r="H416" s="47">
        <v>-0.1</v>
      </c>
      <c r="I416" s="46"/>
    </row>
    <row r="417" spans="2:9" s="2" customFormat="1" ht="13.5" x14ac:dyDescent="0.25">
      <c r="B417" s="46">
        <v>2221379</v>
      </c>
      <c r="C417" s="46" t="s">
        <v>5028</v>
      </c>
      <c r="D417" s="46" t="s">
        <v>4937</v>
      </c>
      <c r="E417" s="46" t="s">
        <v>162</v>
      </c>
      <c r="F417" s="47">
        <v>-312375</v>
      </c>
      <c r="G417" s="47">
        <v>-4173.33</v>
      </c>
      <c r="H417" s="47">
        <v>-0.1</v>
      </c>
      <c r="I417" s="46"/>
    </row>
    <row r="418" spans="2:9" s="2" customFormat="1" ht="13.5" x14ac:dyDescent="0.25">
      <c r="B418" s="46">
        <v>2221559</v>
      </c>
      <c r="C418" s="46" t="s">
        <v>5094</v>
      </c>
      <c r="D418" s="46" t="s">
        <v>4937</v>
      </c>
      <c r="E418" s="46" t="s">
        <v>124</v>
      </c>
      <c r="F418" s="47">
        <v>-171000</v>
      </c>
      <c r="G418" s="47">
        <v>-3866.9940000000001</v>
      </c>
      <c r="H418" s="47">
        <v>-0.09</v>
      </c>
      <c r="I418" s="46"/>
    </row>
    <row r="419" spans="2:9" s="2" customFormat="1" ht="13.5" x14ac:dyDescent="0.25">
      <c r="B419" s="46">
        <v>2221392</v>
      </c>
      <c r="C419" s="46" t="s">
        <v>5093</v>
      </c>
      <c r="D419" s="46" t="s">
        <v>4937</v>
      </c>
      <c r="E419" s="46" t="s">
        <v>108</v>
      </c>
      <c r="F419" s="47">
        <v>-256500</v>
      </c>
      <c r="G419" s="47">
        <v>-3790.0439999999999</v>
      </c>
      <c r="H419" s="47">
        <v>-0.09</v>
      </c>
      <c r="I419" s="46"/>
    </row>
    <row r="420" spans="2:9" s="2" customFormat="1" ht="13.5" x14ac:dyDescent="0.25">
      <c r="B420" s="46">
        <v>2221428</v>
      </c>
      <c r="C420" s="46" t="s">
        <v>5096</v>
      </c>
      <c r="D420" s="46" t="s">
        <v>4937</v>
      </c>
      <c r="E420" s="46" t="s">
        <v>124</v>
      </c>
      <c r="F420" s="47">
        <v>-100000</v>
      </c>
      <c r="G420" s="47">
        <v>-3745.7</v>
      </c>
      <c r="H420" s="47">
        <v>-0.09</v>
      </c>
      <c r="I420" s="46"/>
    </row>
    <row r="421" spans="2:9" s="2" customFormat="1" ht="13.5" x14ac:dyDescent="0.25">
      <c r="B421" s="46">
        <v>2221560</v>
      </c>
      <c r="C421" s="46" t="s">
        <v>5095</v>
      </c>
      <c r="D421" s="46" t="s">
        <v>4937</v>
      </c>
      <c r="E421" s="46" t="s">
        <v>143</v>
      </c>
      <c r="F421" s="47">
        <v>-276650</v>
      </c>
      <c r="G421" s="47">
        <v>-3636.2876000000001</v>
      </c>
      <c r="H421" s="47">
        <v>-0.09</v>
      </c>
      <c r="I421" s="46"/>
    </row>
    <row r="422" spans="2:9" s="2" customFormat="1" ht="13.5" x14ac:dyDescent="0.25">
      <c r="B422" s="46">
        <v>2221503</v>
      </c>
      <c r="C422" s="46" t="s">
        <v>5098</v>
      </c>
      <c r="D422" s="46" t="s">
        <v>4937</v>
      </c>
      <c r="E422" s="46" t="s">
        <v>218</v>
      </c>
      <c r="F422" s="47">
        <v>-87900</v>
      </c>
      <c r="G422" s="47">
        <v>-3426.0783000000001</v>
      </c>
      <c r="H422" s="47">
        <v>-0.08</v>
      </c>
      <c r="I422" s="46"/>
    </row>
    <row r="423" spans="2:9" s="2" customFormat="1" ht="13.5" x14ac:dyDescent="0.25">
      <c r="B423" s="46">
        <v>2221399</v>
      </c>
      <c r="C423" s="46" t="s">
        <v>4984</v>
      </c>
      <c r="D423" s="46" t="s">
        <v>4937</v>
      </c>
      <c r="E423" s="46" t="s">
        <v>116</v>
      </c>
      <c r="F423" s="47">
        <v>-44625</v>
      </c>
      <c r="G423" s="47">
        <v>-3349.1062499999998</v>
      </c>
      <c r="H423" s="47">
        <v>-0.08</v>
      </c>
      <c r="I423" s="46"/>
    </row>
    <row r="424" spans="2:9" s="2" customFormat="1" ht="13.5" x14ac:dyDescent="0.25">
      <c r="B424" s="46">
        <v>2221504</v>
      </c>
      <c r="C424" s="46" t="s">
        <v>5097</v>
      </c>
      <c r="D424" s="46" t="s">
        <v>4937</v>
      </c>
      <c r="E424" s="46" t="s">
        <v>139</v>
      </c>
      <c r="F424" s="47">
        <v>-195300</v>
      </c>
      <c r="G424" s="47">
        <v>-3291.5862000000002</v>
      </c>
      <c r="H424" s="47">
        <v>-0.08</v>
      </c>
      <c r="I424" s="46"/>
    </row>
    <row r="425" spans="2:9" s="2" customFormat="1" ht="13.5" x14ac:dyDescent="0.25">
      <c r="B425" s="46">
        <v>2221337</v>
      </c>
      <c r="C425" s="46" t="s">
        <v>5015</v>
      </c>
      <c r="D425" s="46" t="s">
        <v>4937</v>
      </c>
      <c r="E425" s="46" t="s">
        <v>90</v>
      </c>
      <c r="F425" s="47">
        <v>-163800</v>
      </c>
      <c r="G425" s="47">
        <v>-3250.4472000000001</v>
      </c>
      <c r="H425" s="47">
        <v>-0.08</v>
      </c>
      <c r="I425" s="46"/>
    </row>
    <row r="426" spans="2:9" s="2" customFormat="1" ht="13.5" x14ac:dyDescent="0.25">
      <c r="B426" s="46">
        <v>2221336</v>
      </c>
      <c r="C426" s="46" t="s">
        <v>5001</v>
      </c>
      <c r="D426" s="46" t="s">
        <v>4937</v>
      </c>
      <c r="E426" s="46" t="s">
        <v>53</v>
      </c>
      <c r="F426" s="47">
        <v>-52050</v>
      </c>
      <c r="G426" s="47">
        <v>-3185.46</v>
      </c>
      <c r="H426" s="47">
        <v>-0.08</v>
      </c>
      <c r="I426" s="46"/>
    </row>
    <row r="427" spans="2:9" s="2" customFormat="1" ht="13.5" x14ac:dyDescent="0.25">
      <c r="B427" s="46">
        <v>2221417</v>
      </c>
      <c r="C427" s="46" t="s">
        <v>5010</v>
      </c>
      <c r="D427" s="46" t="s">
        <v>4937</v>
      </c>
      <c r="E427" s="46" t="s">
        <v>75</v>
      </c>
      <c r="F427" s="47">
        <v>-108750</v>
      </c>
      <c r="G427" s="47">
        <v>-3146.355</v>
      </c>
      <c r="H427" s="47">
        <v>-0.08</v>
      </c>
      <c r="I427" s="46"/>
    </row>
    <row r="428" spans="2:9" s="2" customFormat="1" ht="13.5" x14ac:dyDescent="0.25">
      <c r="B428" s="46">
        <v>2221460</v>
      </c>
      <c r="C428" s="46" t="s">
        <v>4972</v>
      </c>
      <c r="D428" s="46" t="s">
        <v>4937</v>
      </c>
      <c r="E428" s="46" t="s">
        <v>124</v>
      </c>
      <c r="F428" s="47">
        <v>-161350</v>
      </c>
      <c r="G428" s="47">
        <v>-2967.8719000000001</v>
      </c>
      <c r="H428" s="47">
        <v>-7.0000000000000007E-2</v>
      </c>
      <c r="I428" s="46"/>
    </row>
    <row r="429" spans="2:9" s="2" customFormat="1" ht="13.5" x14ac:dyDescent="0.25">
      <c r="B429" s="46">
        <v>2221507</v>
      </c>
      <c r="C429" s="46" t="s">
        <v>5101</v>
      </c>
      <c r="D429" s="46" t="s">
        <v>4937</v>
      </c>
      <c r="E429" s="46" t="s">
        <v>86</v>
      </c>
      <c r="F429" s="47">
        <v>-1187700</v>
      </c>
      <c r="G429" s="47">
        <v>-2860.1003700000001</v>
      </c>
      <c r="H429" s="47">
        <v>-7.0000000000000007E-2</v>
      </c>
      <c r="I429" s="46"/>
    </row>
    <row r="430" spans="2:9" s="2" customFormat="1" ht="13.5" x14ac:dyDescent="0.25">
      <c r="B430" s="46">
        <v>2221439</v>
      </c>
      <c r="C430" s="46" t="s">
        <v>5102</v>
      </c>
      <c r="D430" s="46" t="s">
        <v>4937</v>
      </c>
      <c r="E430" s="46" t="s">
        <v>53</v>
      </c>
      <c r="F430" s="47">
        <v>-34650</v>
      </c>
      <c r="G430" s="47">
        <v>-2828.3062500000001</v>
      </c>
      <c r="H430" s="47">
        <v>-7.0000000000000007E-2</v>
      </c>
      <c r="I430" s="46"/>
    </row>
    <row r="431" spans="2:9" s="2" customFormat="1" ht="13.5" x14ac:dyDescent="0.25">
      <c r="B431" s="46">
        <v>2221449</v>
      </c>
      <c r="C431" s="46" t="s">
        <v>5099</v>
      </c>
      <c r="D431" s="46" t="s">
        <v>4937</v>
      </c>
      <c r="E431" s="46" t="s">
        <v>486</v>
      </c>
      <c r="F431" s="47">
        <v>-369915</v>
      </c>
      <c r="G431" s="47">
        <v>-2827.2603450000001</v>
      </c>
      <c r="H431" s="47">
        <v>-7.0000000000000007E-2</v>
      </c>
      <c r="I431" s="46"/>
    </row>
    <row r="432" spans="2:9" s="2" customFormat="1" ht="13.5" x14ac:dyDescent="0.25">
      <c r="B432" s="46">
        <v>2221528</v>
      </c>
      <c r="C432" s="46" t="s">
        <v>4995</v>
      </c>
      <c r="D432" s="46" t="s">
        <v>4937</v>
      </c>
      <c r="E432" s="46" t="s">
        <v>104</v>
      </c>
      <c r="F432" s="47">
        <v>-412250</v>
      </c>
      <c r="G432" s="47">
        <v>-2791.5508749999999</v>
      </c>
      <c r="H432" s="47">
        <v>-7.0000000000000007E-2</v>
      </c>
      <c r="I432" s="46"/>
    </row>
    <row r="433" spans="2:9" s="2" customFormat="1" ht="13.5" x14ac:dyDescent="0.25">
      <c r="B433" s="46">
        <v>2221565</v>
      </c>
      <c r="C433" s="46" t="s">
        <v>5100</v>
      </c>
      <c r="D433" s="46" t="s">
        <v>4937</v>
      </c>
      <c r="E433" s="46" t="s">
        <v>218</v>
      </c>
      <c r="F433" s="47">
        <v>-261450</v>
      </c>
      <c r="G433" s="47">
        <v>-2781.0436500000001</v>
      </c>
      <c r="H433" s="47">
        <v>-7.0000000000000007E-2</v>
      </c>
      <c r="I433" s="46"/>
    </row>
    <row r="434" spans="2:9" s="2" customFormat="1" ht="13.5" x14ac:dyDescent="0.25">
      <c r="B434" s="46">
        <v>2221611</v>
      </c>
      <c r="C434" s="46" t="s">
        <v>5104</v>
      </c>
      <c r="D434" s="46" t="s">
        <v>4937</v>
      </c>
      <c r="E434" s="46" t="s">
        <v>82</v>
      </c>
      <c r="F434" s="47">
        <v>-162000</v>
      </c>
      <c r="G434" s="47">
        <v>-2569.9679999999998</v>
      </c>
      <c r="H434" s="47">
        <v>-0.06</v>
      </c>
      <c r="I434" s="46"/>
    </row>
    <row r="435" spans="2:9" s="2" customFormat="1" ht="13.5" x14ac:dyDescent="0.25">
      <c r="B435" s="46">
        <v>2221524</v>
      </c>
      <c r="C435" s="46" t="s">
        <v>5105</v>
      </c>
      <c r="D435" s="46" t="s">
        <v>4937</v>
      </c>
      <c r="E435" s="46" t="s">
        <v>57</v>
      </c>
      <c r="F435" s="47">
        <v>-1455300</v>
      </c>
      <c r="G435" s="47">
        <v>-2508.20955</v>
      </c>
      <c r="H435" s="47">
        <v>-0.06</v>
      </c>
      <c r="I435" s="46"/>
    </row>
    <row r="436" spans="2:9" s="2" customFormat="1" ht="13.5" x14ac:dyDescent="0.25">
      <c r="B436" s="46">
        <v>2221340</v>
      </c>
      <c r="C436" s="46" t="s">
        <v>5103</v>
      </c>
      <c r="D436" s="46" t="s">
        <v>4937</v>
      </c>
      <c r="E436" s="46" t="s">
        <v>212</v>
      </c>
      <c r="F436" s="47">
        <v>-40650</v>
      </c>
      <c r="G436" s="47">
        <v>-2406.0735</v>
      </c>
      <c r="H436" s="47">
        <v>-0.06</v>
      </c>
      <c r="I436" s="46"/>
    </row>
    <row r="437" spans="2:9" s="2" customFormat="1" ht="13.5" x14ac:dyDescent="0.25">
      <c r="B437" s="46">
        <v>2221473</v>
      </c>
      <c r="C437" s="46" t="s">
        <v>4985</v>
      </c>
      <c r="D437" s="46" t="s">
        <v>4937</v>
      </c>
      <c r="E437" s="46" t="s">
        <v>218</v>
      </c>
      <c r="F437" s="47">
        <v>-83700</v>
      </c>
      <c r="G437" s="47">
        <v>-2249.4375</v>
      </c>
      <c r="H437" s="47">
        <v>-0.05</v>
      </c>
      <c r="I437" s="46"/>
    </row>
    <row r="438" spans="2:9" s="2" customFormat="1" ht="13.5" x14ac:dyDescent="0.25">
      <c r="B438" s="46">
        <v>2221398</v>
      </c>
      <c r="C438" s="46" t="s">
        <v>4980</v>
      </c>
      <c r="D438" s="46" t="s">
        <v>4937</v>
      </c>
      <c r="E438" s="46" t="s">
        <v>90</v>
      </c>
      <c r="F438" s="47">
        <v>-112875</v>
      </c>
      <c r="G438" s="47">
        <v>-2233.1190000000001</v>
      </c>
      <c r="H438" s="47">
        <v>-0.05</v>
      </c>
      <c r="I438" s="46"/>
    </row>
    <row r="439" spans="2:9" s="2" customFormat="1" ht="13.5" x14ac:dyDescent="0.25">
      <c r="B439" s="46">
        <v>2221491</v>
      </c>
      <c r="C439" s="46" t="s">
        <v>5107</v>
      </c>
      <c r="D439" s="46" t="s">
        <v>4937</v>
      </c>
      <c r="E439" s="46" t="s">
        <v>64</v>
      </c>
      <c r="F439" s="47">
        <v>-605600</v>
      </c>
      <c r="G439" s="47">
        <v>-2177.1320000000001</v>
      </c>
      <c r="H439" s="47">
        <v>-0.05</v>
      </c>
      <c r="I439" s="46"/>
    </row>
    <row r="440" spans="2:9" s="2" customFormat="1" ht="13.5" x14ac:dyDescent="0.25">
      <c r="B440" s="46">
        <v>2221508</v>
      </c>
      <c r="C440" s="46" t="s">
        <v>5109</v>
      </c>
      <c r="D440" s="46" t="s">
        <v>4937</v>
      </c>
      <c r="E440" s="46" t="s">
        <v>90</v>
      </c>
      <c r="F440" s="47">
        <v>-234500</v>
      </c>
      <c r="G440" s="47">
        <v>-2106.8652499999998</v>
      </c>
      <c r="H440" s="47">
        <v>-0.05</v>
      </c>
      <c r="I440" s="46"/>
    </row>
    <row r="441" spans="2:9" s="2" customFormat="1" ht="13.5" x14ac:dyDescent="0.25">
      <c r="B441" s="46">
        <v>2221558</v>
      </c>
      <c r="C441" s="46" t="s">
        <v>5110</v>
      </c>
      <c r="D441" s="46" t="s">
        <v>4937</v>
      </c>
      <c r="E441" s="46" t="s">
        <v>1124</v>
      </c>
      <c r="F441" s="47">
        <v>-130975</v>
      </c>
      <c r="G441" s="47">
        <v>-1991.6058499999999</v>
      </c>
      <c r="H441" s="47">
        <v>-0.05</v>
      </c>
      <c r="I441" s="46"/>
    </row>
    <row r="442" spans="2:9" s="2" customFormat="1" ht="13.5" x14ac:dyDescent="0.25">
      <c r="B442" s="46">
        <v>2221576</v>
      </c>
      <c r="C442" s="46" t="s">
        <v>5108</v>
      </c>
      <c r="D442" s="46" t="s">
        <v>4937</v>
      </c>
      <c r="E442" s="46" t="s">
        <v>43</v>
      </c>
      <c r="F442" s="47">
        <v>-191950</v>
      </c>
      <c r="G442" s="47">
        <v>-1958.177925</v>
      </c>
      <c r="H442" s="47">
        <v>-0.05</v>
      </c>
      <c r="I442" s="46"/>
    </row>
    <row r="443" spans="2:9" s="2" customFormat="1" ht="13.5" x14ac:dyDescent="0.25">
      <c r="B443" s="46">
        <v>2221549</v>
      </c>
      <c r="C443" s="46" t="s">
        <v>5027</v>
      </c>
      <c r="D443" s="46" t="s">
        <v>4937</v>
      </c>
      <c r="E443" s="46" t="s">
        <v>247</v>
      </c>
      <c r="F443" s="47">
        <v>-143250</v>
      </c>
      <c r="G443" s="47">
        <v>-1894.1947500000001</v>
      </c>
      <c r="H443" s="47">
        <v>-0.05</v>
      </c>
      <c r="I443" s="46"/>
    </row>
    <row r="444" spans="2:9" s="2" customFormat="1" ht="13.5" x14ac:dyDescent="0.25">
      <c r="B444" s="46">
        <v>2221964</v>
      </c>
      <c r="C444" s="46" t="s">
        <v>5106</v>
      </c>
      <c r="D444" s="46" t="s">
        <v>4937</v>
      </c>
      <c r="E444" s="46" t="s">
        <v>1159</v>
      </c>
      <c r="F444" s="47">
        <v>-80340</v>
      </c>
      <c r="G444" s="47">
        <v>-1850.06952</v>
      </c>
      <c r="H444" s="47">
        <v>-0.05</v>
      </c>
      <c r="I444" s="46"/>
    </row>
    <row r="445" spans="2:9" s="2" customFormat="1" ht="13.5" x14ac:dyDescent="0.25">
      <c r="B445" s="46">
        <v>2221487</v>
      </c>
      <c r="C445" s="46" t="s">
        <v>4966</v>
      </c>
      <c r="D445" s="46" t="s">
        <v>4937</v>
      </c>
      <c r="E445" s="46" t="s">
        <v>71</v>
      </c>
      <c r="F445" s="47">
        <v>-6875</v>
      </c>
      <c r="G445" s="47">
        <v>-1822.90625</v>
      </c>
      <c r="H445" s="47">
        <v>-0.04</v>
      </c>
      <c r="I445" s="46"/>
    </row>
    <row r="446" spans="2:9" s="2" customFormat="1" ht="13.5" x14ac:dyDescent="0.25">
      <c r="B446" s="46">
        <v>2221432</v>
      </c>
      <c r="C446" s="46" t="s">
        <v>5116</v>
      </c>
      <c r="D446" s="46" t="s">
        <v>4937</v>
      </c>
      <c r="E446" s="46" t="s">
        <v>75</v>
      </c>
      <c r="F446" s="47">
        <v>-122000</v>
      </c>
      <c r="G446" s="47">
        <v>-1766.4380000000001</v>
      </c>
      <c r="H446" s="47">
        <v>-0.04</v>
      </c>
      <c r="I446" s="46"/>
    </row>
    <row r="447" spans="2:9" s="2" customFormat="1" ht="13.5" x14ac:dyDescent="0.25">
      <c r="B447" s="46">
        <v>2221467</v>
      </c>
      <c r="C447" s="46" t="s">
        <v>5113</v>
      </c>
      <c r="D447" s="46" t="s">
        <v>4937</v>
      </c>
      <c r="E447" s="46" t="s">
        <v>43</v>
      </c>
      <c r="F447" s="47">
        <v>-1100250</v>
      </c>
      <c r="G447" s="47">
        <v>-1673.150175</v>
      </c>
      <c r="H447" s="47">
        <v>-0.04</v>
      </c>
      <c r="I447" s="46"/>
    </row>
    <row r="448" spans="2:9" s="2" customFormat="1" ht="13.5" x14ac:dyDescent="0.25">
      <c r="B448" s="46">
        <v>2221546</v>
      </c>
      <c r="C448" s="46" t="s">
        <v>5111</v>
      </c>
      <c r="D448" s="46" t="s">
        <v>4937</v>
      </c>
      <c r="E448" s="46" t="s">
        <v>135</v>
      </c>
      <c r="F448" s="47">
        <v>-243200</v>
      </c>
      <c r="G448" s="47">
        <v>-1660.2048</v>
      </c>
      <c r="H448" s="47">
        <v>-0.04</v>
      </c>
      <c r="I448" s="46"/>
    </row>
    <row r="449" spans="2:9" s="2" customFormat="1" ht="13.5" x14ac:dyDescent="0.25">
      <c r="B449" s="46">
        <v>2221461</v>
      </c>
      <c r="C449" s="46" t="s">
        <v>5008</v>
      </c>
      <c r="D449" s="46" t="s">
        <v>4937</v>
      </c>
      <c r="E449" s="46" t="s">
        <v>64</v>
      </c>
      <c r="F449" s="47">
        <v>-23100</v>
      </c>
      <c r="G449" s="47">
        <v>-1637.328</v>
      </c>
      <c r="H449" s="47">
        <v>-0.04</v>
      </c>
      <c r="I449" s="46"/>
    </row>
    <row r="450" spans="2:9" s="2" customFormat="1" ht="13.5" x14ac:dyDescent="0.25">
      <c r="B450" s="46">
        <v>2221368</v>
      </c>
      <c r="C450" s="46" t="s">
        <v>5117</v>
      </c>
      <c r="D450" s="46" t="s">
        <v>4937</v>
      </c>
      <c r="E450" s="46" t="s">
        <v>86</v>
      </c>
      <c r="F450" s="47">
        <v>-43175</v>
      </c>
      <c r="G450" s="47">
        <v>-1628.0428999999999</v>
      </c>
      <c r="H450" s="47">
        <v>-0.04</v>
      </c>
      <c r="I450" s="46"/>
    </row>
    <row r="451" spans="2:9" s="2" customFormat="1" ht="13.5" x14ac:dyDescent="0.25">
      <c r="B451" s="46">
        <v>2221696</v>
      </c>
      <c r="C451" s="46" t="s">
        <v>5114</v>
      </c>
      <c r="D451" s="46" t="s">
        <v>4937</v>
      </c>
      <c r="E451" s="46" t="s">
        <v>210</v>
      </c>
      <c r="F451" s="47">
        <v>-907500</v>
      </c>
      <c r="G451" s="47">
        <v>-1544.47425</v>
      </c>
      <c r="H451" s="47">
        <v>-0.04</v>
      </c>
      <c r="I451" s="46"/>
    </row>
    <row r="452" spans="2:9" s="2" customFormat="1" ht="13.5" x14ac:dyDescent="0.25">
      <c r="B452" s="46">
        <v>2221486</v>
      </c>
      <c r="C452" s="46" t="s">
        <v>4970</v>
      </c>
      <c r="D452" s="46" t="s">
        <v>4937</v>
      </c>
      <c r="E452" s="46" t="s">
        <v>124</v>
      </c>
      <c r="F452" s="47">
        <v>-161100</v>
      </c>
      <c r="G452" s="47">
        <v>-1525.05315</v>
      </c>
      <c r="H452" s="47">
        <v>-0.04</v>
      </c>
      <c r="I452" s="46"/>
    </row>
    <row r="453" spans="2:9" s="2" customFormat="1" ht="13.5" x14ac:dyDescent="0.25">
      <c r="B453" s="46">
        <v>2221692</v>
      </c>
      <c r="C453" s="46" t="s">
        <v>5115</v>
      </c>
      <c r="D453" s="46" t="s">
        <v>4937</v>
      </c>
      <c r="E453" s="46" t="s">
        <v>257</v>
      </c>
      <c r="F453" s="47">
        <v>-15081225</v>
      </c>
      <c r="G453" s="47">
        <v>-1523.2037250000001</v>
      </c>
      <c r="H453" s="47">
        <v>-0.04</v>
      </c>
      <c r="I453" s="46"/>
    </row>
    <row r="454" spans="2:9" s="2" customFormat="1" ht="13.5" x14ac:dyDescent="0.25">
      <c r="B454" s="46">
        <v>2221455</v>
      </c>
      <c r="C454" s="46" t="s">
        <v>5112</v>
      </c>
      <c r="D454" s="46" t="s">
        <v>4937</v>
      </c>
      <c r="E454" s="46" t="s">
        <v>90</v>
      </c>
      <c r="F454" s="47">
        <v>-195800</v>
      </c>
      <c r="G454" s="47">
        <v>-1505.5062</v>
      </c>
      <c r="H454" s="47">
        <v>-0.04</v>
      </c>
      <c r="I454" s="46"/>
    </row>
    <row r="455" spans="2:9" s="2" customFormat="1" ht="13.5" x14ac:dyDescent="0.25">
      <c r="B455" s="46">
        <v>2221530</v>
      </c>
      <c r="C455" s="46" t="s">
        <v>5030</v>
      </c>
      <c r="D455" s="46" t="s">
        <v>4937</v>
      </c>
      <c r="E455" s="46" t="s">
        <v>212</v>
      </c>
      <c r="F455" s="47">
        <v>-325775</v>
      </c>
      <c r="G455" s="47">
        <v>-1394.317</v>
      </c>
      <c r="H455" s="47">
        <v>-0.03</v>
      </c>
      <c r="I455" s="46"/>
    </row>
    <row r="456" spans="2:9" s="2" customFormat="1" ht="13.5" x14ac:dyDescent="0.25">
      <c r="B456" s="46">
        <v>2221562</v>
      </c>
      <c r="C456" s="46" t="s">
        <v>5122</v>
      </c>
      <c r="D456" s="46" t="s">
        <v>4937</v>
      </c>
      <c r="E456" s="46" t="s">
        <v>173</v>
      </c>
      <c r="F456" s="47">
        <v>-24400</v>
      </c>
      <c r="G456" s="47">
        <v>-1349.93</v>
      </c>
      <c r="H456" s="47">
        <v>-0.03</v>
      </c>
      <c r="I456" s="46"/>
    </row>
    <row r="457" spans="2:9" s="2" customFormat="1" ht="13.5" x14ac:dyDescent="0.25">
      <c r="B457" s="46">
        <v>2221718</v>
      </c>
      <c r="C457" s="46" t="s">
        <v>5119</v>
      </c>
      <c r="D457" s="46" t="s">
        <v>4937</v>
      </c>
      <c r="E457" s="46" t="s">
        <v>53</v>
      </c>
      <c r="F457" s="47">
        <v>-42175</v>
      </c>
      <c r="G457" s="47">
        <v>-1335.7665999999999</v>
      </c>
      <c r="H457" s="47">
        <v>-0.03</v>
      </c>
      <c r="I457" s="46"/>
    </row>
    <row r="458" spans="2:9" s="2" customFormat="1" ht="13.5" x14ac:dyDescent="0.25">
      <c r="B458" s="46">
        <v>2221492</v>
      </c>
      <c r="C458" s="46" t="s">
        <v>4988</v>
      </c>
      <c r="D458" s="46" t="s">
        <v>4937</v>
      </c>
      <c r="E458" s="46" t="s">
        <v>433</v>
      </c>
      <c r="F458" s="47">
        <v>-718200</v>
      </c>
      <c r="G458" s="47">
        <v>-1269.0594000000001</v>
      </c>
      <c r="H458" s="47">
        <v>-0.03</v>
      </c>
      <c r="I458" s="46"/>
    </row>
    <row r="459" spans="2:9" s="2" customFormat="1" ht="13.5" x14ac:dyDescent="0.25">
      <c r="B459" s="46">
        <v>2221533</v>
      </c>
      <c r="C459" s="46" t="s">
        <v>5121</v>
      </c>
      <c r="D459" s="46" t="s">
        <v>4937</v>
      </c>
      <c r="E459" s="46" t="s">
        <v>247</v>
      </c>
      <c r="F459" s="47">
        <v>-1523200</v>
      </c>
      <c r="G459" s="47">
        <v>-1176.36736</v>
      </c>
      <c r="H459" s="47">
        <v>-0.03</v>
      </c>
      <c r="I459" s="46"/>
    </row>
    <row r="460" spans="2:9" s="2" customFormat="1" ht="13.5" x14ac:dyDescent="0.25">
      <c r="B460" s="46">
        <v>2221555</v>
      </c>
      <c r="C460" s="46" t="s">
        <v>5123</v>
      </c>
      <c r="D460" s="46" t="s">
        <v>4937</v>
      </c>
      <c r="E460" s="46" t="s">
        <v>86</v>
      </c>
      <c r="F460" s="47">
        <v>-990250</v>
      </c>
      <c r="G460" s="47">
        <v>-1172.5550249999999</v>
      </c>
      <c r="H460" s="47">
        <v>-0.03</v>
      </c>
      <c r="I460" s="46"/>
    </row>
    <row r="461" spans="2:9" s="2" customFormat="1" ht="13.5" x14ac:dyDescent="0.25">
      <c r="B461" s="46">
        <v>2221531</v>
      </c>
      <c r="C461" s="46" t="s">
        <v>5118</v>
      </c>
      <c r="D461" s="46" t="s">
        <v>4937</v>
      </c>
      <c r="E461" s="46" t="s">
        <v>53</v>
      </c>
      <c r="F461" s="47">
        <v>-21000</v>
      </c>
      <c r="G461" s="47">
        <v>-1090.0050000000001</v>
      </c>
      <c r="H461" s="47">
        <v>-0.03</v>
      </c>
      <c r="I461" s="46"/>
    </row>
    <row r="462" spans="2:9" s="2" customFormat="1" ht="13.5" x14ac:dyDescent="0.25">
      <c r="B462" s="46">
        <v>2221684</v>
      </c>
      <c r="C462" s="46" t="s">
        <v>5120</v>
      </c>
      <c r="D462" s="46" t="s">
        <v>4937</v>
      </c>
      <c r="E462" s="46" t="s">
        <v>180</v>
      </c>
      <c r="F462" s="47">
        <v>-42900</v>
      </c>
      <c r="G462" s="47">
        <v>-1061.7320999999999</v>
      </c>
      <c r="H462" s="47">
        <v>-0.03</v>
      </c>
      <c r="I462" s="46"/>
    </row>
    <row r="463" spans="2:9" s="2" customFormat="1" ht="13.5" x14ac:dyDescent="0.25">
      <c r="B463" s="46">
        <v>2221566</v>
      </c>
      <c r="C463" s="46" t="s">
        <v>5124</v>
      </c>
      <c r="D463" s="46" t="s">
        <v>4937</v>
      </c>
      <c r="E463" s="46" t="s">
        <v>75</v>
      </c>
      <c r="F463" s="47">
        <v>-172900</v>
      </c>
      <c r="G463" s="47">
        <v>-1027.1989000000001</v>
      </c>
      <c r="H463" s="47">
        <v>-0.03</v>
      </c>
      <c r="I463" s="46"/>
    </row>
    <row r="464" spans="2:9" s="2" customFormat="1" ht="13.5" x14ac:dyDescent="0.25">
      <c r="B464" s="46">
        <v>2221404</v>
      </c>
      <c r="C464" s="46" t="s">
        <v>5127</v>
      </c>
      <c r="D464" s="46" t="s">
        <v>4937</v>
      </c>
      <c r="E464" s="46" t="s">
        <v>139</v>
      </c>
      <c r="F464" s="47">
        <v>-61600</v>
      </c>
      <c r="G464" s="47">
        <v>-1021.5744</v>
      </c>
      <c r="H464" s="47">
        <v>-0.02</v>
      </c>
      <c r="I464" s="46"/>
    </row>
    <row r="465" spans="2:9" s="2" customFormat="1" ht="13.5" x14ac:dyDescent="0.25">
      <c r="B465" s="46">
        <v>2221397</v>
      </c>
      <c r="C465" s="46" t="s">
        <v>5126</v>
      </c>
      <c r="D465" s="46" t="s">
        <v>4937</v>
      </c>
      <c r="E465" s="46" t="s">
        <v>218</v>
      </c>
      <c r="F465" s="47">
        <v>-622500</v>
      </c>
      <c r="G465" s="47">
        <v>-872.62049999999999</v>
      </c>
      <c r="H465" s="47">
        <v>-0.02</v>
      </c>
      <c r="I465" s="46"/>
    </row>
    <row r="466" spans="2:9" s="2" customFormat="1" ht="13.5" x14ac:dyDescent="0.25">
      <c r="B466" s="46">
        <v>2221364</v>
      </c>
      <c r="C466" s="46" t="s">
        <v>5128</v>
      </c>
      <c r="D466" s="46" t="s">
        <v>4937</v>
      </c>
      <c r="E466" s="46" t="s">
        <v>184</v>
      </c>
      <c r="F466" s="47">
        <v>-38925</v>
      </c>
      <c r="G466" s="47">
        <v>-847.90327500000001</v>
      </c>
      <c r="H466" s="47">
        <v>-0.02</v>
      </c>
      <c r="I466" s="46"/>
    </row>
    <row r="467" spans="2:9" s="2" customFormat="1" ht="13.5" x14ac:dyDescent="0.25">
      <c r="B467" s="46">
        <v>2221710</v>
      </c>
      <c r="C467" s="46" t="s">
        <v>5129</v>
      </c>
      <c r="D467" s="46" t="s">
        <v>4937</v>
      </c>
      <c r="E467" s="46" t="s">
        <v>1159</v>
      </c>
      <c r="F467" s="47">
        <v>-36153</v>
      </c>
      <c r="G467" s="47">
        <v>-830.39825699999994</v>
      </c>
      <c r="H467" s="47">
        <v>-0.02</v>
      </c>
      <c r="I467" s="46"/>
    </row>
    <row r="468" spans="2:9" s="2" customFormat="1" ht="13.5" x14ac:dyDescent="0.25">
      <c r="B468" s="46">
        <v>2221727</v>
      </c>
      <c r="C468" s="46" t="s">
        <v>5132</v>
      </c>
      <c r="D468" s="46" t="s">
        <v>4937</v>
      </c>
      <c r="E468" s="46" t="s">
        <v>43</v>
      </c>
      <c r="F468" s="47">
        <v>-94500</v>
      </c>
      <c r="G468" s="47">
        <v>-820.16549999999995</v>
      </c>
      <c r="H468" s="47">
        <v>-0.02</v>
      </c>
      <c r="I468" s="46"/>
    </row>
    <row r="469" spans="2:9" s="2" customFormat="1" ht="13.5" x14ac:dyDescent="0.25">
      <c r="B469" s="46">
        <v>2221437</v>
      </c>
      <c r="C469" s="46" t="s">
        <v>5024</v>
      </c>
      <c r="D469" s="46" t="s">
        <v>4937</v>
      </c>
      <c r="E469" s="46" t="s">
        <v>104</v>
      </c>
      <c r="F469" s="47">
        <v>-24625</v>
      </c>
      <c r="G469" s="47">
        <v>-815.77700000000004</v>
      </c>
      <c r="H469" s="47">
        <v>-0.02</v>
      </c>
      <c r="I469" s="46"/>
    </row>
    <row r="470" spans="2:9" s="2" customFormat="1" ht="13.5" x14ac:dyDescent="0.25">
      <c r="B470" s="46">
        <v>2221591</v>
      </c>
      <c r="C470" s="46" t="s">
        <v>5131</v>
      </c>
      <c r="D470" s="46" t="s">
        <v>4937</v>
      </c>
      <c r="E470" s="46" t="s">
        <v>43</v>
      </c>
      <c r="F470" s="47">
        <v>-1001700</v>
      </c>
      <c r="G470" s="47">
        <v>-813.07988999999998</v>
      </c>
      <c r="H470" s="47">
        <v>-0.02</v>
      </c>
      <c r="I470" s="46"/>
    </row>
    <row r="471" spans="2:9" s="2" customFormat="1" ht="13.5" x14ac:dyDescent="0.25">
      <c r="B471" s="46">
        <v>2221602</v>
      </c>
      <c r="C471" s="46" t="s">
        <v>5133</v>
      </c>
      <c r="D471" s="46" t="s">
        <v>4937</v>
      </c>
      <c r="E471" s="46" t="s">
        <v>1124</v>
      </c>
      <c r="F471" s="47">
        <v>-15300</v>
      </c>
      <c r="G471" s="47">
        <v>-703.95299999999997</v>
      </c>
      <c r="H471" s="47">
        <v>-0.02</v>
      </c>
      <c r="I471" s="46"/>
    </row>
    <row r="472" spans="2:9" s="2" customFormat="1" ht="13.5" x14ac:dyDescent="0.25">
      <c r="B472" s="46">
        <v>2221671</v>
      </c>
      <c r="C472" s="46" t="s">
        <v>5125</v>
      </c>
      <c r="D472" s="46" t="s">
        <v>4937</v>
      </c>
      <c r="E472" s="46" t="s">
        <v>97</v>
      </c>
      <c r="F472" s="47">
        <v>-82600</v>
      </c>
      <c r="G472" s="47">
        <v>-676.53530000000001</v>
      </c>
      <c r="H472" s="47">
        <v>-0.02</v>
      </c>
      <c r="I472" s="46"/>
    </row>
    <row r="473" spans="2:9" s="2" customFormat="1" ht="13.5" x14ac:dyDescent="0.25">
      <c r="B473" s="46">
        <v>2221781</v>
      </c>
      <c r="C473" s="46" t="s">
        <v>5130</v>
      </c>
      <c r="D473" s="46" t="s">
        <v>4937</v>
      </c>
      <c r="E473" s="46" t="s">
        <v>86</v>
      </c>
      <c r="F473" s="47">
        <v>-213850</v>
      </c>
      <c r="G473" s="47">
        <v>-663.46962499999995</v>
      </c>
      <c r="H473" s="47">
        <v>-0.02</v>
      </c>
      <c r="I473" s="46"/>
    </row>
    <row r="474" spans="2:9" s="2" customFormat="1" ht="13.5" x14ac:dyDescent="0.25">
      <c r="B474" s="46">
        <v>2221468</v>
      </c>
      <c r="C474" s="46" t="s">
        <v>5011</v>
      </c>
      <c r="D474" s="46" t="s">
        <v>4937</v>
      </c>
      <c r="E474" s="46" t="s">
        <v>116</v>
      </c>
      <c r="F474" s="47">
        <v>-13800</v>
      </c>
      <c r="G474" s="47">
        <v>-620.51700000000005</v>
      </c>
      <c r="H474" s="47">
        <v>-0.02</v>
      </c>
      <c r="I474" s="46"/>
    </row>
    <row r="475" spans="2:9" s="2" customFormat="1" ht="13.5" x14ac:dyDescent="0.25">
      <c r="B475" s="46">
        <v>2221637</v>
      </c>
      <c r="C475" s="46" t="s">
        <v>5147</v>
      </c>
      <c r="D475" s="46" t="s">
        <v>4937</v>
      </c>
      <c r="E475" s="46" t="s">
        <v>212</v>
      </c>
      <c r="F475" s="47">
        <v>-93750</v>
      </c>
      <c r="G475" s="47">
        <v>-484.453125</v>
      </c>
      <c r="H475" s="47">
        <v>-0.01</v>
      </c>
      <c r="I475" s="46"/>
    </row>
    <row r="476" spans="2:9" s="2" customFormat="1" ht="13.5" x14ac:dyDescent="0.25">
      <c r="B476" s="46">
        <v>2221604</v>
      </c>
      <c r="C476" s="46" t="s">
        <v>5139</v>
      </c>
      <c r="D476" s="46" t="s">
        <v>4937</v>
      </c>
      <c r="E476" s="46" t="s">
        <v>247</v>
      </c>
      <c r="F476" s="47">
        <v>-165300</v>
      </c>
      <c r="G476" s="47">
        <v>-452.09550000000002</v>
      </c>
      <c r="H476" s="47">
        <v>-0.01</v>
      </c>
      <c r="I476" s="46"/>
    </row>
    <row r="477" spans="2:9" s="2" customFormat="1" ht="13.5" x14ac:dyDescent="0.25">
      <c r="B477" s="46">
        <v>2221578</v>
      </c>
      <c r="C477" s="46" t="s">
        <v>5148</v>
      </c>
      <c r="D477" s="46" t="s">
        <v>4937</v>
      </c>
      <c r="E477" s="46" t="s">
        <v>86</v>
      </c>
      <c r="F477" s="47">
        <v>-42000</v>
      </c>
      <c r="G477" s="47">
        <v>-440.916</v>
      </c>
      <c r="H477" s="47">
        <v>-0.01</v>
      </c>
      <c r="I477" s="46"/>
    </row>
    <row r="478" spans="2:9" s="2" customFormat="1" ht="13.5" x14ac:dyDescent="0.25">
      <c r="B478" s="46">
        <v>2221636</v>
      </c>
      <c r="C478" s="46" t="s">
        <v>5149</v>
      </c>
      <c r="D478" s="46" t="s">
        <v>4937</v>
      </c>
      <c r="E478" s="46" t="s">
        <v>53</v>
      </c>
      <c r="F478" s="47">
        <v>-26950</v>
      </c>
      <c r="G478" s="47">
        <v>-440.22825</v>
      </c>
      <c r="H478" s="47">
        <v>-0.01</v>
      </c>
      <c r="I478" s="46"/>
    </row>
    <row r="479" spans="2:9" s="2" customFormat="1" ht="13.5" x14ac:dyDescent="0.25">
      <c r="B479" s="46">
        <v>2221649</v>
      </c>
      <c r="C479" s="46" t="s">
        <v>5134</v>
      </c>
      <c r="D479" s="46" t="s">
        <v>4937</v>
      </c>
      <c r="E479" s="46" t="s">
        <v>57</v>
      </c>
      <c r="F479" s="47">
        <v>-10150</v>
      </c>
      <c r="G479" s="47">
        <v>-418.07850000000002</v>
      </c>
      <c r="H479" s="47">
        <v>-0.01</v>
      </c>
      <c r="I479" s="46"/>
    </row>
    <row r="480" spans="2:9" s="2" customFormat="1" ht="13.5" x14ac:dyDescent="0.25">
      <c r="B480" s="46">
        <v>2221550</v>
      </c>
      <c r="C480" s="46" t="s">
        <v>5144</v>
      </c>
      <c r="D480" s="46" t="s">
        <v>4937</v>
      </c>
      <c r="E480" s="46" t="s">
        <v>173</v>
      </c>
      <c r="F480" s="47">
        <v>-49300</v>
      </c>
      <c r="G480" s="47">
        <v>-408.47514999999999</v>
      </c>
      <c r="H480" s="47">
        <v>-0.01</v>
      </c>
      <c r="I480" s="46"/>
    </row>
    <row r="481" spans="2:9" s="2" customFormat="1" ht="13.5" x14ac:dyDescent="0.25">
      <c r="B481" s="46">
        <v>2221661</v>
      </c>
      <c r="C481" s="46" t="s">
        <v>5140</v>
      </c>
      <c r="D481" s="46" t="s">
        <v>4937</v>
      </c>
      <c r="E481" s="46" t="s">
        <v>43</v>
      </c>
      <c r="F481" s="47">
        <v>-288000</v>
      </c>
      <c r="G481" s="47">
        <v>-363.5136</v>
      </c>
      <c r="H481" s="47">
        <v>-0.01</v>
      </c>
      <c r="I481" s="46"/>
    </row>
    <row r="482" spans="2:9" s="2" customFormat="1" ht="13.5" x14ac:dyDescent="0.25">
      <c r="B482" s="46">
        <v>2221755</v>
      </c>
      <c r="C482" s="46" t="s">
        <v>5136</v>
      </c>
      <c r="D482" s="46" t="s">
        <v>4937</v>
      </c>
      <c r="E482" s="46" t="s">
        <v>43</v>
      </c>
      <c r="F482" s="47">
        <v>-26250</v>
      </c>
      <c r="G482" s="47">
        <v>-339.80624999999998</v>
      </c>
      <c r="H482" s="47">
        <v>-0.01</v>
      </c>
      <c r="I482" s="46"/>
    </row>
    <row r="483" spans="2:9" s="2" customFormat="1" ht="13.5" x14ac:dyDescent="0.25">
      <c r="B483" s="46">
        <v>2221638</v>
      </c>
      <c r="C483" s="46" t="s">
        <v>5145</v>
      </c>
      <c r="D483" s="46" t="s">
        <v>4937</v>
      </c>
      <c r="E483" s="46" t="s">
        <v>75</v>
      </c>
      <c r="F483" s="47">
        <v>-2100</v>
      </c>
      <c r="G483" s="47">
        <v>-310.27499999999998</v>
      </c>
      <c r="H483" s="47">
        <v>-0.01</v>
      </c>
      <c r="I483" s="46"/>
    </row>
    <row r="484" spans="2:9" s="2" customFormat="1" ht="13.5" x14ac:dyDescent="0.25">
      <c r="B484" s="46">
        <v>2221682</v>
      </c>
      <c r="C484" s="46" t="s">
        <v>5138</v>
      </c>
      <c r="D484" s="46" t="s">
        <v>4937</v>
      </c>
      <c r="E484" s="46" t="s">
        <v>139</v>
      </c>
      <c r="F484" s="47">
        <v>-41250</v>
      </c>
      <c r="G484" s="47">
        <v>-302.50687499999998</v>
      </c>
      <c r="H484" s="47">
        <v>-0.01</v>
      </c>
      <c r="I484" s="46"/>
    </row>
    <row r="485" spans="2:9" s="2" customFormat="1" ht="13.5" x14ac:dyDescent="0.25">
      <c r="B485" s="46">
        <v>2221650</v>
      </c>
      <c r="C485" s="46" t="s">
        <v>5137</v>
      </c>
      <c r="D485" s="46" t="s">
        <v>4937</v>
      </c>
      <c r="E485" s="46" t="s">
        <v>180</v>
      </c>
      <c r="F485" s="47">
        <v>-70400</v>
      </c>
      <c r="G485" s="47">
        <v>-287.9008</v>
      </c>
      <c r="H485" s="47">
        <v>-0.01</v>
      </c>
      <c r="I485" s="46"/>
    </row>
    <row r="486" spans="2:9" s="2" customFormat="1" ht="13.5" x14ac:dyDescent="0.25">
      <c r="B486" s="46">
        <v>2221733</v>
      </c>
      <c r="C486" s="46" t="s">
        <v>5146</v>
      </c>
      <c r="D486" s="46" t="s">
        <v>4937</v>
      </c>
      <c r="E486" s="46" t="s">
        <v>1146</v>
      </c>
      <c r="F486" s="47">
        <v>-74250</v>
      </c>
      <c r="G486" s="47">
        <v>-282.00150000000002</v>
      </c>
      <c r="H486" s="47">
        <v>-0.01</v>
      </c>
      <c r="I486" s="46"/>
    </row>
    <row r="487" spans="2:9" s="2" customFormat="1" ht="13.5" x14ac:dyDescent="0.25">
      <c r="B487" s="46">
        <v>2221601</v>
      </c>
      <c r="C487" s="46" t="s">
        <v>5142</v>
      </c>
      <c r="D487" s="46" t="s">
        <v>4937</v>
      </c>
      <c r="E487" s="46" t="s">
        <v>124</v>
      </c>
      <c r="F487" s="47">
        <v>-4200</v>
      </c>
      <c r="G487" s="47">
        <v>-275.142</v>
      </c>
      <c r="H487" s="47">
        <v>-0.01</v>
      </c>
      <c r="I487" s="46"/>
    </row>
    <row r="488" spans="2:9" s="2" customFormat="1" ht="13.5" x14ac:dyDescent="0.25">
      <c r="B488" s="46">
        <v>2221691</v>
      </c>
      <c r="C488" s="46" t="s">
        <v>5143</v>
      </c>
      <c r="D488" s="46" t="s">
        <v>4937</v>
      </c>
      <c r="E488" s="46" t="s">
        <v>247</v>
      </c>
      <c r="F488" s="47">
        <v>-63800</v>
      </c>
      <c r="G488" s="47">
        <v>-252.10570000000001</v>
      </c>
      <c r="H488" s="47">
        <v>-0.01</v>
      </c>
      <c r="I488" s="46"/>
    </row>
    <row r="489" spans="2:9" s="2" customFormat="1" ht="13.5" x14ac:dyDescent="0.25">
      <c r="B489" s="46">
        <v>2221408</v>
      </c>
      <c r="C489" s="46" t="s">
        <v>5006</v>
      </c>
      <c r="D489" s="46" t="s">
        <v>4937</v>
      </c>
      <c r="E489" s="46" t="s">
        <v>64</v>
      </c>
      <c r="F489" s="47">
        <v>-2625</v>
      </c>
      <c r="G489" s="47">
        <v>-239.15062499999999</v>
      </c>
      <c r="H489" s="47">
        <v>-0.01</v>
      </c>
      <c r="I489" s="46"/>
    </row>
    <row r="490" spans="2:9" s="2" customFormat="1" ht="13.5" x14ac:dyDescent="0.25">
      <c r="B490" s="46">
        <v>2221585</v>
      </c>
      <c r="C490" s="46" t="s">
        <v>5141</v>
      </c>
      <c r="D490" s="46" t="s">
        <v>4937</v>
      </c>
      <c r="E490" s="46" t="s">
        <v>43</v>
      </c>
      <c r="F490" s="47">
        <v>-10800</v>
      </c>
      <c r="G490" s="47">
        <v>-232.35120000000001</v>
      </c>
      <c r="H490" s="47">
        <v>-0.01</v>
      </c>
      <c r="I490" s="46"/>
    </row>
    <row r="491" spans="2:9" s="2" customFormat="1" ht="13.5" x14ac:dyDescent="0.25">
      <c r="B491" s="46">
        <v>2221703</v>
      </c>
      <c r="C491" s="46" t="s">
        <v>5135</v>
      </c>
      <c r="D491" s="46" t="s">
        <v>4937</v>
      </c>
      <c r="E491" s="46" t="s">
        <v>53</v>
      </c>
      <c r="F491" s="47">
        <v>-14400</v>
      </c>
      <c r="G491" s="47">
        <v>-220.79519999999999</v>
      </c>
      <c r="H491" s="47">
        <v>-0.01</v>
      </c>
      <c r="I491" s="46"/>
    </row>
    <row r="492" spans="2:9" s="2" customFormat="1" ht="13.5" x14ac:dyDescent="0.25">
      <c r="B492" s="46">
        <v>2221748</v>
      </c>
      <c r="C492" s="46" t="s">
        <v>5174</v>
      </c>
      <c r="D492" s="46" t="s">
        <v>4937</v>
      </c>
      <c r="E492" s="46" t="s">
        <v>433</v>
      </c>
      <c r="F492" s="47">
        <v>-110250</v>
      </c>
      <c r="G492" s="47">
        <v>-195.99142499999999</v>
      </c>
      <c r="H492" s="47" t="s">
        <v>5184</v>
      </c>
      <c r="I492" s="46"/>
    </row>
    <row r="493" spans="2:9" s="2" customFormat="1" ht="13.5" x14ac:dyDescent="0.25">
      <c r="B493" s="46">
        <v>2221618</v>
      </c>
      <c r="C493" s="46" t="s">
        <v>5170</v>
      </c>
      <c r="D493" s="46" t="s">
        <v>4937</v>
      </c>
      <c r="E493" s="46" t="s">
        <v>124</v>
      </c>
      <c r="F493" s="47">
        <v>-12375</v>
      </c>
      <c r="G493" s="47">
        <v>-191.91149999999999</v>
      </c>
      <c r="H493" s="47" t="s">
        <v>5184</v>
      </c>
      <c r="I493" s="46"/>
    </row>
    <row r="494" spans="2:9" s="2" customFormat="1" ht="13.5" x14ac:dyDescent="0.25">
      <c r="B494" s="46">
        <v>2221570</v>
      </c>
      <c r="C494" s="46" t="s">
        <v>5159</v>
      </c>
      <c r="D494" s="46" t="s">
        <v>4937</v>
      </c>
      <c r="E494" s="46" t="s">
        <v>218</v>
      </c>
      <c r="F494" s="47">
        <v>-2550</v>
      </c>
      <c r="G494" s="47">
        <v>-191.77275</v>
      </c>
      <c r="H494" s="47" t="s">
        <v>5184</v>
      </c>
      <c r="I494" s="46"/>
    </row>
    <row r="495" spans="2:9" s="2" customFormat="1" ht="13.5" x14ac:dyDescent="0.25">
      <c r="B495" s="46">
        <v>2221725</v>
      </c>
      <c r="C495" s="46" t="s">
        <v>5152</v>
      </c>
      <c r="D495" s="46" t="s">
        <v>4937</v>
      </c>
      <c r="E495" s="46" t="s">
        <v>43</v>
      </c>
      <c r="F495" s="47">
        <v>-55575</v>
      </c>
      <c r="G495" s="47">
        <v>-163.1959875</v>
      </c>
      <c r="H495" s="47" t="s">
        <v>5184</v>
      </c>
      <c r="I495" s="46"/>
    </row>
    <row r="496" spans="2:9" s="2" customFormat="1" ht="13.5" x14ac:dyDescent="0.25">
      <c r="B496" s="46">
        <v>2221607</v>
      </c>
      <c r="C496" s="46" t="s">
        <v>5157</v>
      </c>
      <c r="D496" s="46" t="s">
        <v>4937</v>
      </c>
      <c r="E496" s="46" t="s">
        <v>71</v>
      </c>
      <c r="F496" s="47">
        <v>-1150</v>
      </c>
      <c r="G496" s="47">
        <v>-135.09049999999999</v>
      </c>
      <c r="H496" s="47" t="s">
        <v>5184</v>
      </c>
      <c r="I496" s="46"/>
    </row>
    <row r="497" spans="2:9" s="2" customFormat="1" ht="13.5" x14ac:dyDescent="0.25">
      <c r="B497" s="46">
        <v>2221545</v>
      </c>
      <c r="C497" s="46" t="s">
        <v>5167</v>
      </c>
      <c r="D497" s="46" t="s">
        <v>4937</v>
      </c>
      <c r="E497" s="46" t="s">
        <v>86</v>
      </c>
      <c r="F497" s="47">
        <v>-93150</v>
      </c>
      <c r="G497" s="47">
        <v>-134.02422000000001</v>
      </c>
      <c r="H497" s="47" t="s">
        <v>5184</v>
      </c>
      <c r="I497" s="46"/>
    </row>
    <row r="498" spans="2:9" s="2" customFormat="1" ht="13.5" x14ac:dyDescent="0.25">
      <c r="B498" s="46">
        <v>2221532</v>
      </c>
      <c r="C498" s="46" t="s">
        <v>5168</v>
      </c>
      <c r="D498" s="46" t="s">
        <v>4937</v>
      </c>
      <c r="E498" s="46" t="s">
        <v>53</v>
      </c>
      <c r="F498" s="47">
        <v>-10800</v>
      </c>
      <c r="G498" s="47">
        <v>-131.99760000000001</v>
      </c>
      <c r="H498" s="47" t="s">
        <v>5184</v>
      </c>
      <c r="I498" s="46"/>
    </row>
    <row r="499" spans="2:9" s="2" customFormat="1" ht="13.5" x14ac:dyDescent="0.25">
      <c r="B499" s="46">
        <v>2221646</v>
      </c>
      <c r="C499" s="46" t="s">
        <v>5162</v>
      </c>
      <c r="D499" s="46" t="s">
        <v>4937</v>
      </c>
      <c r="E499" s="46" t="s">
        <v>143</v>
      </c>
      <c r="F499" s="47">
        <v>-34200</v>
      </c>
      <c r="G499" s="47">
        <v>-129.5154</v>
      </c>
      <c r="H499" s="47" t="s">
        <v>5184</v>
      </c>
      <c r="I499" s="46"/>
    </row>
    <row r="500" spans="2:9" s="2" customFormat="1" ht="13.5" x14ac:dyDescent="0.25">
      <c r="B500" s="46">
        <v>2221702</v>
      </c>
      <c r="C500" s="46" t="s">
        <v>5172</v>
      </c>
      <c r="D500" s="46" t="s">
        <v>4937</v>
      </c>
      <c r="E500" s="46" t="s">
        <v>112</v>
      </c>
      <c r="F500" s="47">
        <v>-17000</v>
      </c>
      <c r="G500" s="47">
        <v>-127.8485</v>
      </c>
      <c r="H500" s="47" t="s">
        <v>5184</v>
      </c>
      <c r="I500" s="46"/>
    </row>
    <row r="501" spans="2:9" s="2" customFormat="1" ht="13.5" x14ac:dyDescent="0.25">
      <c r="B501" s="46">
        <v>2221700</v>
      </c>
      <c r="C501" s="46" t="s">
        <v>5169</v>
      </c>
      <c r="D501" s="46" t="s">
        <v>4937</v>
      </c>
      <c r="E501" s="46" t="s">
        <v>75</v>
      </c>
      <c r="F501" s="47">
        <v>-46800</v>
      </c>
      <c r="G501" s="47">
        <v>-125.8686</v>
      </c>
      <c r="H501" s="47" t="s">
        <v>5184</v>
      </c>
      <c r="I501" s="46"/>
    </row>
    <row r="502" spans="2:9" s="2" customFormat="1" ht="13.5" x14ac:dyDescent="0.25">
      <c r="B502" s="46">
        <v>2221706</v>
      </c>
      <c r="C502" s="46" t="s">
        <v>5150</v>
      </c>
      <c r="D502" s="46" t="s">
        <v>4937</v>
      </c>
      <c r="E502" s="46" t="s">
        <v>86</v>
      </c>
      <c r="F502" s="47">
        <v>-27300</v>
      </c>
      <c r="G502" s="47">
        <v>-100.3002</v>
      </c>
      <c r="H502" s="47" t="s">
        <v>5184</v>
      </c>
      <c r="I502" s="46"/>
    </row>
    <row r="503" spans="2:9" s="2" customFormat="1" ht="13.5" x14ac:dyDescent="0.25">
      <c r="B503" s="46">
        <v>2221348</v>
      </c>
      <c r="C503" s="46" t="s">
        <v>5002</v>
      </c>
      <c r="D503" s="46" t="s">
        <v>4937</v>
      </c>
      <c r="E503" s="46" t="s">
        <v>71</v>
      </c>
      <c r="F503" s="47">
        <v>-4550</v>
      </c>
      <c r="G503" s="47">
        <v>-91.987350000000006</v>
      </c>
      <c r="H503" s="47" t="s">
        <v>5184</v>
      </c>
      <c r="I503" s="46"/>
    </row>
    <row r="504" spans="2:9" s="2" customFormat="1" ht="13.5" x14ac:dyDescent="0.25">
      <c r="B504" s="46">
        <v>2221581</v>
      </c>
      <c r="C504" s="46" t="s">
        <v>5171</v>
      </c>
      <c r="D504" s="46" t="s">
        <v>4937</v>
      </c>
      <c r="E504" s="46" t="s">
        <v>71</v>
      </c>
      <c r="F504" s="47">
        <v>-14700</v>
      </c>
      <c r="G504" s="47">
        <v>-81.798150000000007</v>
      </c>
      <c r="H504" s="47" t="s">
        <v>5184</v>
      </c>
      <c r="I504" s="46"/>
    </row>
    <row r="505" spans="2:9" s="2" customFormat="1" ht="13.5" x14ac:dyDescent="0.25">
      <c r="B505" s="46">
        <v>2221734</v>
      </c>
      <c r="C505" s="46" t="s">
        <v>5158</v>
      </c>
      <c r="D505" s="46" t="s">
        <v>4937</v>
      </c>
      <c r="E505" s="46" t="s">
        <v>112</v>
      </c>
      <c r="F505" s="47">
        <v>-11375</v>
      </c>
      <c r="G505" s="47">
        <v>-78.953874999999996</v>
      </c>
      <c r="H505" s="47" t="s">
        <v>5184</v>
      </c>
      <c r="I505" s="46"/>
    </row>
    <row r="506" spans="2:9" s="2" customFormat="1" ht="13.5" x14ac:dyDescent="0.25">
      <c r="B506" s="46">
        <v>2221711</v>
      </c>
      <c r="C506" s="46" t="s">
        <v>5154</v>
      </c>
      <c r="D506" s="46" t="s">
        <v>4937</v>
      </c>
      <c r="E506" s="46" t="s">
        <v>90</v>
      </c>
      <c r="F506" s="47">
        <v>-9900</v>
      </c>
      <c r="G506" s="47">
        <v>-76.606200000000001</v>
      </c>
      <c r="H506" s="47" t="s">
        <v>5184</v>
      </c>
      <c r="I506" s="46"/>
    </row>
    <row r="507" spans="2:9" s="2" customFormat="1" ht="13.5" x14ac:dyDescent="0.25">
      <c r="B507" s="46">
        <v>2221632</v>
      </c>
      <c r="C507" s="46" t="s">
        <v>5153</v>
      </c>
      <c r="D507" s="46" t="s">
        <v>4937</v>
      </c>
      <c r="E507" s="46" t="s">
        <v>166</v>
      </c>
      <c r="F507" s="47">
        <v>-1000</v>
      </c>
      <c r="G507" s="47">
        <v>-74.314999999999998</v>
      </c>
      <c r="H507" s="47" t="s">
        <v>5184</v>
      </c>
      <c r="I507" s="46"/>
    </row>
    <row r="508" spans="2:9" s="2" customFormat="1" ht="13.5" x14ac:dyDescent="0.25">
      <c r="B508" s="46">
        <v>2221701</v>
      </c>
      <c r="C508" s="46" t="s">
        <v>5177</v>
      </c>
      <c r="D508" s="46" t="s">
        <v>4937</v>
      </c>
      <c r="E508" s="46" t="s">
        <v>449</v>
      </c>
      <c r="F508" s="47">
        <v>-27000</v>
      </c>
      <c r="G508" s="47">
        <v>-66.501000000000005</v>
      </c>
      <c r="H508" s="47" t="s">
        <v>5184</v>
      </c>
      <c r="I508" s="46"/>
    </row>
    <row r="509" spans="2:9" s="2" customFormat="1" ht="13.5" x14ac:dyDescent="0.25">
      <c r="B509" s="46">
        <v>2221639</v>
      </c>
      <c r="C509" s="46" t="s">
        <v>5181</v>
      </c>
      <c r="D509" s="46" t="s">
        <v>4937</v>
      </c>
      <c r="E509" s="46" t="s">
        <v>210</v>
      </c>
      <c r="F509" s="47">
        <v>-37600</v>
      </c>
      <c r="G509" s="47">
        <v>-51.463120000000004</v>
      </c>
      <c r="H509" s="47" t="s">
        <v>5184</v>
      </c>
      <c r="I509" s="46"/>
    </row>
    <row r="510" spans="2:9" s="2" customFormat="1" ht="13.5" x14ac:dyDescent="0.25">
      <c r="B510" s="46">
        <v>2221603</v>
      </c>
      <c r="C510" s="46" t="s">
        <v>5163</v>
      </c>
      <c r="D510" s="46" t="s">
        <v>4937</v>
      </c>
      <c r="E510" s="46" t="s">
        <v>64</v>
      </c>
      <c r="F510" s="47">
        <v>-1200</v>
      </c>
      <c r="G510" s="47">
        <v>-45.681600000000003</v>
      </c>
      <c r="H510" s="47" t="s">
        <v>5184</v>
      </c>
      <c r="I510" s="46"/>
    </row>
    <row r="511" spans="2:9" s="2" customFormat="1" ht="13.5" x14ac:dyDescent="0.25">
      <c r="B511" s="46">
        <v>2221630</v>
      </c>
      <c r="C511" s="46" t="s">
        <v>5151</v>
      </c>
      <c r="D511" s="46" t="s">
        <v>4937</v>
      </c>
      <c r="E511" s="46" t="s">
        <v>86</v>
      </c>
      <c r="F511" s="47">
        <v>-2000</v>
      </c>
      <c r="G511" s="47">
        <v>-42.381999999999998</v>
      </c>
      <c r="H511" s="47" t="s">
        <v>5184</v>
      </c>
      <c r="I511" s="46"/>
    </row>
    <row r="512" spans="2:9" s="2" customFormat="1" ht="13.5" x14ac:dyDescent="0.25">
      <c r="B512" s="46">
        <v>2221564</v>
      </c>
      <c r="C512" s="46" t="s">
        <v>5179</v>
      </c>
      <c r="D512" s="46" t="s">
        <v>4937</v>
      </c>
      <c r="E512" s="46" t="s">
        <v>75</v>
      </c>
      <c r="F512" s="47">
        <v>-2275</v>
      </c>
      <c r="G512" s="47">
        <v>-40.422199999999997</v>
      </c>
      <c r="H512" s="47" t="s">
        <v>5184</v>
      </c>
      <c r="I512" s="46"/>
    </row>
    <row r="513" spans="2:9" s="2" customFormat="1" ht="13.5" x14ac:dyDescent="0.25">
      <c r="B513" s="46">
        <v>2221811</v>
      </c>
      <c r="C513" s="46" t="s">
        <v>5161</v>
      </c>
      <c r="D513" s="46" t="s">
        <v>4937</v>
      </c>
      <c r="E513" s="46" t="s">
        <v>86</v>
      </c>
      <c r="F513" s="47">
        <v>-29750</v>
      </c>
      <c r="G513" s="47">
        <v>-35.441175000000001</v>
      </c>
      <c r="H513" s="47" t="s">
        <v>5184</v>
      </c>
      <c r="I513" s="46"/>
    </row>
    <row r="514" spans="2:9" s="2" customFormat="1" ht="13.5" x14ac:dyDescent="0.25">
      <c r="B514" s="46">
        <v>2221763</v>
      </c>
      <c r="C514" s="46" t="s">
        <v>5173</v>
      </c>
      <c r="D514" s="46" t="s">
        <v>4937</v>
      </c>
      <c r="E514" s="46" t="s">
        <v>86</v>
      </c>
      <c r="F514" s="47">
        <v>-13875</v>
      </c>
      <c r="G514" s="47">
        <v>-33.5816625</v>
      </c>
      <c r="H514" s="47" t="s">
        <v>5184</v>
      </c>
      <c r="I514" s="46"/>
    </row>
    <row r="515" spans="2:9" s="2" customFormat="1" ht="13.5" x14ac:dyDescent="0.25">
      <c r="B515" s="46">
        <v>2221526</v>
      </c>
      <c r="C515" s="46" t="s">
        <v>5182</v>
      </c>
      <c r="D515" s="46" t="s">
        <v>4937</v>
      </c>
      <c r="E515" s="46" t="s">
        <v>162</v>
      </c>
      <c r="F515" s="47">
        <v>-750</v>
      </c>
      <c r="G515" s="47">
        <v>-30.160499999999999</v>
      </c>
      <c r="H515" s="47" t="s">
        <v>5184</v>
      </c>
      <c r="I515" s="46"/>
    </row>
    <row r="516" spans="2:9" s="2" customFormat="1" ht="13.5" x14ac:dyDescent="0.25">
      <c r="B516" s="46">
        <v>2221654</v>
      </c>
      <c r="C516" s="46" t="s">
        <v>5156</v>
      </c>
      <c r="D516" s="46" t="s">
        <v>4937</v>
      </c>
      <c r="E516" s="46" t="s">
        <v>90</v>
      </c>
      <c r="F516" s="47">
        <v>-1500</v>
      </c>
      <c r="G516" s="47">
        <v>-29.866499999999998</v>
      </c>
      <c r="H516" s="47" t="s">
        <v>5184</v>
      </c>
      <c r="I516" s="46"/>
    </row>
    <row r="517" spans="2:9" s="2" customFormat="1" ht="13.5" x14ac:dyDescent="0.25">
      <c r="B517" s="46">
        <v>2221568</v>
      </c>
      <c r="C517" s="46" t="s">
        <v>5160</v>
      </c>
      <c r="D517" s="46" t="s">
        <v>4937</v>
      </c>
      <c r="E517" s="46" t="s">
        <v>218</v>
      </c>
      <c r="F517" s="47">
        <v>-2500</v>
      </c>
      <c r="G517" s="47">
        <v>-29.577500000000001</v>
      </c>
      <c r="H517" s="47" t="s">
        <v>5184</v>
      </c>
      <c r="I517" s="46"/>
    </row>
    <row r="518" spans="2:9" s="2" customFormat="1" ht="13.5" x14ac:dyDescent="0.25">
      <c r="B518" s="46">
        <v>2221413</v>
      </c>
      <c r="C518" s="46" t="s">
        <v>5180</v>
      </c>
      <c r="D518" s="46" t="s">
        <v>4937</v>
      </c>
      <c r="E518" s="46" t="s">
        <v>143</v>
      </c>
      <c r="F518" s="47">
        <v>-2000</v>
      </c>
      <c r="G518" s="47">
        <v>-28.873999999999999</v>
      </c>
      <c r="H518" s="47" t="s">
        <v>5184</v>
      </c>
      <c r="I518" s="46"/>
    </row>
    <row r="519" spans="2:9" s="2" customFormat="1" ht="13.5" x14ac:dyDescent="0.25">
      <c r="B519" s="46">
        <v>2221438</v>
      </c>
      <c r="C519" s="46" t="s">
        <v>5166</v>
      </c>
      <c r="D519" s="46" t="s">
        <v>4937</v>
      </c>
      <c r="E519" s="46" t="s">
        <v>124</v>
      </c>
      <c r="F519" s="47">
        <v>-1875</v>
      </c>
      <c r="G519" s="47">
        <v>-23.71875</v>
      </c>
      <c r="H519" s="47" t="s">
        <v>5184</v>
      </c>
      <c r="I519" s="46"/>
    </row>
    <row r="520" spans="2:9" s="2" customFormat="1" ht="13.5" x14ac:dyDescent="0.25">
      <c r="B520" s="46">
        <v>2221615</v>
      </c>
      <c r="C520" s="46" t="s">
        <v>5175</v>
      </c>
      <c r="D520" s="46" t="s">
        <v>4937</v>
      </c>
      <c r="E520" s="46" t="s">
        <v>602</v>
      </c>
      <c r="F520" s="47">
        <v>-20925</v>
      </c>
      <c r="G520" s="47">
        <v>-22.942170000000001</v>
      </c>
      <c r="H520" s="47" t="s">
        <v>5184</v>
      </c>
      <c r="I520" s="46"/>
    </row>
    <row r="521" spans="2:9" s="2" customFormat="1" ht="13.5" x14ac:dyDescent="0.25">
      <c r="B521" s="46">
        <v>2221704</v>
      </c>
      <c r="C521" s="46" t="s">
        <v>5176</v>
      </c>
      <c r="D521" s="46" t="s">
        <v>4937</v>
      </c>
      <c r="E521" s="46" t="s">
        <v>257</v>
      </c>
      <c r="F521" s="47">
        <v>-5100</v>
      </c>
      <c r="G521" s="47">
        <v>-20.713650000000001</v>
      </c>
      <c r="H521" s="47" t="s">
        <v>5184</v>
      </c>
      <c r="I521" s="46"/>
    </row>
    <row r="522" spans="2:9" s="2" customFormat="1" ht="13.5" x14ac:dyDescent="0.25">
      <c r="B522" s="46">
        <v>2221519</v>
      </c>
      <c r="C522" s="46" t="s">
        <v>5164</v>
      </c>
      <c r="D522" s="46" t="s">
        <v>4937</v>
      </c>
      <c r="E522" s="46" t="s">
        <v>43</v>
      </c>
      <c r="F522" s="47">
        <v>-2000</v>
      </c>
      <c r="G522" s="47">
        <v>-17.474</v>
      </c>
      <c r="H522" s="47" t="s">
        <v>5184</v>
      </c>
      <c r="I522" s="46"/>
    </row>
    <row r="523" spans="2:9" s="2" customFormat="1" ht="13.5" x14ac:dyDescent="0.25">
      <c r="B523" s="46">
        <v>2221459</v>
      </c>
      <c r="C523" s="46" t="s">
        <v>5007</v>
      </c>
      <c r="D523" s="46" t="s">
        <v>4937</v>
      </c>
      <c r="E523" s="46" t="s">
        <v>116</v>
      </c>
      <c r="F523" s="47">
        <v>-850</v>
      </c>
      <c r="G523" s="47">
        <v>-12.1805</v>
      </c>
      <c r="H523" s="47" t="s">
        <v>5184</v>
      </c>
      <c r="I523" s="46"/>
    </row>
    <row r="524" spans="2:9" s="2" customFormat="1" ht="13.5" x14ac:dyDescent="0.25">
      <c r="B524" s="46">
        <v>2221575</v>
      </c>
      <c r="C524" s="46" t="s">
        <v>5165</v>
      </c>
      <c r="D524" s="46" t="s">
        <v>4937</v>
      </c>
      <c r="E524" s="46" t="s">
        <v>104</v>
      </c>
      <c r="F524" s="47">
        <v>-50</v>
      </c>
      <c r="G524" s="47">
        <v>-11.108499999999999</v>
      </c>
      <c r="H524" s="47" t="s">
        <v>5184</v>
      </c>
      <c r="I524" s="46"/>
    </row>
    <row r="525" spans="2:9" s="2" customFormat="1" ht="13.5" x14ac:dyDescent="0.25">
      <c r="B525" s="46">
        <v>2221709</v>
      </c>
      <c r="C525" s="46" t="s">
        <v>5155</v>
      </c>
      <c r="D525" s="46" t="s">
        <v>4937</v>
      </c>
      <c r="E525" s="46" t="s">
        <v>86</v>
      </c>
      <c r="F525" s="47">
        <v>-3000</v>
      </c>
      <c r="G525" s="47">
        <v>-8.6460000000000008</v>
      </c>
      <c r="H525" s="47" t="s">
        <v>5184</v>
      </c>
      <c r="I525" s="46"/>
    </row>
    <row r="526" spans="2:9" s="2" customFormat="1" ht="13.5" x14ac:dyDescent="0.25">
      <c r="B526" s="46">
        <v>2221736</v>
      </c>
      <c r="C526" s="46" t="s">
        <v>5178</v>
      </c>
      <c r="D526" s="46" t="s">
        <v>4937</v>
      </c>
      <c r="E526" s="46" t="s">
        <v>71</v>
      </c>
      <c r="F526" s="47">
        <v>-250</v>
      </c>
      <c r="G526" s="47">
        <v>-6.9332500000000001</v>
      </c>
      <c r="H526" s="47" t="s">
        <v>5184</v>
      </c>
      <c r="I526" s="46"/>
    </row>
    <row r="527" spans="2:9" s="1" customFormat="1" ht="13.5" x14ac:dyDescent="0.25">
      <c r="B527" s="48"/>
      <c r="C527" s="48" t="s">
        <v>4934</v>
      </c>
      <c r="D527" s="48"/>
      <c r="E527" s="48"/>
      <c r="F527" s="49"/>
      <c r="G527" s="49">
        <v>-3140139.3151152972</v>
      </c>
      <c r="H527" s="49">
        <v>-76.3900000000001</v>
      </c>
      <c r="I527" s="48"/>
    </row>
    <row r="529" spans="3:11" x14ac:dyDescent="0.25">
      <c r="C529" s="1" t="s">
        <v>204</v>
      </c>
    </row>
    <row r="530" spans="3:11" x14ac:dyDescent="0.25">
      <c r="C530" s="37" t="s">
        <v>205</v>
      </c>
      <c r="D530" s="37"/>
      <c r="E530" s="37"/>
      <c r="F530" s="37"/>
      <c r="G530" s="37"/>
      <c r="H530" s="37"/>
      <c r="I530" s="37"/>
      <c r="J530" s="37"/>
      <c r="K530" s="37"/>
    </row>
    <row r="531" spans="3:11" x14ac:dyDescent="0.25">
      <c r="C531" s="2" t="s">
        <v>206</v>
      </c>
    </row>
    <row r="532" spans="3:11" x14ac:dyDescent="0.25">
      <c r="C532" s="2" t="s">
        <v>207</v>
      </c>
    </row>
    <row r="533" spans="3:11" ht="30" customHeight="1" x14ac:dyDescent="0.25">
      <c r="C533" s="84" t="s">
        <v>208</v>
      </c>
      <c r="D533" s="85"/>
      <c r="E533" s="85"/>
      <c r="F533" s="85"/>
      <c r="G533" s="85"/>
      <c r="H533" s="85"/>
      <c r="I533" s="85"/>
      <c r="J533" s="85"/>
      <c r="K533" s="85"/>
    </row>
    <row r="534" spans="3:11" x14ac:dyDescent="0.25">
      <c r="C534" s="2" t="s">
        <v>209</v>
      </c>
    </row>
    <row r="535" spans="3:11" x14ac:dyDescent="0.25">
      <c r="C535" s="2" t="s">
        <v>5226</v>
      </c>
    </row>
    <row r="537" spans="3:11" x14ac:dyDescent="0.25">
      <c r="C537" s="1" t="s">
        <v>5327</v>
      </c>
      <c r="E537" s="82" t="s">
        <v>5328</v>
      </c>
    </row>
    <row r="538" spans="3:11" x14ac:dyDescent="0.25">
      <c r="E538" s="2" t="s">
        <v>5353</v>
      </c>
    </row>
  </sheetData>
  <mergeCells count="1">
    <mergeCell ref="C533:K533"/>
  </mergeCells>
  <hyperlinks>
    <hyperlink ref="J2" location="'Index'!A1" display="'Index'!A1" xr:uid="{12844583-1D5A-4D70-8E03-B4AE92B94FA8}"/>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1C2C6-B9C8-4D09-BE86-BBE77C7183D2}">
  <sheetPr codeName="Sheet1"/>
  <dimension ref="A1:IV110"/>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2645</v>
      </c>
      <c r="J2" s="38" t="s">
        <v>4923</v>
      </c>
    </row>
    <row r="3" spans="1:54" ht="16.5" x14ac:dyDescent="0.3">
      <c r="C3" s="1" t="s">
        <v>28</v>
      </c>
      <c r="D3" s="21" t="s">
        <v>2646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2900000</v>
      </c>
      <c r="G10" s="24">
        <v>45457.5</v>
      </c>
      <c r="H10" s="24">
        <v>9.5299999999999994</v>
      </c>
      <c r="I10" s="31"/>
      <c r="J10" s="31"/>
      <c r="K10" s="35"/>
    </row>
    <row r="11" spans="1:54" x14ac:dyDescent="0.25">
      <c r="B11" s="8" t="s">
        <v>54</v>
      </c>
      <c r="C11" s="57" t="s">
        <v>55</v>
      </c>
      <c r="D11" s="54" t="s">
        <v>56</v>
      </c>
      <c r="E11" s="6" t="s">
        <v>57</v>
      </c>
      <c r="F11" s="19">
        <v>1100000</v>
      </c>
      <c r="G11" s="24">
        <v>44765.599999999999</v>
      </c>
      <c r="H11" s="24">
        <v>9.3800000000000008</v>
      </c>
      <c r="I11" s="31"/>
      <c r="J11" s="31"/>
      <c r="K11" s="35"/>
    </row>
    <row r="12" spans="1:54" x14ac:dyDescent="0.25">
      <c r="B12" s="8" t="s">
        <v>418</v>
      </c>
      <c r="C12" s="57" t="s">
        <v>419</v>
      </c>
      <c r="D12" s="54" t="s">
        <v>420</v>
      </c>
      <c r="E12" s="6" t="s">
        <v>257</v>
      </c>
      <c r="F12" s="19">
        <v>1350000</v>
      </c>
      <c r="G12" s="24">
        <v>28371.599999999999</v>
      </c>
      <c r="H12" s="24">
        <v>5.95</v>
      </c>
      <c r="I12" s="31"/>
      <c r="J12" s="31"/>
      <c r="K12" s="35"/>
    </row>
    <row r="13" spans="1:54" x14ac:dyDescent="0.25">
      <c r="B13" s="8" t="s">
        <v>235</v>
      </c>
      <c r="C13" s="57" t="s">
        <v>236</v>
      </c>
      <c r="D13" s="54" t="s">
        <v>237</v>
      </c>
      <c r="E13" s="6" t="s">
        <v>71</v>
      </c>
      <c r="F13" s="19">
        <v>100000</v>
      </c>
      <c r="G13" s="24">
        <v>26400</v>
      </c>
      <c r="H13" s="24">
        <v>5.53</v>
      </c>
      <c r="I13" s="31"/>
      <c r="J13" s="31"/>
      <c r="K13" s="35"/>
    </row>
    <row r="14" spans="1:54" x14ac:dyDescent="0.25">
      <c r="B14" s="8" t="s">
        <v>593</v>
      </c>
      <c r="C14" s="57" t="s">
        <v>594</v>
      </c>
      <c r="D14" s="54" t="s">
        <v>595</v>
      </c>
      <c r="E14" s="6" t="s">
        <v>247</v>
      </c>
      <c r="F14" s="19">
        <v>2100000</v>
      </c>
      <c r="G14" s="24">
        <v>20885.55</v>
      </c>
      <c r="H14" s="24">
        <v>4.38</v>
      </c>
      <c r="I14" s="31"/>
      <c r="J14" s="31"/>
      <c r="K14" s="35"/>
    </row>
    <row r="15" spans="1:54" x14ac:dyDescent="0.25">
      <c r="B15" s="8" t="s">
        <v>599</v>
      </c>
      <c r="C15" s="57" t="s">
        <v>600</v>
      </c>
      <c r="D15" s="54" t="s">
        <v>601</v>
      </c>
      <c r="E15" s="6" t="s">
        <v>602</v>
      </c>
      <c r="F15" s="19">
        <v>1200000</v>
      </c>
      <c r="G15" s="24">
        <v>18202.8</v>
      </c>
      <c r="H15" s="24">
        <v>3.82</v>
      </c>
      <c r="I15" s="31"/>
      <c r="J15" s="31"/>
      <c r="K15" s="35"/>
    </row>
    <row r="16" spans="1:54" x14ac:dyDescent="0.25">
      <c r="B16" s="8" t="s">
        <v>58</v>
      </c>
      <c r="C16" s="57" t="s">
        <v>59</v>
      </c>
      <c r="D16" s="54" t="s">
        <v>60</v>
      </c>
      <c r="E16" s="6" t="s">
        <v>43</v>
      </c>
      <c r="F16" s="19">
        <v>1800000</v>
      </c>
      <c r="G16" s="24">
        <v>17622</v>
      </c>
      <c r="H16" s="24">
        <v>3.69</v>
      </c>
      <c r="I16" s="31"/>
      <c r="J16" s="31"/>
      <c r="K16" s="35"/>
    </row>
    <row r="17" spans="2:11" x14ac:dyDescent="0.25">
      <c r="B17" s="8" t="s">
        <v>125</v>
      </c>
      <c r="C17" s="57" t="s">
        <v>126</v>
      </c>
      <c r="D17" s="54" t="s">
        <v>127</v>
      </c>
      <c r="E17" s="6" t="s">
        <v>104</v>
      </c>
      <c r="F17" s="19">
        <v>500000</v>
      </c>
      <c r="G17" s="24">
        <v>16485</v>
      </c>
      <c r="H17" s="24">
        <v>3.46</v>
      </c>
      <c r="I17" s="31"/>
      <c r="J17" s="31"/>
      <c r="K17" s="35"/>
    </row>
    <row r="18" spans="2:11" x14ac:dyDescent="0.25">
      <c r="B18" s="8" t="s">
        <v>468</v>
      </c>
      <c r="C18" s="57" t="s">
        <v>469</v>
      </c>
      <c r="D18" s="54" t="s">
        <v>470</v>
      </c>
      <c r="E18" s="6" t="s">
        <v>116</v>
      </c>
      <c r="F18" s="19">
        <v>1000000</v>
      </c>
      <c r="G18" s="24">
        <v>15556</v>
      </c>
      <c r="H18" s="24">
        <v>3.26</v>
      </c>
      <c r="I18" s="31"/>
      <c r="J18" s="31"/>
      <c r="K18" s="35"/>
    </row>
    <row r="19" spans="2:11" x14ac:dyDescent="0.25">
      <c r="B19" s="8" t="s">
        <v>446</v>
      </c>
      <c r="C19" s="57" t="s">
        <v>447</v>
      </c>
      <c r="D19" s="54" t="s">
        <v>448</v>
      </c>
      <c r="E19" s="6" t="s">
        <v>449</v>
      </c>
      <c r="F19" s="19">
        <v>6000000</v>
      </c>
      <c r="G19" s="24">
        <v>14595</v>
      </c>
      <c r="H19" s="24">
        <v>3.06</v>
      </c>
      <c r="I19" s="31"/>
      <c r="J19" s="31"/>
      <c r="K19" s="35"/>
    </row>
    <row r="20" spans="2:11" x14ac:dyDescent="0.25">
      <c r="B20" s="8" t="s">
        <v>244</v>
      </c>
      <c r="C20" s="57" t="s">
        <v>245</v>
      </c>
      <c r="D20" s="54" t="s">
        <v>246</v>
      </c>
      <c r="E20" s="6" t="s">
        <v>247</v>
      </c>
      <c r="F20" s="19">
        <v>1100000</v>
      </c>
      <c r="G20" s="24">
        <v>14459.5</v>
      </c>
      <c r="H20" s="24">
        <v>3.03</v>
      </c>
      <c r="I20" s="31"/>
      <c r="J20" s="31"/>
      <c r="K20" s="35"/>
    </row>
    <row r="21" spans="2:11" x14ac:dyDescent="0.25">
      <c r="B21" s="8" t="s">
        <v>68</v>
      </c>
      <c r="C21" s="57" t="s">
        <v>69</v>
      </c>
      <c r="D21" s="54" t="s">
        <v>70</v>
      </c>
      <c r="E21" s="6" t="s">
        <v>71</v>
      </c>
      <c r="F21" s="19">
        <v>120000</v>
      </c>
      <c r="G21" s="24">
        <v>13920</v>
      </c>
      <c r="H21" s="24">
        <v>2.92</v>
      </c>
      <c r="I21" s="31"/>
      <c r="J21" s="31"/>
      <c r="K21" s="35"/>
    </row>
    <row r="22" spans="2:11" x14ac:dyDescent="0.25">
      <c r="B22" s="8" t="s">
        <v>2647</v>
      </c>
      <c r="C22" s="57" t="s">
        <v>2648</v>
      </c>
      <c r="D22" s="54" t="s">
        <v>2649</v>
      </c>
      <c r="E22" s="6" t="s">
        <v>57</v>
      </c>
      <c r="F22" s="19">
        <v>1200000</v>
      </c>
      <c r="G22" s="24">
        <v>11943</v>
      </c>
      <c r="H22" s="24">
        <v>2.5</v>
      </c>
      <c r="I22" s="31"/>
      <c r="J22" s="31"/>
      <c r="K22" s="35"/>
    </row>
    <row r="23" spans="2:11" x14ac:dyDescent="0.25">
      <c r="B23" s="8" t="s">
        <v>382</v>
      </c>
      <c r="C23" s="57" t="s">
        <v>383</v>
      </c>
      <c r="D23" s="54" t="s">
        <v>384</v>
      </c>
      <c r="E23" s="6" t="s">
        <v>104</v>
      </c>
      <c r="F23" s="19">
        <v>4000000</v>
      </c>
      <c r="G23" s="24">
        <v>11634</v>
      </c>
      <c r="H23" s="24">
        <v>2.44</v>
      </c>
      <c r="I23" s="31"/>
      <c r="J23" s="31"/>
      <c r="K23" s="35"/>
    </row>
    <row r="24" spans="2:11" x14ac:dyDescent="0.25">
      <c r="B24" s="8" t="s">
        <v>170</v>
      </c>
      <c r="C24" s="57" t="s">
        <v>171</v>
      </c>
      <c r="D24" s="54" t="s">
        <v>172</v>
      </c>
      <c r="E24" s="6" t="s">
        <v>173</v>
      </c>
      <c r="F24" s="19">
        <v>30000</v>
      </c>
      <c r="G24" s="24">
        <v>10618.5</v>
      </c>
      <c r="H24" s="24">
        <v>2.23</v>
      </c>
      <c r="I24" s="31"/>
      <c r="J24" s="31"/>
      <c r="K24" s="35"/>
    </row>
    <row r="25" spans="2:11" x14ac:dyDescent="0.25">
      <c r="B25" s="8" t="s">
        <v>1067</v>
      </c>
      <c r="C25" s="57" t="s">
        <v>1068</v>
      </c>
      <c r="D25" s="54" t="s">
        <v>1069</v>
      </c>
      <c r="E25" s="6" t="s">
        <v>218</v>
      </c>
      <c r="F25" s="19">
        <v>7500000</v>
      </c>
      <c r="G25" s="24">
        <v>10446.75</v>
      </c>
      <c r="H25" s="24">
        <v>2.19</v>
      </c>
      <c r="I25" s="31"/>
      <c r="J25" s="31"/>
      <c r="K25" s="35"/>
    </row>
    <row r="26" spans="2:11" x14ac:dyDescent="0.25">
      <c r="B26" s="8" t="s">
        <v>346</v>
      </c>
      <c r="C26" s="57" t="s">
        <v>347</v>
      </c>
      <c r="D26" s="54" t="s">
        <v>348</v>
      </c>
      <c r="E26" s="6" t="s">
        <v>43</v>
      </c>
      <c r="F26" s="19">
        <v>7000000</v>
      </c>
      <c r="G26" s="24">
        <v>10299.799999999999</v>
      </c>
      <c r="H26" s="24">
        <v>2.16</v>
      </c>
      <c r="I26" s="31"/>
      <c r="J26" s="31"/>
      <c r="K26" s="35"/>
    </row>
    <row r="27" spans="2:11" x14ac:dyDescent="0.25">
      <c r="B27" s="8" t="s">
        <v>40</v>
      </c>
      <c r="C27" s="57" t="s">
        <v>41</v>
      </c>
      <c r="D27" s="54" t="s">
        <v>42</v>
      </c>
      <c r="E27" s="6" t="s">
        <v>43</v>
      </c>
      <c r="F27" s="19">
        <v>1000000</v>
      </c>
      <c r="G27" s="24">
        <v>10076</v>
      </c>
      <c r="H27" s="24">
        <v>2.11</v>
      </c>
      <c r="I27" s="31"/>
      <c r="J27" s="31"/>
      <c r="K27" s="35"/>
    </row>
    <row r="28" spans="2:11" x14ac:dyDescent="0.25">
      <c r="B28" s="8" t="s">
        <v>2650</v>
      </c>
      <c r="C28" s="57" t="s">
        <v>2651</v>
      </c>
      <c r="D28" s="54" t="s">
        <v>2652</v>
      </c>
      <c r="E28" s="6" t="s">
        <v>112</v>
      </c>
      <c r="F28" s="19">
        <v>5000000</v>
      </c>
      <c r="G28" s="24">
        <v>9806</v>
      </c>
      <c r="H28" s="24">
        <v>2.06</v>
      </c>
      <c r="I28" s="31"/>
      <c r="J28" s="31"/>
      <c r="K28" s="35"/>
    </row>
    <row r="29" spans="2:11" x14ac:dyDescent="0.25">
      <c r="B29" s="8" t="s">
        <v>1043</v>
      </c>
      <c r="C29" s="57" t="s">
        <v>837</v>
      </c>
      <c r="D29" s="54" t="s">
        <v>1044</v>
      </c>
      <c r="E29" s="6" t="s">
        <v>82</v>
      </c>
      <c r="F29" s="19">
        <v>6000000</v>
      </c>
      <c r="G29" s="24">
        <v>9705</v>
      </c>
      <c r="H29" s="24">
        <v>2.0299999999999998</v>
      </c>
      <c r="I29" s="31"/>
      <c r="J29" s="31"/>
      <c r="K29" s="35"/>
    </row>
    <row r="30" spans="2:11" x14ac:dyDescent="0.25">
      <c r="B30" s="8" t="s">
        <v>547</v>
      </c>
      <c r="C30" s="57" t="s">
        <v>548</v>
      </c>
      <c r="D30" s="54" t="s">
        <v>549</v>
      </c>
      <c r="E30" s="6" t="s">
        <v>116</v>
      </c>
      <c r="F30" s="19">
        <v>166000</v>
      </c>
      <c r="G30" s="24">
        <v>9395.77</v>
      </c>
      <c r="H30" s="24">
        <v>1.97</v>
      </c>
      <c r="I30" s="31"/>
      <c r="J30" s="31"/>
      <c r="K30" s="35"/>
    </row>
    <row r="31" spans="2:11" x14ac:dyDescent="0.25">
      <c r="B31" s="8" t="s">
        <v>334</v>
      </c>
      <c r="C31" s="57" t="s">
        <v>335</v>
      </c>
      <c r="D31" s="54" t="s">
        <v>336</v>
      </c>
      <c r="E31" s="6" t="s">
        <v>71</v>
      </c>
      <c r="F31" s="19">
        <v>2598500</v>
      </c>
      <c r="G31" s="24">
        <v>9262.35</v>
      </c>
      <c r="H31" s="24">
        <v>1.94</v>
      </c>
      <c r="I31" s="31"/>
      <c r="J31" s="31"/>
      <c r="K31" s="35"/>
    </row>
    <row r="32" spans="2:11" x14ac:dyDescent="0.25">
      <c r="B32" s="8" t="s">
        <v>596</v>
      </c>
      <c r="C32" s="57" t="s">
        <v>597</v>
      </c>
      <c r="D32" s="54" t="s">
        <v>598</v>
      </c>
      <c r="E32" s="6" t="s">
        <v>247</v>
      </c>
      <c r="F32" s="19">
        <v>6116085</v>
      </c>
      <c r="G32" s="24">
        <v>9020.61</v>
      </c>
      <c r="H32" s="24">
        <v>1.89</v>
      </c>
      <c r="I32" s="31"/>
      <c r="J32" s="31"/>
      <c r="K32" s="35"/>
    </row>
    <row r="33" spans="2:11" x14ac:dyDescent="0.25">
      <c r="B33" s="8" t="s">
        <v>2653</v>
      </c>
      <c r="C33" s="57" t="s">
        <v>2654</v>
      </c>
      <c r="D33" s="54" t="s">
        <v>2655</v>
      </c>
      <c r="E33" s="6" t="s">
        <v>139</v>
      </c>
      <c r="F33" s="19">
        <v>2500000</v>
      </c>
      <c r="G33" s="24">
        <v>8638.75</v>
      </c>
      <c r="H33" s="24">
        <v>1.81</v>
      </c>
      <c r="I33" s="31"/>
      <c r="J33" s="31"/>
      <c r="K33" s="35"/>
    </row>
    <row r="34" spans="2:11" x14ac:dyDescent="0.25">
      <c r="B34" s="8" t="s">
        <v>2021</v>
      </c>
      <c r="C34" s="57" t="s">
        <v>2022</v>
      </c>
      <c r="D34" s="54" t="s">
        <v>2023</v>
      </c>
      <c r="E34" s="6" t="s">
        <v>225</v>
      </c>
      <c r="F34" s="19">
        <v>1300000</v>
      </c>
      <c r="G34" s="24">
        <v>8070.4</v>
      </c>
      <c r="H34" s="24">
        <v>1.69</v>
      </c>
      <c r="I34" s="31"/>
      <c r="J34" s="31"/>
      <c r="K34" s="35"/>
    </row>
    <row r="35" spans="2:11" x14ac:dyDescent="0.25">
      <c r="B35" s="8" t="s">
        <v>2656</v>
      </c>
      <c r="C35" s="57" t="s">
        <v>2657</v>
      </c>
      <c r="D35" s="54" t="s">
        <v>2658</v>
      </c>
      <c r="E35" s="6" t="s">
        <v>218</v>
      </c>
      <c r="F35" s="19">
        <v>125000</v>
      </c>
      <c r="G35" s="24">
        <v>7747.5</v>
      </c>
      <c r="H35" s="24">
        <v>1.62</v>
      </c>
      <c r="I35" s="31"/>
      <c r="J35" s="31"/>
      <c r="K35" s="35"/>
    </row>
    <row r="36" spans="2:11" x14ac:dyDescent="0.25">
      <c r="B36" s="8" t="s">
        <v>2371</v>
      </c>
      <c r="C36" s="57" t="s">
        <v>1242</v>
      </c>
      <c r="D36" s="54" t="s">
        <v>2372</v>
      </c>
      <c r="E36" s="6" t="s">
        <v>57</v>
      </c>
      <c r="F36" s="19">
        <v>4273550</v>
      </c>
      <c r="G36" s="24">
        <v>7596.66</v>
      </c>
      <c r="H36" s="24">
        <v>1.59</v>
      </c>
      <c r="I36" s="31"/>
      <c r="J36" s="31"/>
      <c r="K36" s="35"/>
    </row>
    <row r="37" spans="2:11" x14ac:dyDescent="0.25">
      <c r="B37" s="8" t="s">
        <v>430</v>
      </c>
      <c r="C37" s="57" t="s">
        <v>431</v>
      </c>
      <c r="D37" s="54" t="s">
        <v>432</v>
      </c>
      <c r="E37" s="6" t="s">
        <v>433</v>
      </c>
      <c r="F37" s="19">
        <v>4000000</v>
      </c>
      <c r="G37" s="24">
        <v>7043.6</v>
      </c>
      <c r="H37" s="24">
        <v>1.48</v>
      </c>
      <c r="I37" s="31"/>
      <c r="J37" s="31"/>
      <c r="K37" s="35"/>
    </row>
    <row r="38" spans="2:11" x14ac:dyDescent="0.25">
      <c r="B38" s="8" t="s">
        <v>514</v>
      </c>
      <c r="C38" s="57" t="s">
        <v>515</v>
      </c>
      <c r="D38" s="54" t="s">
        <v>516</v>
      </c>
      <c r="E38" s="6" t="s">
        <v>173</v>
      </c>
      <c r="F38" s="19">
        <v>800000</v>
      </c>
      <c r="G38" s="24">
        <v>6963.2</v>
      </c>
      <c r="H38" s="24">
        <v>1.46</v>
      </c>
      <c r="I38" s="31"/>
      <c r="J38" s="31"/>
      <c r="K38" s="35"/>
    </row>
    <row r="39" spans="2:11" x14ac:dyDescent="0.25">
      <c r="B39" s="8" t="s">
        <v>1076</v>
      </c>
      <c r="C39" s="57" t="s">
        <v>1077</v>
      </c>
      <c r="D39" s="54" t="s">
        <v>1078</v>
      </c>
      <c r="E39" s="6" t="s">
        <v>116</v>
      </c>
      <c r="F39" s="19">
        <v>673021</v>
      </c>
      <c r="G39" s="24">
        <v>5766.78</v>
      </c>
      <c r="H39" s="24">
        <v>1.21</v>
      </c>
      <c r="I39" s="31"/>
      <c r="J39" s="31"/>
      <c r="K39" s="35"/>
    </row>
    <row r="40" spans="2:11" x14ac:dyDescent="0.25">
      <c r="B40" s="8" t="s">
        <v>502</v>
      </c>
      <c r="C40" s="57" t="s">
        <v>503</v>
      </c>
      <c r="D40" s="54" t="s">
        <v>504</v>
      </c>
      <c r="E40" s="6" t="s">
        <v>71</v>
      </c>
      <c r="F40" s="19">
        <v>5000000</v>
      </c>
      <c r="G40" s="24">
        <v>5737</v>
      </c>
      <c r="H40" s="24">
        <v>1.2</v>
      </c>
      <c r="I40" s="31"/>
      <c r="J40" s="31"/>
      <c r="K40" s="35"/>
    </row>
    <row r="41" spans="2:11" x14ac:dyDescent="0.25">
      <c r="B41" s="8" t="s">
        <v>563</v>
      </c>
      <c r="C41" s="57" t="s">
        <v>564</v>
      </c>
      <c r="D41" s="54" t="s">
        <v>565</v>
      </c>
      <c r="E41" s="6" t="s">
        <v>173</v>
      </c>
      <c r="F41" s="19">
        <v>247910</v>
      </c>
      <c r="G41" s="24">
        <v>5442.37</v>
      </c>
      <c r="H41" s="24">
        <v>1.1399999999999999</v>
      </c>
      <c r="I41" s="31"/>
      <c r="J41" s="31"/>
      <c r="K41" s="35"/>
    </row>
    <row r="42" spans="2:11" x14ac:dyDescent="0.25">
      <c r="B42" s="8" t="s">
        <v>2270</v>
      </c>
      <c r="C42" s="57" t="s">
        <v>2271</v>
      </c>
      <c r="D42" s="54" t="s">
        <v>2272</v>
      </c>
      <c r="E42" s="6" t="s">
        <v>71</v>
      </c>
      <c r="F42" s="19">
        <v>1250000</v>
      </c>
      <c r="G42" s="24">
        <v>4910</v>
      </c>
      <c r="H42" s="24">
        <v>1.03</v>
      </c>
      <c r="I42" s="31"/>
      <c r="J42" s="31"/>
      <c r="K42" s="35"/>
    </row>
    <row r="43" spans="2:11" x14ac:dyDescent="0.25">
      <c r="B43" s="8" t="s">
        <v>459</v>
      </c>
      <c r="C43" s="57" t="s">
        <v>460</v>
      </c>
      <c r="D43" s="54" t="s">
        <v>461</v>
      </c>
      <c r="E43" s="6" t="s">
        <v>139</v>
      </c>
      <c r="F43" s="19">
        <v>1074559</v>
      </c>
      <c r="G43" s="24">
        <v>4506.7</v>
      </c>
      <c r="H43" s="24">
        <v>0.94</v>
      </c>
      <c r="I43" s="31"/>
      <c r="J43" s="31"/>
      <c r="K43" s="35"/>
    </row>
    <row r="44" spans="2:11" x14ac:dyDescent="0.25">
      <c r="C44" s="58" t="s">
        <v>185</v>
      </c>
      <c r="D44" s="54"/>
      <c r="E44" s="6"/>
      <c r="F44" s="19"/>
      <c r="G44" s="25">
        <v>461351.29</v>
      </c>
      <c r="H44" s="25">
        <v>96.7</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8"/>
      <c r="D49" s="54"/>
      <c r="E49" s="6"/>
      <c r="F49" s="19"/>
      <c r="G49" s="24"/>
      <c r="H49" s="24"/>
      <c r="I49" s="31"/>
      <c r="J49" s="31"/>
      <c r="K49" s="35"/>
    </row>
    <row r="50" spans="2:11" x14ac:dyDescent="0.25">
      <c r="C50" s="59" t="s">
        <v>652</v>
      </c>
      <c r="D50" s="54"/>
      <c r="E50" s="6"/>
      <c r="F50" s="19"/>
      <c r="G50" s="24"/>
      <c r="H50" s="24"/>
      <c r="I50" s="31"/>
      <c r="J50" s="31"/>
      <c r="K50" s="35"/>
    </row>
    <row r="51" spans="2:11" x14ac:dyDescent="0.25">
      <c r="B51" s="8" t="s">
        <v>656</v>
      </c>
      <c r="C51" s="57" t="s">
        <v>657</v>
      </c>
      <c r="D51" s="54" t="s">
        <v>658</v>
      </c>
      <c r="E51" s="6" t="s">
        <v>602</v>
      </c>
      <c r="F51" s="19">
        <v>2380</v>
      </c>
      <c r="G51" s="24">
        <v>3.46</v>
      </c>
      <c r="H51" s="24" t="s">
        <v>5184</v>
      </c>
      <c r="I51" s="31"/>
      <c r="J51" s="31"/>
      <c r="K51" s="35"/>
    </row>
    <row r="52" spans="2:11" x14ac:dyDescent="0.25">
      <c r="C52" s="58" t="s">
        <v>185</v>
      </c>
      <c r="D52" s="54"/>
      <c r="E52" s="6"/>
      <c r="F52" s="19"/>
      <c r="G52" s="25">
        <v>3.46</v>
      </c>
      <c r="H52" s="25" t="s">
        <v>5184</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A67" s="28"/>
      <c r="B67" s="28"/>
      <c r="C67" s="58" t="s">
        <v>13</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15</v>
      </c>
      <c r="D71" s="54"/>
      <c r="E71" s="6"/>
      <c r="F71" s="19"/>
      <c r="G71" s="24"/>
      <c r="H71" s="24"/>
      <c r="I71" s="31"/>
      <c r="J71" s="31"/>
      <c r="K71" s="35"/>
    </row>
    <row r="72" spans="1:11" x14ac:dyDescent="0.25">
      <c r="B72" s="8" t="s">
        <v>196</v>
      </c>
      <c r="C72" s="57" t="s">
        <v>197</v>
      </c>
      <c r="D72" s="54" t="s">
        <v>198</v>
      </c>
      <c r="E72" s="6" t="s">
        <v>199</v>
      </c>
      <c r="F72" s="19">
        <v>500000</v>
      </c>
      <c r="G72" s="24">
        <v>474.73</v>
      </c>
      <c r="H72" s="24">
        <v>0.1</v>
      </c>
      <c r="I72" s="31">
        <v>5.5041000000000002</v>
      </c>
      <c r="J72" s="31"/>
      <c r="K72" s="35"/>
    </row>
    <row r="73" spans="1:11" x14ac:dyDescent="0.25">
      <c r="C73" s="58" t="s">
        <v>185</v>
      </c>
      <c r="D73" s="54"/>
      <c r="E73" s="6"/>
      <c r="F73" s="19"/>
      <c r="G73" s="25">
        <v>474.73</v>
      </c>
      <c r="H73" s="25">
        <v>0.1</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200</v>
      </c>
      <c r="C91" s="57" t="s">
        <v>201</v>
      </c>
      <c r="D91" s="54"/>
      <c r="E91" s="6"/>
      <c r="F91" s="19"/>
      <c r="G91" s="24">
        <v>16665.41</v>
      </c>
      <c r="H91" s="24">
        <v>3.49</v>
      </c>
      <c r="I91" s="31"/>
      <c r="J91" s="31"/>
      <c r="K91" s="35"/>
    </row>
    <row r="92" spans="1:54" x14ac:dyDescent="0.25">
      <c r="C92" s="58" t="s">
        <v>185</v>
      </c>
      <c r="D92" s="54"/>
      <c r="E92" s="6"/>
      <c r="F92" s="19"/>
      <c r="G92" s="25">
        <v>16665.41</v>
      </c>
      <c r="H92" s="25">
        <v>3.49</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5183</v>
      </c>
      <c r="D95" s="54"/>
      <c r="E95" s="6"/>
      <c r="F95" s="19"/>
      <c r="G95" s="24" t="s">
        <v>2</v>
      </c>
      <c r="H95" s="24" t="s">
        <v>2</v>
      </c>
      <c r="I95" s="31"/>
      <c r="J95" s="31"/>
      <c r="K95" s="35"/>
      <c r="L95" s="3"/>
      <c r="AI95" s="3"/>
      <c r="AV95" s="3"/>
      <c r="AX95" s="3"/>
      <c r="BB95" s="3"/>
    </row>
    <row r="96" spans="1:54" x14ac:dyDescent="0.25">
      <c r="B96" s="8"/>
      <c r="C96" s="57" t="s">
        <v>202</v>
      </c>
      <c r="D96" s="54"/>
      <c r="E96" s="6"/>
      <c r="F96" s="19"/>
      <c r="G96" s="24">
        <v>-1398.64</v>
      </c>
      <c r="H96" s="24">
        <v>-0.28999999999999998</v>
      </c>
      <c r="I96" s="31"/>
      <c r="J96" s="31"/>
      <c r="K96" s="35"/>
    </row>
    <row r="97" spans="3:11" x14ac:dyDescent="0.25">
      <c r="C97" s="58" t="s">
        <v>185</v>
      </c>
      <c r="D97" s="54"/>
      <c r="E97" s="6"/>
      <c r="F97" s="19"/>
      <c r="G97" s="25">
        <v>-1398.64</v>
      </c>
      <c r="H97" s="25">
        <v>-0.28999999999999998</v>
      </c>
      <c r="I97" s="31"/>
      <c r="J97" s="31"/>
      <c r="K97" s="35"/>
    </row>
    <row r="98" spans="3:11" x14ac:dyDescent="0.25">
      <c r="C98" s="57"/>
      <c r="D98" s="54"/>
      <c r="E98" s="6"/>
      <c r="F98" s="19"/>
      <c r="G98" s="24"/>
      <c r="H98" s="24"/>
      <c r="I98" s="31"/>
      <c r="J98" s="31"/>
      <c r="K98" s="35"/>
    </row>
    <row r="99" spans="3:11" x14ac:dyDescent="0.25">
      <c r="C99" s="60" t="s">
        <v>203</v>
      </c>
      <c r="D99" s="55"/>
      <c r="E99" s="5"/>
      <c r="F99" s="20"/>
      <c r="G99" s="26">
        <v>477096.25</v>
      </c>
      <c r="H99" s="26">
        <v>99.999999999999986</v>
      </c>
      <c r="I99" s="32"/>
      <c r="J99" s="32"/>
      <c r="K99" s="36"/>
    </row>
    <row r="102" spans="3:11" x14ac:dyDescent="0.25">
      <c r="C102" s="1" t="s">
        <v>204</v>
      </c>
    </row>
    <row r="103" spans="3:11" x14ac:dyDescent="0.25">
      <c r="C103" s="37" t="s">
        <v>205</v>
      </c>
      <c r="D103" s="37"/>
      <c r="E103" s="37"/>
      <c r="F103" s="37"/>
      <c r="G103" s="37"/>
      <c r="H103" s="37"/>
      <c r="I103" s="37"/>
      <c r="J103" s="37"/>
      <c r="K103" s="37"/>
    </row>
    <row r="104" spans="3:11" x14ac:dyDescent="0.25">
      <c r="C104" s="2" t="s">
        <v>206</v>
      </c>
    </row>
    <row r="105" spans="3:11" x14ac:dyDescent="0.25">
      <c r="C105" s="2" t="s">
        <v>207</v>
      </c>
    </row>
    <row r="106" spans="3:11" ht="30" customHeight="1" x14ac:dyDescent="0.25">
      <c r="C106" s="84" t="s">
        <v>208</v>
      </c>
      <c r="D106" s="85"/>
      <c r="E106" s="85"/>
      <c r="F106" s="85"/>
      <c r="G106" s="85"/>
      <c r="H106" s="85"/>
      <c r="I106" s="85"/>
      <c r="J106" s="85"/>
      <c r="K106" s="85"/>
    </row>
    <row r="107" spans="3:11" x14ac:dyDescent="0.25">
      <c r="C107" s="2" t="s">
        <v>209</v>
      </c>
    </row>
    <row r="109" spans="3:11" x14ac:dyDescent="0.25">
      <c r="C109" s="1" t="s">
        <v>5327</v>
      </c>
      <c r="E109" s="82" t="s">
        <v>5328</v>
      </c>
    </row>
    <row r="110" spans="3:11" x14ac:dyDescent="0.25">
      <c r="E110" s="2" t="s">
        <v>5354</v>
      </c>
    </row>
  </sheetData>
  <mergeCells count="1">
    <mergeCell ref="C106:K106"/>
  </mergeCells>
  <hyperlinks>
    <hyperlink ref="J2" location="'Index'!A1" display="'Index'!A1" xr:uid="{B0EE1A34-E530-43C6-995B-B504B52DCC5E}"/>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DF01-7C0A-4B8E-9292-098EEA346949}">
  <sheetPr codeName="Sheet1"/>
  <dimension ref="A1:IV175"/>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1615</v>
      </c>
      <c r="J2" s="38" t="s">
        <v>4923</v>
      </c>
    </row>
    <row r="3" spans="1:54" ht="16.5" x14ac:dyDescent="0.3">
      <c r="C3" s="1" t="s">
        <v>28</v>
      </c>
      <c r="D3" s="21" t="s">
        <v>2659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1100</v>
      </c>
      <c r="C18" s="57" t="s">
        <v>716</v>
      </c>
      <c r="D18" s="54" t="s">
        <v>1101</v>
      </c>
      <c r="E18" s="6" t="s">
        <v>718</v>
      </c>
      <c r="F18" s="19">
        <v>56000</v>
      </c>
      <c r="G18" s="24">
        <v>56774.2</v>
      </c>
      <c r="H18" s="24">
        <v>3.4</v>
      </c>
      <c r="I18" s="31">
        <v>6.6</v>
      </c>
      <c r="J18" s="31"/>
      <c r="K18" s="35"/>
    </row>
    <row r="19" spans="2:11" x14ac:dyDescent="0.25">
      <c r="B19" s="8" t="s">
        <v>1606</v>
      </c>
      <c r="C19" s="57" t="s">
        <v>716</v>
      </c>
      <c r="D19" s="54" t="s">
        <v>1607</v>
      </c>
      <c r="E19" s="6" t="s">
        <v>718</v>
      </c>
      <c r="F19" s="19">
        <v>52500</v>
      </c>
      <c r="G19" s="24">
        <v>53409.93</v>
      </c>
      <c r="H19" s="24">
        <v>3.2</v>
      </c>
      <c r="I19" s="31">
        <v>6.6704999999999997</v>
      </c>
      <c r="J19" s="31"/>
      <c r="K19" s="35" t="s">
        <v>667</v>
      </c>
    </row>
    <row r="20" spans="2:11" x14ac:dyDescent="0.25">
      <c r="B20" s="8" t="s">
        <v>2660</v>
      </c>
      <c r="C20" s="57" t="s">
        <v>1135</v>
      </c>
      <c r="D20" s="54" t="s">
        <v>2661</v>
      </c>
      <c r="E20" s="6" t="s">
        <v>695</v>
      </c>
      <c r="F20" s="19">
        <v>5000</v>
      </c>
      <c r="G20" s="24">
        <v>49735.95</v>
      </c>
      <c r="H20" s="24">
        <v>2.98</v>
      </c>
      <c r="I20" s="31">
        <v>6.6950000000000003</v>
      </c>
      <c r="J20" s="31"/>
      <c r="K20" s="35" t="s">
        <v>667</v>
      </c>
    </row>
    <row r="21" spans="2:11" x14ac:dyDescent="0.25">
      <c r="B21" s="8" t="s">
        <v>2662</v>
      </c>
      <c r="C21" s="57" t="s">
        <v>2048</v>
      </c>
      <c r="D21" s="54" t="s">
        <v>2663</v>
      </c>
      <c r="E21" s="6" t="s">
        <v>671</v>
      </c>
      <c r="F21" s="19">
        <v>3850</v>
      </c>
      <c r="G21" s="24">
        <v>38638.480000000003</v>
      </c>
      <c r="H21" s="24">
        <v>2.31</v>
      </c>
      <c r="I21" s="31">
        <v>6.51</v>
      </c>
      <c r="J21" s="31"/>
      <c r="K21" s="35" t="s">
        <v>667</v>
      </c>
    </row>
    <row r="22" spans="2:11" x14ac:dyDescent="0.25">
      <c r="B22" s="8" t="s">
        <v>1608</v>
      </c>
      <c r="C22" s="57" t="s">
        <v>710</v>
      </c>
      <c r="D22" s="54" t="s">
        <v>1609</v>
      </c>
      <c r="E22" s="6" t="s">
        <v>671</v>
      </c>
      <c r="F22" s="19">
        <v>35000</v>
      </c>
      <c r="G22" s="24">
        <v>35452.94</v>
      </c>
      <c r="H22" s="24">
        <v>2.12</v>
      </c>
      <c r="I22" s="31">
        <v>6.55</v>
      </c>
      <c r="J22" s="31"/>
      <c r="K22" s="35" t="s">
        <v>667</v>
      </c>
    </row>
    <row r="23" spans="2:11" x14ac:dyDescent="0.25">
      <c r="B23" s="8" t="s">
        <v>2664</v>
      </c>
      <c r="C23" s="57" t="s">
        <v>845</v>
      </c>
      <c r="D23" s="54" t="s">
        <v>2665</v>
      </c>
      <c r="E23" s="6" t="s">
        <v>671</v>
      </c>
      <c r="F23" s="19">
        <v>35000</v>
      </c>
      <c r="G23" s="24">
        <v>35033.08</v>
      </c>
      <c r="H23" s="24">
        <v>2.1</v>
      </c>
      <c r="I23" s="31">
        <v>6.7127999999999997</v>
      </c>
      <c r="J23" s="31"/>
      <c r="K23" s="35" t="s">
        <v>667</v>
      </c>
    </row>
    <row r="24" spans="2:11" x14ac:dyDescent="0.25">
      <c r="B24" s="8" t="s">
        <v>2666</v>
      </c>
      <c r="C24" s="57" t="s">
        <v>713</v>
      </c>
      <c r="D24" s="54" t="s">
        <v>2667</v>
      </c>
      <c r="E24" s="6" t="s">
        <v>671</v>
      </c>
      <c r="F24" s="19">
        <v>3200</v>
      </c>
      <c r="G24" s="24">
        <v>32130.720000000001</v>
      </c>
      <c r="H24" s="24">
        <v>1.92</v>
      </c>
      <c r="I24" s="31">
        <v>6.1326999999999998</v>
      </c>
      <c r="J24" s="31"/>
      <c r="K24" s="35" t="s">
        <v>667</v>
      </c>
    </row>
    <row r="25" spans="2:11" x14ac:dyDescent="0.25">
      <c r="B25" s="8" t="s">
        <v>2668</v>
      </c>
      <c r="C25" s="57" t="s">
        <v>242</v>
      </c>
      <c r="D25" s="54" t="s">
        <v>2669</v>
      </c>
      <c r="E25" s="6" t="s">
        <v>691</v>
      </c>
      <c r="F25" s="19">
        <v>2500</v>
      </c>
      <c r="G25" s="24">
        <v>25223.8</v>
      </c>
      <c r="H25" s="24">
        <v>1.51</v>
      </c>
      <c r="I25" s="31">
        <v>7.14</v>
      </c>
      <c r="J25" s="31"/>
      <c r="K25" s="35" t="s">
        <v>667</v>
      </c>
    </row>
    <row r="26" spans="2:11" x14ac:dyDescent="0.25">
      <c r="B26" s="8" t="s">
        <v>2670</v>
      </c>
      <c r="C26" s="57" t="s">
        <v>84</v>
      </c>
      <c r="D26" s="54" t="s">
        <v>2671</v>
      </c>
      <c r="E26" s="6" t="s">
        <v>671</v>
      </c>
      <c r="F26" s="19">
        <v>25000</v>
      </c>
      <c r="G26" s="24">
        <v>25153.98</v>
      </c>
      <c r="H26" s="24">
        <v>1.51</v>
      </c>
      <c r="I26" s="31">
        <v>7.0549999999999997</v>
      </c>
      <c r="J26" s="31"/>
      <c r="K26" s="35"/>
    </row>
    <row r="27" spans="2:11" x14ac:dyDescent="0.25">
      <c r="B27" s="8" t="s">
        <v>2096</v>
      </c>
      <c r="C27" s="57" t="s">
        <v>2097</v>
      </c>
      <c r="D27" s="54" t="s">
        <v>2098</v>
      </c>
      <c r="E27" s="6" t="s">
        <v>718</v>
      </c>
      <c r="F27" s="19">
        <v>25000</v>
      </c>
      <c r="G27" s="24">
        <v>25013.73</v>
      </c>
      <c r="H27" s="24">
        <v>1.5</v>
      </c>
      <c r="I27" s="31">
        <v>7.5362999999999998</v>
      </c>
      <c r="J27" s="31"/>
      <c r="K27" s="35" t="s">
        <v>667</v>
      </c>
    </row>
    <row r="28" spans="2:11" x14ac:dyDescent="0.25">
      <c r="B28" s="8" t="s">
        <v>2107</v>
      </c>
      <c r="C28" s="57" t="s">
        <v>1012</v>
      </c>
      <c r="D28" s="54" t="s">
        <v>2108</v>
      </c>
      <c r="E28" s="6" t="s">
        <v>691</v>
      </c>
      <c r="F28" s="19">
        <v>24500</v>
      </c>
      <c r="G28" s="24">
        <v>24587.22</v>
      </c>
      <c r="H28" s="24">
        <v>1.47</v>
      </c>
      <c r="I28" s="31">
        <v>6.94</v>
      </c>
      <c r="J28" s="31"/>
      <c r="K28" s="35" t="s">
        <v>667</v>
      </c>
    </row>
    <row r="29" spans="2:11" x14ac:dyDescent="0.25">
      <c r="B29" s="8" t="s">
        <v>719</v>
      </c>
      <c r="C29" s="57" t="s">
        <v>654</v>
      </c>
      <c r="D29" s="54" t="s">
        <v>720</v>
      </c>
      <c r="E29" s="6" t="s">
        <v>684</v>
      </c>
      <c r="F29" s="19">
        <v>24100</v>
      </c>
      <c r="G29" s="24">
        <v>23856.81</v>
      </c>
      <c r="H29" s="24">
        <v>1.43</v>
      </c>
      <c r="I29" s="31">
        <v>6.3174999999999999</v>
      </c>
      <c r="J29" s="31"/>
      <c r="K29" s="35" t="s">
        <v>667</v>
      </c>
    </row>
    <row r="30" spans="2:11" x14ac:dyDescent="0.25">
      <c r="B30" s="8" t="s">
        <v>2133</v>
      </c>
      <c r="C30" s="57" t="s">
        <v>845</v>
      </c>
      <c r="D30" s="54" t="s">
        <v>2134</v>
      </c>
      <c r="E30" s="6" t="s">
        <v>718</v>
      </c>
      <c r="F30" s="19">
        <v>2100</v>
      </c>
      <c r="G30" s="24">
        <v>21058.49</v>
      </c>
      <c r="H30" s="24">
        <v>1.26</v>
      </c>
      <c r="I30" s="31">
        <v>6.0747</v>
      </c>
      <c r="J30" s="31"/>
      <c r="K30" s="35" t="s">
        <v>667</v>
      </c>
    </row>
    <row r="31" spans="2:11" x14ac:dyDescent="0.25">
      <c r="B31" s="8" t="s">
        <v>2672</v>
      </c>
      <c r="C31" s="57" t="s">
        <v>710</v>
      </c>
      <c r="D31" s="54" t="s">
        <v>2673</v>
      </c>
      <c r="E31" s="6" t="s">
        <v>671</v>
      </c>
      <c r="F31" s="19">
        <v>20000</v>
      </c>
      <c r="G31" s="24">
        <v>20335.099999999999</v>
      </c>
      <c r="H31" s="24">
        <v>1.22</v>
      </c>
      <c r="I31" s="31">
        <v>6.5936000000000003</v>
      </c>
      <c r="J31" s="31"/>
      <c r="K31" s="35" t="s">
        <v>667</v>
      </c>
    </row>
    <row r="32" spans="2:11" x14ac:dyDescent="0.25">
      <c r="B32" s="8" t="s">
        <v>1613</v>
      </c>
      <c r="C32" s="57" t="s">
        <v>704</v>
      </c>
      <c r="D32" s="54" t="s">
        <v>1614</v>
      </c>
      <c r="E32" s="6" t="s">
        <v>671</v>
      </c>
      <c r="F32" s="19">
        <v>20000</v>
      </c>
      <c r="G32" s="24">
        <v>20030.32</v>
      </c>
      <c r="H32" s="24">
        <v>1.2</v>
      </c>
      <c r="I32" s="31">
        <v>6.7850000000000001</v>
      </c>
      <c r="J32" s="31"/>
      <c r="K32" s="35" t="s">
        <v>667</v>
      </c>
    </row>
    <row r="33" spans="2:11" x14ac:dyDescent="0.25">
      <c r="B33" s="8" t="s">
        <v>775</v>
      </c>
      <c r="C33" s="57" t="s">
        <v>751</v>
      </c>
      <c r="D33" s="54" t="s">
        <v>776</v>
      </c>
      <c r="E33" s="6" t="s">
        <v>671</v>
      </c>
      <c r="F33" s="19">
        <v>20000</v>
      </c>
      <c r="G33" s="24">
        <v>20002.86</v>
      </c>
      <c r="H33" s="24">
        <v>1.2</v>
      </c>
      <c r="I33" s="31">
        <v>6.5785</v>
      </c>
      <c r="J33" s="31"/>
      <c r="K33" s="35" t="s">
        <v>667</v>
      </c>
    </row>
    <row r="34" spans="2:11" x14ac:dyDescent="0.25">
      <c r="B34" s="8" t="s">
        <v>2674</v>
      </c>
      <c r="C34" s="57" t="s">
        <v>710</v>
      </c>
      <c r="D34" s="54" t="s">
        <v>2675</v>
      </c>
      <c r="E34" s="6" t="s">
        <v>718</v>
      </c>
      <c r="F34" s="19">
        <v>20000</v>
      </c>
      <c r="G34" s="24">
        <v>19967.060000000001</v>
      </c>
      <c r="H34" s="24">
        <v>1.2</v>
      </c>
      <c r="I34" s="31">
        <v>6.6</v>
      </c>
      <c r="J34" s="31"/>
      <c r="K34" s="35"/>
    </row>
    <row r="35" spans="2:11" x14ac:dyDescent="0.25">
      <c r="B35" s="8" t="s">
        <v>788</v>
      </c>
      <c r="C35" s="57" t="s">
        <v>252</v>
      </c>
      <c r="D35" s="54" t="s">
        <v>789</v>
      </c>
      <c r="E35" s="6" t="s">
        <v>691</v>
      </c>
      <c r="F35" s="19">
        <v>17500</v>
      </c>
      <c r="G35" s="24">
        <v>17641.099999999999</v>
      </c>
      <c r="H35" s="24">
        <v>1.06</v>
      </c>
      <c r="I35" s="31">
        <v>7.5942999999999996</v>
      </c>
      <c r="J35" s="31"/>
      <c r="K35" s="35"/>
    </row>
    <row r="36" spans="2:11" x14ac:dyDescent="0.25">
      <c r="B36" s="8" t="s">
        <v>1226</v>
      </c>
      <c r="C36" s="57" t="s">
        <v>845</v>
      </c>
      <c r="D36" s="54" t="s">
        <v>1227</v>
      </c>
      <c r="E36" s="6" t="s">
        <v>671</v>
      </c>
      <c r="F36" s="19">
        <v>17500</v>
      </c>
      <c r="G36" s="24">
        <v>17501.77</v>
      </c>
      <c r="H36" s="24">
        <v>1.05</v>
      </c>
      <c r="I36" s="31">
        <v>6.65</v>
      </c>
      <c r="J36" s="31"/>
      <c r="K36" s="35"/>
    </row>
    <row r="37" spans="2:11" x14ac:dyDescent="0.25">
      <c r="B37" s="8" t="s">
        <v>2111</v>
      </c>
      <c r="C37" s="57" t="s">
        <v>731</v>
      </c>
      <c r="D37" s="54" t="s">
        <v>2112</v>
      </c>
      <c r="E37" s="6" t="s">
        <v>671</v>
      </c>
      <c r="F37" s="19">
        <v>17500</v>
      </c>
      <c r="G37" s="24">
        <v>17415.7</v>
      </c>
      <c r="H37" s="24">
        <v>1.04</v>
      </c>
      <c r="I37" s="31">
        <v>6.57</v>
      </c>
      <c r="J37" s="31"/>
      <c r="K37" s="35" t="s">
        <v>667</v>
      </c>
    </row>
    <row r="38" spans="2:11" x14ac:dyDescent="0.25">
      <c r="B38" s="8" t="s">
        <v>2676</v>
      </c>
      <c r="C38" s="57" t="s">
        <v>1442</v>
      </c>
      <c r="D38" s="54" t="s">
        <v>2677</v>
      </c>
      <c r="E38" s="6" t="s">
        <v>1264</v>
      </c>
      <c r="F38" s="19">
        <v>15500</v>
      </c>
      <c r="G38" s="24">
        <v>15714.44</v>
      </c>
      <c r="H38" s="24">
        <v>0.94</v>
      </c>
      <c r="I38" s="31">
        <v>7.31</v>
      </c>
      <c r="J38" s="31"/>
      <c r="K38" s="35" t="s">
        <v>667</v>
      </c>
    </row>
    <row r="39" spans="2:11" x14ac:dyDescent="0.25">
      <c r="B39" s="8" t="s">
        <v>2678</v>
      </c>
      <c r="C39" s="57" t="s">
        <v>1449</v>
      </c>
      <c r="D39" s="54" t="s">
        <v>2679</v>
      </c>
      <c r="E39" s="6" t="s">
        <v>671</v>
      </c>
      <c r="F39" s="19">
        <v>15000</v>
      </c>
      <c r="G39" s="24">
        <v>15245.9</v>
      </c>
      <c r="H39" s="24">
        <v>0.91</v>
      </c>
      <c r="I39" s="31">
        <v>7.1</v>
      </c>
      <c r="J39" s="31"/>
      <c r="K39" s="35" t="s">
        <v>667</v>
      </c>
    </row>
    <row r="40" spans="2:11" x14ac:dyDescent="0.25">
      <c r="B40" s="8" t="s">
        <v>1094</v>
      </c>
      <c r="C40" s="57" t="s">
        <v>845</v>
      </c>
      <c r="D40" s="54" t="s">
        <v>1095</v>
      </c>
      <c r="E40" s="6" t="s">
        <v>671</v>
      </c>
      <c r="F40" s="19">
        <v>15000</v>
      </c>
      <c r="G40" s="24">
        <v>15243.98</v>
      </c>
      <c r="H40" s="24">
        <v>0.91</v>
      </c>
      <c r="I40" s="31">
        <v>6.61</v>
      </c>
      <c r="J40" s="31"/>
      <c r="K40" s="35" t="s">
        <v>667</v>
      </c>
    </row>
    <row r="41" spans="2:11" x14ac:dyDescent="0.25">
      <c r="B41" s="8" t="s">
        <v>2680</v>
      </c>
      <c r="C41" s="57" t="s">
        <v>731</v>
      </c>
      <c r="D41" s="54" t="s">
        <v>2681</v>
      </c>
      <c r="E41" s="6" t="s">
        <v>671</v>
      </c>
      <c r="F41" s="19">
        <v>1500</v>
      </c>
      <c r="G41" s="24">
        <v>15239.75</v>
      </c>
      <c r="H41" s="24">
        <v>0.91</v>
      </c>
      <c r="I41" s="31">
        <v>6.57</v>
      </c>
      <c r="J41" s="31"/>
      <c r="K41" s="35" t="s">
        <v>667</v>
      </c>
    </row>
    <row r="42" spans="2:11" x14ac:dyDescent="0.25">
      <c r="B42" s="8" t="s">
        <v>1968</v>
      </c>
      <c r="C42" s="57" t="s">
        <v>716</v>
      </c>
      <c r="D42" s="54" t="s">
        <v>1969</v>
      </c>
      <c r="E42" s="6" t="s">
        <v>671</v>
      </c>
      <c r="F42" s="19">
        <v>15000</v>
      </c>
      <c r="G42" s="24">
        <v>15225.89</v>
      </c>
      <c r="H42" s="24">
        <v>0.91</v>
      </c>
      <c r="I42" s="31">
        <v>6.6704499999999998</v>
      </c>
      <c r="J42" s="31"/>
      <c r="K42" s="35" t="s">
        <v>667</v>
      </c>
    </row>
    <row r="43" spans="2:11" x14ac:dyDescent="0.25">
      <c r="B43" s="8" t="s">
        <v>2682</v>
      </c>
      <c r="C43" s="57" t="s">
        <v>677</v>
      </c>
      <c r="D43" s="54" t="s">
        <v>2683</v>
      </c>
      <c r="E43" s="6" t="s">
        <v>718</v>
      </c>
      <c r="F43" s="19">
        <v>15000</v>
      </c>
      <c r="G43" s="24">
        <v>15077.91</v>
      </c>
      <c r="H43" s="24">
        <v>0.9</v>
      </c>
      <c r="I43" s="31">
        <v>6.6449999999999996</v>
      </c>
      <c r="J43" s="31"/>
      <c r="K43" s="35" t="s">
        <v>667</v>
      </c>
    </row>
    <row r="44" spans="2:11" x14ac:dyDescent="0.25">
      <c r="B44" s="8" t="s">
        <v>802</v>
      </c>
      <c r="C44" s="57" t="s">
        <v>751</v>
      </c>
      <c r="D44" s="54" t="s">
        <v>803</v>
      </c>
      <c r="E44" s="6" t="s">
        <v>671</v>
      </c>
      <c r="F44" s="19">
        <v>15000</v>
      </c>
      <c r="G44" s="24">
        <v>15038.64</v>
      </c>
      <c r="H44" s="24">
        <v>0.9</v>
      </c>
      <c r="I44" s="31">
        <v>7.3550000000000004</v>
      </c>
      <c r="J44" s="31"/>
      <c r="K44" s="35"/>
    </row>
    <row r="45" spans="2:11" x14ac:dyDescent="0.25">
      <c r="B45" s="8" t="s">
        <v>1224</v>
      </c>
      <c r="C45" s="57" t="s">
        <v>710</v>
      </c>
      <c r="D45" s="54" t="s">
        <v>1225</v>
      </c>
      <c r="E45" s="6" t="s">
        <v>671</v>
      </c>
      <c r="F45" s="19">
        <v>12500</v>
      </c>
      <c r="G45" s="24">
        <v>12799.58</v>
      </c>
      <c r="H45" s="24">
        <v>0.77</v>
      </c>
      <c r="I45" s="31">
        <v>6.6</v>
      </c>
      <c r="J45" s="31"/>
      <c r="K45" s="35" t="s">
        <v>667</v>
      </c>
    </row>
    <row r="46" spans="2:11" x14ac:dyDescent="0.25">
      <c r="B46" s="8" t="s">
        <v>2684</v>
      </c>
      <c r="C46" s="57" t="s">
        <v>1732</v>
      </c>
      <c r="D46" s="54" t="s">
        <v>2685</v>
      </c>
      <c r="E46" s="6" t="s">
        <v>671</v>
      </c>
      <c r="F46" s="19">
        <v>1250</v>
      </c>
      <c r="G46" s="24">
        <v>12658.33</v>
      </c>
      <c r="H46" s="24">
        <v>0.76</v>
      </c>
      <c r="I46" s="31">
        <v>7.01</v>
      </c>
      <c r="J46" s="31"/>
      <c r="K46" s="35" t="s">
        <v>667</v>
      </c>
    </row>
    <row r="47" spans="2:11" x14ac:dyDescent="0.25">
      <c r="B47" s="8" t="s">
        <v>1305</v>
      </c>
      <c r="C47" s="57" t="s">
        <v>1306</v>
      </c>
      <c r="D47" s="54" t="s">
        <v>1307</v>
      </c>
      <c r="E47" s="6" t="s">
        <v>671</v>
      </c>
      <c r="F47" s="19">
        <v>12000</v>
      </c>
      <c r="G47" s="24">
        <v>12025.43</v>
      </c>
      <c r="H47" s="24">
        <v>0.72</v>
      </c>
      <c r="I47" s="31">
        <v>6.4550000000000001</v>
      </c>
      <c r="J47" s="31"/>
      <c r="K47" s="35" t="s">
        <v>667</v>
      </c>
    </row>
    <row r="48" spans="2:11" x14ac:dyDescent="0.25">
      <c r="B48" s="8" t="s">
        <v>2686</v>
      </c>
      <c r="C48" s="57" t="s">
        <v>710</v>
      </c>
      <c r="D48" s="54" t="s">
        <v>2687</v>
      </c>
      <c r="E48" s="6" t="s">
        <v>718</v>
      </c>
      <c r="F48" s="19">
        <v>10000</v>
      </c>
      <c r="G48" s="24">
        <v>10154.290000000001</v>
      </c>
      <c r="H48" s="24">
        <v>0.61</v>
      </c>
      <c r="I48" s="31">
        <v>6.5689000000000002</v>
      </c>
      <c r="J48" s="31"/>
      <c r="K48" s="35" t="s">
        <v>667</v>
      </c>
    </row>
    <row r="49" spans="2:11" x14ac:dyDescent="0.25">
      <c r="B49" s="8" t="s">
        <v>2688</v>
      </c>
      <c r="C49" s="57" t="s">
        <v>2689</v>
      </c>
      <c r="D49" s="54" t="s">
        <v>2690</v>
      </c>
      <c r="E49" s="6" t="s">
        <v>691</v>
      </c>
      <c r="F49" s="19">
        <v>10000</v>
      </c>
      <c r="G49" s="24">
        <v>10087.540000000001</v>
      </c>
      <c r="H49" s="24">
        <v>0.6</v>
      </c>
      <c r="I49" s="31">
        <v>7.2149000000000001</v>
      </c>
      <c r="J49" s="31"/>
      <c r="K49" s="35" t="s">
        <v>667</v>
      </c>
    </row>
    <row r="50" spans="2:11" x14ac:dyDescent="0.25">
      <c r="B50" s="8" t="s">
        <v>2691</v>
      </c>
      <c r="C50" s="57" t="s">
        <v>704</v>
      </c>
      <c r="D50" s="54" t="s">
        <v>2692</v>
      </c>
      <c r="E50" s="6" t="s">
        <v>671</v>
      </c>
      <c r="F50" s="19">
        <v>1000</v>
      </c>
      <c r="G50" s="24">
        <v>10050.040000000001</v>
      </c>
      <c r="H50" s="24">
        <v>0.6</v>
      </c>
      <c r="I50" s="31">
        <v>6.165</v>
      </c>
      <c r="J50" s="31"/>
      <c r="K50" s="35" t="s">
        <v>667</v>
      </c>
    </row>
    <row r="51" spans="2:11" x14ac:dyDescent="0.25">
      <c r="B51" s="8" t="s">
        <v>2693</v>
      </c>
      <c r="C51" s="57" t="s">
        <v>1719</v>
      </c>
      <c r="D51" s="54" t="s">
        <v>2694</v>
      </c>
      <c r="E51" s="6" t="s">
        <v>718</v>
      </c>
      <c r="F51" s="19">
        <v>10000</v>
      </c>
      <c r="G51" s="24">
        <v>9372.2000000000007</v>
      </c>
      <c r="H51" s="24">
        <v>0.56000000000000005</v>
      </c>
      <c r="I51" s="31">
        <v>6.8550000000000004</v>
      </c>
      <c r="J51" s="31"/>
      <c r="K51" s="35" t="s">
        <v>667</v>
      </c>
    </row>
    <row r="52" spans="2:11" x14ac:dyDescent="0.25">
      <c r="B52" s="8" t="s">
        <v>2695</v>
      </c>
      <c r="C52" s="57" t="s">
        <v>2696</v>
      </c>
      <c r="D52" s="54" t="s">
        <v>2697</v>
      </c>
      <c r="E52" s="6" t="s">
        <v>671</v>
      </c>
      <c r="F52" s="19">
        <v>7500</v>
      </c>
      <c r="G52" s="24">
        <v>7653.2</v>
      </c>
      <c r="H52" s="24">
        <v>0.46</v>
      </c>
      <c r="I52" s="31">
        <v>6.4950000000000001</v>
      </c>
      <c r="J52" s="31"/>
      <c r="K52" s="35" t="s">
        <v>667</v>
      </c>
    </row>
    <row r="53" spans="2:11" x14ac:dyDescent="0.25">
      <c r="B53" s="8" t="s">
        <v>2698</v>
      </c>
      <c r="C53" s="57" t="s">
        <v>416</v>
      </c>
      <c r="D53" s="54" t="s">
        <v>2699</v>
      </c>
      <c r="E53" s="6" t="s">
        <v>671</v>
      </c>
      <c r="F53" s="19">
        <v>7500</v>
      </c>
      <c r="G53" s="24">
        <v>7526.48</v>
      </c>
      <c r="H53" s="24">
        <v>0.45</v>
      </c>
      <c r="I53" s="31">
        <v>6.7301000000000002</v>
      </c>
      <c r="J53" s="31"/>
      <c r="K53" s="35" t="s">
        <v>667</v>
      </c>
    </row>
    <row r="54" spans="2:11" x14ac:dyDescent="0.25">
      <c r="B54" s="8" t="s">
        <v>2700</v>
      </c>
      <c r="C54" s="57" t="s">
        <v>751</v>
      </c>
      <c r="D54" s="54" t="s">
        <v>2701</v>
      </c>
      <c r="E54" s="6" t="s">
        <v>671</v>
      </c>
      <c r="F54" s="19">
        <v>750</v>
      </c>
      <c r="G54" s="24">
        <v>7503.29</v>
      </c>
      <c r="H54" s="24">
        <v>0.45</v>
      </c>
      <c r="I54" s="31">
        <v>6.5952999999999999</v>
      </c>
      <c r="J54" s="31"/>
      <c r="K54" s="35" t="s">
        <v>667</v>
      </c>
    </row>
    <row r="55" spans="2:11" x14ac:dyDescent="0.25">
      <c r="B55" s="8" t="s">
        <v>2702</v>
      </c>
      <c r="C55" s="57" t="s">
        <v>710</v>
      </c>
      <c r="D55" s="54" t="s">
        <v>2703</v>
      </c>
      <c r="E55" s="6" t="s">
        <v>671</v>
      </c>
      <c r="F55" s="19">
        <v>700</v>
      </c>
      <c r="G55" s="24">
        <v>7232.91</v>
      </c>
      <c r="H55" s="24">
        <v>0.43</v>
      </c>
      <c r="I55" s="31">
        <v>6.6</v>
      </c>
      <c r="J55" s="31"/>
      <c r="K55" s="35" t="s">
        <v>667</v>
      </c>
    </row>
    <row r="56" spans="2:11" x14ac:dyDescent="0.25">
      <c r="B56" s="8" t="s">
        <v>2704</v>
      </c>
      <c r="C56" s="57" t="s">
        <v>740</v>
      </c>
      <c r="D56" s="54" t="s">
        <v>2705</v>
      </c>
      <c r="E56" s="6" t="s">
        <v>671</v>
      </c>
      <c r="F56" s="19">
        <v>600</v>
      </c>
      <c r="G56" s="24">
        <v>6001.01</v>
      </c>
      <c r="H56" s="24">
        <v>0.36</v>
      </c>
      <c r="I56" s="31">
        <v>6.7359</v>
      </c>
      <c r="J56" s="31"/>
      <c r="K56" s="35" t="s">
        <v>667</v>
      </c>
    </row>
    <row r="57" spans="2:11" x14ac:dyDescent="0.25">
      <c r="B57" s="8" t="s">
        <v>2706</v>
      </c>
      <c r="C57" s="57" t="s">
        <v>751</v>
      </c>
      <c r="D57" s="54" t="s">
        <v>2707</v>
      </c>
      <c r="E57" s="6" t="s">
        <v>671</v>
      </c>
      <c r="F57" s="19">
        <v>5500</v>
      </c>
      <c r="G57" s="24">
        <v>5597.2</v>
      </c>
      <c r="H57" s="24">
        <v>0.34</v>
      </c>
      <c r="I57" s="31">
        <v>7.07</v>
      </c>
      <c r="J57" s="31"/>
      <c r="K57" s="35"/>
    </row>
    <row r="58" spans="2:11" x14ac:dyDescent="0.25">
      <c r="B58" s="8" t="s">
        <v>2708</v>
      </c>
      <c r="C58" s="57" t="s">
        <v>1012</v>
      </c>
      <c r="D58" s="54" t="s">
        <v>2709</v>
      </c>
      <c r="E58" s="6" t="s">
        <v>691</v>
      </c>
      <c r="F58" s="19">
        <v>5000</v>
      </c>
      <c r="G58" s="24">
        <v>5078.51</v>
      </c>
      <c r="H58" s="24">
        <v>0.3</v>
      </c>
      <c r="I58" s="31">
        <v>7.22</v>
      </c>
      <c r="J58" s="31"/>
      <c r="K58" s="35" t="s">
        <v>667</v>
      </c>
    </row>
    <row r="59" spans="2:11" x14ac:dyDescent="0.25">
      <c r="B59" s="8" t="s">
        <v>2710</v>
      </c>
      <c r="C59" s="57" t="s">
        <v>682</v>
      </c>
      <c r="D59" s="54" t="s">
        <v>2711</v>
      </c>
      <c r="E59" s="6" t="s">
        <v>671</v>
      </c>
      <c r="F59" s="19">
        <v>5000</v>
      </c>
      <c r="G59" s="24">
        <v>5016.87</v>
      </c>
      <c r="H59" s="24">
        <v>0.3</v>
      </c>
      <c r="I59" s="31">
        <v>6.3949999999999996</v>
      </c>
      <c r="J59" s="31"/>
      <c r="K59" s="35" t="s">
        <v>667</v>
      </c>
    </row>
    <row r="60" spans="2:11" x14ac:dyDescent="0.25">
      <c r="B60" s="8" t="s">
        <v>2712</v>
      </c>
      <c r="C60" s="57" t="s">
        <v>710</v>
      </c>
      <c r="D60" s="54" t="s">
        <v>2713</v>
      </c>
      <c r="E60" s="6" t="s">
        <v>718</v>
      </c>
      <c r="F60" s="19">
        <v>5000</v>
      </c>
      <c r="G60" s="24">
        <v>4987.99</v>
      </c>
      <c r="H60" s="24">
        <v>0.3</v>
      </c>
      <c r="I60" s="31">
        <v>6.55</v>
      </c>
      <c r="J60" s="31"/>
      <c r="K60" s="35" t="s">
        <v>667</v>
      </c>
    </row>
    <row r="61" spans="2:11" x14ac:dyDescent="0.25">
      <c r="B61" s="8" t="s">
        <v>2714</v>
      </c>
      <c r="C61" s="57" t="s">
        <v>704</v>
      </c>
      <c r="D61" s="54" t="s">
        <v>2715</v>
      </c>
      <c r="E61" s="6" t="s">
        <v>671</v>
      </c>
      <c r="F61" s="19">
        <v>500</v>
      </c>
      <c r="G61" s="24">
        <v>4986.63</v>
      </c>
      <c r="H61" s="24">
        <v>0.3</v>
      </c>
      <c r="I61" s="31">
        <v>6.6849999999999996</v>
      </c>
      <c r="J61" s="31"/>
      <c r="K61" s="35" t="s">
        <v>667</v>
      </c>
    </row>
    <row r="62" spans="2:11" x14ac:dyDescent="0.25">
      <c r="B62" s="8" t="s">
        <v>2716</v>
      </c>
      <c r="C62" s="57" t="s">
        <v>716</v>
      </c>
      <c r="D62" s="54" t="s">
        <v>2717</v>
      </c>
      <c r="E62" s="6" t="s">
        <v>718</v>
      </c>
      <c r="F62" s="19">
        <v>500</v>
      </c>
      <c r="G62" s="24">
        <v>4949.6000000000004</v>
      </c>
      <c r="H62" s="24">
        <v>0.3</v>
      </c>
      <c r="I62" s="31">
        <v>6.63</v>
      </c>
      <c r="J62" s="31"/>
      <c r="K62" s="35" t="s">
        <v>667</v>
      </c>
    </row>
    <row r="63" spans="2:11" x14ac:dyDescent="0.25">
      <c r="B63" s="8" t="s">
        <v>2718</v>
      </c>
      <c r="C63" s="57" t="s">
        <v>1389</v>
      </c>
      <c r="D63" s="54" t="s">
        <v>2719</v>
      </c>
      <c r="E63" s="6" t="s">
        <v>695</v>
      </c>
      <c r="F63" s="19">
        <v>450000</v>
      </c>
      <c r="G63" s="24">
        <v>4534.54</v>
      </c>
      <c r="H63" s="24">
        <v>0.27</v>
      </c>
      <c r="I63" s="31">
        <v>7.1875</v>
      </c>
      <c r="J63" s="31"/>
      <c r="K63" s="35" t="s">
        <v>667</v>
      </c>
    </row>
    <row r="64" spans="2:11" x14ac:dyDescent="0.25">
      <c r="B64" s="8" t="s">
        <v>2720</v>
      </c>
      <c r="C64" s="57" t="s">
        <v>716</v>
      </c>
      <c r="D64" s="54" t="s">
        <v>2721</v>
      </c>
      <c r="E64" s="6" t="s">
        <v>671</v>
      </c>
      <c r="F64" s="19">
        <v>3700</v>
      </c>
      <c r="G64" s="24">
        <v>3721.12</v>
      </c>
      <c r="H64" s="24">
        <v>0.22</v>
      </c>
      <c r="I64" s="31">
        <v>6.5749000000000004</v>
      </c>
      <c r="J64" s="31"/>
      <c r="K64" s="35" t="s">
        <v>667</v>
      </c>
    </row>
    <row r="65" spans="2:11" x14ac:dyDescent="0.25">
      <c r="B65" s="8" t="s">
        <v>2722</v>
      </c>
      <c r="C65" s="57" t="s">
        <v>710</v>
      </c>
      <c r="D65" s="54" t="s">
        <v>2723</v>
      </c>
      <c r="E65" s="6" t="s">
        <v>671</v>
      </c>
      <c r="F65" s="19">
        <v>350</v>
      </c>
      <c r="G65" s="24">
        <v>3617.88</v>
      </c>
      <c r="H65" s="24">
        <v>0.22</v>
      </c>
      <c r="I65" s="31">
        <v>6.59</v>
      </c>
      <c r="J65" s="31"/>
      <c r="K65" s="35" t="s">
        <v>667</v>
      </c>
    </row>
    <row r="66" spans="2:11" x14ac:dyDescent="0.25">
      <c r="B66" s="8" t="s">
        <v>1098</v>
      </c>
      <c r="C66" s="57" t="s">
        <v>716</v>
      </c>
      <c r="D66" s="54" t="s">
        <v>1099</v>
      </c>
      <c r="E66" s="6" t="s">
        <v>718</v>
      </c>
      <c r="F66" s="19">
        <v>2500</v>
      </c>
      <c r="G66" s="24">
        <v>2544.2800000000002</v>
      </c>
      <c r="H66" s="24">
        <v>0.15</v>
      </c>
      <c r="I66" s="31">
        <v>6.62</v>
      </c>
      <c r="J66" s="31"/>
      <c r="K66" s="35" t="s">
        <v>667</v>
      </c>
    </row>
    <row r="67" spans="2:11" x14ac:dyDescent="0.25">
      <c r="B67" s="8" t="s">
        <v>2724</v>
      </c>
      <c r="C67" s="57" t="s">
        <v>1797</v>
      </c>
      <c r="D67" s="54" t="s">
        <v>2725</v>
      </c>
      <c r="E67" s="6" t="s">
        <v>671</v>
      </c>
      <c r="F67" s="19">
        <v>2500</v>
      </c>
      <c r="G67" s="24">
        <v>2517.84</v>
      </c>
      <c r="H67" s="24">
        <v>0.15</v>
      </c>
      <c r="I67" s="31">
        <v>6.68</v>
      </c>
      <c r="J67" s="31"/>
      <c r="K67" s="35" t="s">
        <v>667</v>
      </c>
    </row>
    <row r="68" spans="2:11" x14ac:dyDescent="0.25">
      <c r="B68" s="8" t="s">
        <v>2622</v>
      </c>
      <c r="C68" s="57" t="s">
        <v>710</v>
      </c>
      <c r="D68" s="54" t="s">
        <v>2623</v>
      </c>
      <c r="E68" s="6" t="s">
        <v>718</v>
      </c>
      <c r="F68" s="19">
        <v>1000</v>
      </c>
      <c r="G68" s="24">
        <v>1007.73</v>
      </c>
      <c r="H68" s="24">
        <v>0.06</v>
      </c>
      <c r="I68" s="31">
        <v>6.49</v>
      </c>
      <c r="J68" s="31"/>
      <c r="K68" s="35" t="s">
        <v>667</v>
      </c>
    </row>
    <row r="69" spans="2:11" x14ac:dyDescent="0.25">
      <c r="C69" s="58" t="s">
        <v>185</v>
      </c>
      <c r="D69" s="54"/>
      <c r="E69" s="6"/>
      <c r="F69" s="19"/>
      <c r="G69" s="25">
        <v>847374.24</v>
      </c>
      <c r="H69" s="25">
        <v>50.74</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8</v>
      </c>
      <c r="D73" s="54"/>
      <c r="E73" s="6"/>
      <c r="F73" s="19"/>
      <c r="G73" s="24"/>
      <c r="H73" s="24"/>
      <c r="I73" s="31"/>
      <c r="J73" s="31"/>
      <c r="K73" s="35"/>
    </row>
    <row r="74" spans="2:11" x14ac:dyDescent="0.25">
      <c r="B74" s="8" t="s">
        <v>2143</v>
      </c>
      <c r="C74" s="57" t="s">
        <v>5249</v>
      </c>
      <c r="D74" s="54" t="s">
        <v>2144</v>
      </c>
      <c r="E74" s="6" t="s">
        <v>812</v>
      </c>
      <c r="F74" s="19">
        <v>525</v>
      </c>
      <c r="G74" s="24">
        <v>53144.959999999999</v>
      </c>
      <c r="H74" s="24">
        <v>3.18</v>
      </c>
      <c r="I74" s="31">
        <v>7.125</v>
      </c>
      <c r="J74" s="31"/>
      <c r="K74" s="35" t="s">
        <v>667</v>
      </c>
    </row>
    <row r="75" spans="2:11" x14ac:dyDescent="0.25">
      <c r="B75" s="8" t="s">
        <v>2145</v>
      </c>
      <c r="C75" s="57" t="s">
        <v>5245</v>
      </c>
      <c r="D75" s="54" t="s">
        <v>2146</v>
      </c>
      <c r="E75" s="6" t="s">
        <v>812</v>
      </c>
      <c r="F75" s="19">
        <v>327</v>
      </c>
      <c r="G75" s="24">
        <v>13293.07</v>
      </c>
      <c r="H75" s="24">
        <v>0.8</v>
      </c>
      <c r="I75" s="31">
        <v>7.2149999999999999</v>
      </c>
      <c r="J75" s="31"/>
      <c r="K75" s="35" t="s">
        <v>667</v>
      </c>
    </row>
    <row r="76" spans="2:11" x14ac:dyDescent="0.25">
      <c r="B76" s="8" t="s">
        <v>2726</v>
      </c>
      <c r="C76" s="57" t="s">
        <v>5246</v>
      </c>
      <c r="D76" s="54" t="s">
        <v>2727</v>
      </c>
      <c r="E76" s="6" t="s">
        <v>2149</v>
      </c>
      <c r="F76" s="19">
        <v>99</v>
      </c>
      <c r="G76" s="24">
        <v>8290.69</v>
      </c>
      <c r="H76" s="24">
        <v>0.5</v>
      </c>
      <c r="I76" s="31">
        <v>7.4450000000000003</v>
      </c>
      <c r="J76" s="31"/>
      <c r="K76" s="35" t="s">
        <v>667</v>
      </c>
    </row>
    <row r="77" spans="2:11" x14ac:dyDescent="0.25">
      <c r="B77" s="8" t="s">
        <v>2147</v>
      </c>
      <c r="C77" s="57" t="s">
        <v>5246</v>
      </c>
      <c r="D77" s="54" t="s">
        <v>2148</v>
      </c>
      <c r="E77" s="6" t="s">
        <v>2149</v>
      </c>
      <c r="F77" s="19">
        <v>193</v>
      </c>
      <c r="G77" s="24">
        <v>5850.76</v>
      </c>
      <c r="H77" s="24">
        <v>0.35</v>
      </c>
      <c r="I77" s="31">
        <v>7.2450000000000001</v>
      </c>
      <c r="J77" s="31"/>
      <c r="K77" s="35" t="s">
        <v>667</v>
      </c>
    </row>
    <row r="78" spans="2:11" x14ac:dyDescent="0.25">
      <c r="C78" s="58" t="s">
        <v>185</v>
      </c>
      <c r="D78" s="54"/>
      <c r="E78" s="6"/>
      <c r="F78" s="19"/>
      <c r="G78" s="25">
        <v>80579.48</v>
      </c>
      <c r="H78" s="25">
        <v>4.83</v>
      </c>
      <c r="I78" s="31"/>
      <c r="J78" s="31"/>
      <c r="K78" s="35"/>
    </row>
    <row r="79" spans="2:11" x14ac:dyDescent="0.25">
      <c r="C79" s="57"/>
      <c r="D79" s="54"/>
      <c r="E79" s="6"/>
      <c r="F79" s="19"/>
      <c r="G79" s="24"/>
      <c r="H79" s="24"/>
      <c r="I79" s="31"/>
      <c r="J79" s="31"/>
      <c r="K79" s="35"/>
    </row>
    <row r="80" spans="2:11" x14ac:dyDescent="0.25">
      <c r="C80" s="59" t="s">
        <v>9</v>
      </c>
      <c r="D80" s="54"/>
      <c r="E80" s="6"/>
      <c r="F80" s="19"/>
      <c r="G80" s="24"/>
      <c r="H80" s="24"/>
      <c r="I80" s="31"/>
      <c r="J80" s="31"/>
      <c r="K80" s="35"/>
    </row>
    <row r="81" spans="1:11" x14ac:dyDescent="0.25">
      <c r="B81" s="8" t="s">
        <v>1276</v>
      </c>
      <c r="C81" s="57" t="s">
        <v>1277</v>
      </c>
      <c r="D81" s="54" t="s">
        <v>1278</v>
      </c>
      <c r="E81" s="6" t="s">
        <v>199</v>
      </c>
      <c r="F81" s="19">
        <v>15000000</v>
      </c>
      <c r="G81" s="24">
        <v>15502.7</v>
      </c>
      <c r="H81" s="24">
        <v>0.93</v>
      </c>
      <c r="I81" s="31">
        <v>0</v>
      </c>
      <c r="J81" s="31"/>
      <c r="K81" s="35"/>
    </row>
    <row r="82" spans="1:11" x14ac:dyDescent="0.25">
      <c r="B82" s="8" t="s">
        <v>1639</v>
      </c>
      <c r="C82" s="57" t="s">
        <v>1640</v>
      </c>
      <c r="D82" s="54" t="s">
        <v>1641</v>
      </c>
      <c r="E82" s="6" t="s">
        <v>199</v>
      </c>
      <c r="F82" s="19">
        <v>15200000</v>
      </c>
      <c r="G82" s="24">
        <v>15223.12</v>
      </c>
      <c r="H82" s="24">
        <v>0.91</v>
      </c>
      <c r="I82" s="31">
        <v>5.7877999999999998</v>
      </c>
      <c r="J82" s="31"/>
      <c r="K82" s="35"/>
    </row>
    <row r="83" spans="1:11" x14ac:dyDescent="0.25">
      <c r="B83" s="8" t="s">
        <v>1642</v>
      </c>
      <c r="C83" s="57" t="s">
        <v>1643</v>
      </c>
      <c r="D83" s="54" t="s">
        <v>1644</v>
      </c>
      <c r="E83" s="6" t="s">
        <v>199</v>
      </c>
      <c r="F83" s="19">
        <v>15000000</v>
      </c>
      <c r="G83" s="24">
        <v>15003</v>
      </c>
      <c r="H83" s="24">
        <v>0.9</v>
      </c>
      <c r="I83" s="31">
        <v>5.5659000000000001</v>
      </c>
      <c r="J83" s="31"/>
      <c r="K83" s="35"/>
    </row>
    <row r="84" spans="1:11" x14ac:dyDescent="0.25">
      <c r="B84" s="8" t="s">
        <v>2728</v>
      </c>
      <c r="C84" s="57" t="s">
        <v>2729</v>
      </c>
      <c r="D84" s="54" t="s">
        <v>2730</v>
      </c>
      <c r="E84" s="6" t="s">
        <v>199</v>
      </c>
      <c r="F84" s="19">
        <v>3500000</v>
      </c>
      <c r="G84" s="24">
        <v>3592.05</v>
      </c>
      <c r="H84" s="24">
        <v>0.22</v>
      </c>
      <c r="I84" s="31">
        <v>5.6629902999999997</v>
      </c>
      <c r="J84" s="31"/>
      <c r="K84" s="35"/>
    </row>
    <row r="85" spans="1:11" x14ac:dyDescent="0.25">
      <c r="C85" s="58" t="s">
        <v>185</v>
      </c>
      <c r="D85" s="54"/>
      <c r="E85" s="6"/>
      <c r="F85" s="19"/>
      <c r="G85" s="25">
        <v>49320.87</v>
      </c>
      <c r="H85" s="25">
        <v>2.96</v>
      </c>
      <c r="I85" s="31"/>
      <c r="J85" s="31"/>
      <c r="K85" s="35"/>
    </row>
    <row r="86" spans="1:11" x14ac:dyDescent="0.25">
      <c r="C86" s="57"/>
      <c r="D86" s="54"/>
      <c r="E86" s="6"/>
      <c r="F86" s="19"/>
      <c r="G86" s="24"/>
      <c r="H86" s="24"/>
      <c r="I86" s="31"/>
      <c r="J86" s="31"/>
      <c r="K86" s="35"/>
    </row>
    <row r="87" spans="1:11" x14ac:dyDescent="0.25">
      <c r="C87" s="59" t="s">
        <v>10</v>
      </c>
      <c r="D87" s="54"/>
      <c r="E87" s="6"/>
      <c r="F87" s="19"/>
      <c r="G87" s="24"/>
      <c r="H87" s="24"/>
      <c r="I87" s="31"/>
      <c r="J87" s="31"/>
      <c r="K87" s="35"/>
    </row>
    <row r="88" spans="1:11" x14ac:dyDescent="0.25">
      <c r="B88" s="8" t="s">
        <v>2156</v>
      </c>
      <c r="C88" s="57" t="s">
        <v>2157</v>
      </c>
      <c r="D88" s="54" t="s">
        <v>2158</v>
      </c>
      <c r="E88" s="6" t="s">
        <v>199</v>
      </c>
      <c r="F88" s="19">
        <v>84992300</v>
      </c>
      <c r="G88" s="24">
        <v>85787.06</v>
      </c>
      <c r="H88" s="24">
        <v>5.14</v>
      </c>
      <c r="I88" s="31">
        <v>5.7886541999999999</v>
      </c>
      <c r="J88" s="31"/>
      <c r="K88" s="35"/>
    </row>
    <row r="89" spans="1:11" x14ac:dyDescent="0.25">
      <c r="B89" s="8" t="s">
        <v>2731</v>
      </c>
      <c r="C89" s="57" t="s">
        <v>2732</v>
      </c>
      <c r="D89" s="54" t="s">
        <v>2733</v>
      </c>
      <c r="E89" s="6" t="s">
        <v>199</v>
      </c>
      <c r="F89" s="19">
        <v>16000000</v>
      </c>
      <c r="G89" s="24">
        <v>16366.74</v>
      </c>
      <c r="H89" s="24">
        <v>0.98</v>
      </c>
      <c r="I89" s="31">
        <v>5.8108709000000003</v>
      </c>
      <c r="J89" s="31"/>
      <c r="K89" s="35"/>
    </row>
    <row r="90" spans="1:11" x14ac:dyDescent="0.25">
      <c r="B90" s="8" t="s">
        <v>2734</v>
      </c>
      <c r="C90" s="57" t="s">
        <v>2735</v>
      </c>
      <c r="D90" s="54" t="s">
        <v>2736</v>
      </c>
      <c r="E90" s="6" t="s">
        <v>199</v>
      </c>
      <c r="F90" s="19">
        <v>7500000</v>
      </c>
      <c r="G90" s="24">
        <v>7582.28</v>
      </c>
      <c r="H90" s="24">
        <v>0.45</v>
      </c>
      <c r="I90" s="31">
        <v>5.7164999999999999</v>
      </c>
      <c r="J90" s="31"/>
      <c r="K90" s="35"/>
    </row>
    <row r="91" spans="1:11" x14ac:dyDescent="0.25">
      <c r="B91" s="8" t="s">
        <v>2737</v>
      </c>
      <c r="C91" s="57" t="s">
        <v>2738</v>
      </c>
      <c r="D91" s="54" t="s">
        <v>2739</v>
      </c>
      <c r="E91" s="6" t="s">
        <v>199</v>
      </c>
      <c r="F91" s="19">
        <v>7200000</v>
      </c>
      <c r="G91" s="24">
        <v>7282.83</v>
      </c>
      <c r="H91" s="24">
        <v>0.44</v>
      </c>
      <c r="I91" s="31">
        <v>5.8100852999999999</v>
      </c>
      <c r="J91" s="31"/>
      <c r="K91" s="35"/>
    </row>
    <row r="92" spans="1:11" x14ac:dyDescent="0.25">
      <c r="B92" s="8" t="s">
        <v>2740</v>
      </c>
      <c r="C92" s="57" t="s">
        <v>2741</v>
      </c>
      <c r="D92" s="54" t="s">
        <v>2742</v>
      </c>
      <c r="E92" s="6" t="s">
        <v>199</v>
      </c>
      <c r="F92" s="19">
        <v>3500000</v>
      </c>
      <c r="G92" s="24">
        <v>3540.1</v>
      </c>
      <c r="H92" s="24">
        <v>0.21</v>
      </c>
      <c r="I92" s="31">
        <v>5.8057001000000001</v>
      </c>
      <c r="J92" s="31"/>
      <c r="K92" s="35"/>
    </row>
    <row r="93" spans="1:11" x14ac:dyDescent="0.25">
      <c r="C93" s="58" t="s">
        <v>185</v>
      </c>
      <c r="D93" s="54"/>
      <c r="E93" s="6"/>
      <c r="F93" s="19"/>
      <c r="G93" s="25">
        <v>120559.01</v>
      </c>
      <c r="H93" s="25">
        <v>7.22</v>
      </c>
      <c r="I93" s="31"/>
      <c r="J93" s="31"/>
      <c r="K93" s="35"/>
    </row>
    <row r="94" spans="1:11" x14ac:dyDescent="0.25">
      <c r="C94" s="57"/>
      <c r="D94" s="54"/>
      <c r="E94" s="6"/>
      <c r="F94" s="19"/>
      <c r="G94" s="24"/>
      <c r="H94" s="24"/>
      <c r="I94" s="31"/>
      <c r="J94" s="31"/>
      <c r="K94" s="35"/>
    </row>
    <row r="95" spans="1:11" x14ac:dyDescent="0.25">
      <c r="A95" s="10"/>
      <c r="B95" s="28"/>
      <c r="C95" s="58" t="s">
        <v>11</v>
      </c>
      <c r="D95" s="54"/>
      <c r="E95" s="6"/>
      <c r="F95" s="19"/>
      <c r="G95" s="24"/>
      <c r="H95" s="24"/>
      <c r="I95" s="31"/>
      <c r="J95" s="31"/>
      <c r="K95" s="35"/>
    </row>
    <row r="96" spans="1:11" x14ac:dyDescent="0.25">
      <c r="C96" s="59" t="s">
        <v>13</v>
      </c>
      <c r="D96" s="54"/>
      <c r="E96" s="6"/>
      <c r="F96" s="19"/>
      <c r="G96" s="24"/>
      <c r="H96" s="24"/>
      <c r="I96" s="31"/>
      <c r="J96" s="31"/>
      <c r="K96" s="35"/>
    </row>
    <row r="97" spans="2:11" x14ac:dyDescent="0.25">
      <c r="B97" s="8" t="s">
        <v>2743</v>
      </c>
      <c r="C97" s="57" t="s">
        <v>1752</v>
      </c>
      <c r="D97" s="54" t="s">
        <v>2744</v>
      </c>
      <c r="E97" s="6" t="s">
        <v>835</v>
      </c>
      <c r="F97" s="19">
        <v>5000</v>
      </c>
      <c r="G97" s="24">
        <v>24687.18</v>
      </c>
      <c r="H97" s="24">
        <v>1.48</v>
      </c>
      <c r="I97" s="31">
        <v>7.1155999999999997</v>
      </c>
      <c r="J97" s="31"/>
      <c r="K97" s="35" t="s">
        <v>667</v>
      </c>
    </row>
    <row r="98" spans="2:11" x14ac:dyDescent="0.25">
      <c r="B98" s="8" t="s">
        <v>1762</v>
      </c>
      <c r="C98" s="57" t="s">
        <v>1389</v>
      </c>
      <c r="D98" s="54" t="s">
        <v>1763</v>
      </c>
      <c r="E98" s="6" t="s">
        <v>835</v>
      </c>
      <c r="F98" s="19">
        <v>5000</v>
      </c>
      <c r="G98" s="24">
        <v>24236.35</v>
      </c>
      <c r="H98" s="24">
        <v>1.45</v>
      </c>
      <c r="I98" s="31">
        <v>6.8051000000000004</v>
      </c>
      <c r="J98" s="31"/>
      <c r="K98" s="35" t="s">
        <v>667</v>
      </c>
    </row>
    <row r="99" spans="2:11" x14ac:dyDescent="0.25">
      <c r="B99" s="8" t="s">
        <v>2745</v>
      </c>
      <c r="C99" s="57" t="s">
        <v>524</v>
      </c>
      <c r="D99" s="54" t="s">
        <v>2746</v>
      </c>
      <c r="E99" s="6" t="s">
        <v>835</v>
      </c>
      <c r="F99" s="19">
        <v>3300</v>
      </c>
      <c r="G99" s="24">
        <v>16194.85</v>
      </c>
      <c r="H99" s="24">
        <v>0.97</v>
      </c>
      <c r="I99" s="31">
        <v>6.55</v>
      </c>
      <c r="J99" s="31"/>
      <c r="K99" s="35" t="s">
        <v>667</v>
      </c>
    </row>
    <row r="100" spans="2:11" x14ac:dyDescent="0.25">
      <c r="B100" s="8" t="s">
        <v>2180</v>
      </c>
      <c r="C100" s="57" t="s">
        <v>2181</v>
      </c>
      <c r="D100" s="54" t="s">
        <v>2182</v>
      </c>
      <c r="E100" s="6" t="s">
        <v>831</v>
      </c>
      <c r="F100" s="19">
        <v>3000</v>
      </c>
      <c r="G100" s="24">
        <v>14732.21</v>
      </c>
      <c r="H100" s="24">
        <v>0.88</v>
      </c>
      <c r="I100" s="31">
        <v>6.6349999999999998</v>
      </c>
      <c r="J100" s="31"/>
      <c r="K100" s="35" t="s">
        <v>667</v>
      </c>
    </row>
    <row r="101" spans="2:11" x14ac:dyDescent="0.25">
      <c r="B101" s="8" t="s">
        <v>2747</v>
      </c>
      <c r="C101" s="57" t="s">
        <v>2748</v>
      </c>
      <c r="D101" s="54" t="s">
        <v>2749</v>
      </c>
      <c r="E101" s="6" t="s">
        <v>835</v>
      </c>
      <c r="F101" s="19">
        <v>3000</v>
      </c>
      <c r="G101" s="24">
        <v>14454.17</v>
      </c>
      <c r="H101" s="24">
        <v>0.87</v>
      </c>
      <c r="I101" s="31">
        <v>6.7899000000000003</v>
      </c>
      <c r="J101" s="31"/>
      <c r="K101" s="35" t="s">
        <v>667</v>
      </c>
    </row>
    <row r="102" spans="2:11" x14ac:dyDescent="0.25">
      <c r="B102" s="8" t="s">
        <v>1772</v>
      </c>
      <c r="C102" s="57" t="s">
        <v>1732</v>
      </c>
      <c r="D102" s="54" t="s">
        <v>1773</v>
      </c>
      <c r="E102" s="6" t="s">
        <v>835</v>
      </c>
      <c r="F102" s="19">
        <v>2000</v>
      </c>
      <c r="G102" s="24">
        <v>9810.17</v>
      </c>
      <c r="H102" s="24">
        <v>0.59</v>
      </c>
      <c r="I102" s="31">
        <v>6.5399000000000003</v>
      </c>
      <c r="J102" s="31"/>
      <c r="K102" s="35" t="s">
        <v>667</v>
      </c>
    </row>
    <row r="103" spans="2:11" x14ac:dyDescent="0.25">
      <c r="B103" s="8" t="s">
        <v>2750</v>
      </c>
      <c r="C103" s="57" t="s">
        <v>1396</v>
      </c>
      <c r="D103" s="54" t="s">
        <v>2751</v>
      </c>
      <c r="E103" s="6" t="s">
        <v>835</v>
      </c>
      <c r="F103" s="19">
        <v>2000</v>
      </c>
      <c r="G103" s="24">
        <v>9698.09</v>
      </c>
      <c r="H103" s="24">
        <v>0.57999999999999996</v>
      </c>
      <c r="I103" s="31">
        <v>6.6449999999999996</v>
      </c>
      <c r="J103" s="31"/>
      <c r="K103" s="35" t="s">
        <v>667</v>
      </c>
    </row>
    <row r="104" spans="2:11" x14ac:dyDescent="0.25">
      <c r="B104" s="8" t="s">
        <v>2752</v>
      </c>
      <c r="C104" s="57" t="s">
        <v>2753</v>
      </c>
      <c r="D104" s="54" t="s">
        <v>2754</v>
      </c>
      <c r="E104" s="6" t="s">
        <v>835</v>
      </c>
      <c r="F104" s="19">
        <v>2000</v>
      </c>
      <c r="G104" s="24">
        <v>9659.81</v>
      </c>
      <c r="H104" s="24">
        <v>0.57999999999999996</v>
      </c>
      <c r="I104" s="31">
        <v>6.7301000000000002</v>
      </c>
      <c r="J104" s="31"/>
      <c r="K104" s="35" t="s">
        <v>667</v>
      </c>
    </row>
    <row r="105" spans="2:11" x14ac:dyDescent="0.25">
      <c r="B105" s="8" t="s">
        <v>2755</v>
      </c>
      <c r="C105" s="57" t="s">
        <v>1719</v>
      </c>
      <c r="D105" s="54" t="s">
        <v>2756</v>
      </c>
      <c r="E105" s="6" t="s">
        <v>831</v>
      </c>
      <c r="F105" s="19">
        <v>1700</v>
      </c>
      <c r="G105" s="24">
        <v>8385.86</v>
      </c>
      <c r="H105" s="24">
        <v>0.5</v>
      </c>
      <c r="I105" s="31">
        <v>6.2099000000000002</v>
      </c>
      <c r="J105" s="31"/>
      <c r="K105" s="35" t="s">
        <v>667</v>
      </c>
    </row>
    <row r="106" spans="2:11" x14ac:dyDescent="0.25">
      <c r="B106" s="8" t="s">
        <v>2757</v>
      </c>
      <c r="C106" s="57" t="s">
        <v>1752</v>
      </c>
      <c r="D106" s="54" t="s">
        <v>2758</v>
      </c>
      <c r="E106" s="6" t="s">
        <v>835</v>
      </c>
      <c r="F106" s="19">
        <v>1500</v>
      </c>
      <c r="G106" s="24">
        <v>7089.63</v>
      </c>
      <c r="H106" s="24">
        <v>0.42</v>
      </c>
      <c r="I106" s="31">
        <v>7.8250000000000002</v>
      </c>
      <c r="J106" s="31"/>
      <c r="K106" s="35" t="s">
        <v>667</v>
      </c>
    </row>
    <row r="107" spans="2:11" x14ac:dyDescent="0.25">
      <c r="B107" s="8" t="s">
        <v>1780</v>
      </c>
      <c r="C107" s="57" t="s">
        <v>1781</v>
      </c>
      <c r="D107" s="54" t="s">
        <v>1782</v>
      </c>
      <c r="E107" s="6" t="s">
        <v>835</v>
      </c>
      <c r="F107" s="19">
        <v>1000</v>
      </c>
      <c r="G107" s="24">
        <v>4959.28</v>
      </c>
      <c r="H107" s="24">
        <v>0.3</v>
      </c>
      <c r="I107" s="31">
        <v>6.9701000000000004</v>
      </c>
      <c r="J107" s="31"/>
      <c r="K107" s="35" t="s">
        <v>667</v>
      </c>
    </row>
    <row r="108" spans="2:11" x14ac:dyDescent="0.25">
      <c r="C108" s="58" t="s">
        <v>185</v>
      </c>
      <c r="D108" s="54"/>
      <c r="E108" s="6"/>
      <c r="F108" s="19"/>
      <c r="G108" s="25">
        <v>143907.6</v>
      </c>
      <c r="H108" s="25">
        <v>8.6199999999999992</v>
      </c>
      <c r="I108" s="31"/>
      <c r="J108" s="31"/>
      <c r="K108" s="35"/>
    </row>
    <row r="109" spans="2:11" x14ac:dyDescent="0.25">
      <c r="C109" s="57"/>
      <c r="D109" s="54"/>
      <c r="E109" s="6"/>
      <c r="F109" s="19"/>
      <c r="G109" s="24"/>
      <c r="H109" s="24"/>
      <c r="I109" s="31"/>
      <c r="J109" s="31"/>
      <c r="K109" s="35"/>
    </row>
    <row r="110" spans="2:11" x14ac:dyDescent="0.25">
      <c r="C110" s="59" t="s">
        <v>14</v>
      </c>
      <c r="D110" s="54"/>
      <c r="E110" s="6"/>
      <c r="F110" s="19"/>
      <c r="G110" s="24"/>
      <c r="H110" s="24"/>
      <c r="I110" s="31"/>
      <c r="J110" s="31"/>
      <c r="K110" s="35"/>
    </row>
    <row r="111" spans="2:11" x14ac:dyDescent="0.25">
      <c r="B111" s="8" t="s">
        <v>1818</v>
      </c>
      <c r="C111" s="57" t="s">
        <v>1819</v>
      </c>
      <c r="D111" s="54" t="s">
        <v>1820</v>
      </c>
      <c r="E111" s="6" t="s">
        <v>835</v>
      </c>
      <c r="F111" s="19">
        <v>8000</v>
      </c>
      <c r="G111" s="24">
        <v>38843.56</v>
      </c>
      <c r="H111" s="24">
        <v>2.33</v>
      </c>
      <c r="I111" s="31">
        <v>6.3548999999999998</v>
      </c>
      <c r="J111" s="31"/>
      <c r="K111" s="35" t="s">
        <v>667</v>
      </c>
    </row>
    <row r="112" spans="2:11" x14ac:dyDescent="0.25">
      <c r="B112" s="8" t="s">
        <v>1873</v>
      </c>
      <c r="C112" s="57" t="s">
        <v>48</v>
      </c>
      <c r="D112" s="54" t="s">
        <v>1874</v>
      </c>
      <c r="E112" s="6" t="s">
        <v>835</v>
      </c>
      <c r="F112" s="19">
        <v>6000</v>
      </c>
      <c r="G112" s="24">
        <v>29176.98</v>
      </c>
      <c r="H112" s="24">
        <v>1.75</v>
      </c>
      <c r="I112" s="31">
        <v>6.2398999999999996</v>
      </c>
      <c r="J112" s="31"/>
      <c r="K112" s="35" t="s">
        <v>667</v>
      </c>
    </row>
    <row r="113" spans="2:11" x14ac:dyDescent="0.25">
      <c r="B113" s="8" t="s">
        <v>2411</v>
      </c>
      <c r="C113" s="57" t="s">
        <v>41</v>
      </c>
      <c r="D113" s="54" t="s">
        <v>2412</v>
      </c>
      <c r="E113" s="6" t="s">
        <v>835</v>
      </c>
      <c r="F113" s="19">
        <v>6000</v>
      </c>
      <c r="G113" s="24">
        <v>28581.87</v>
      </c>
      <c r="H113" s="24">
        <v>1.71</v>
      </c>
      <c r="I113" s="31">
        <v>6.3768000000000002</v>
      </c>
      <c r="J113" s="31"/>
      <c r="K113" s="35" t="s">
        <v>667</v>
      </c>
    </row>
    <row r="114" spans="2:11" x14ac:dyDescent="0.25">
      <c r="B114" s="8" t="s">
        <v>1871</v>
      </c>
      <c r="C114" s="57" t="s">
        <v>1838</v>
      </c>
      <c r="D114" s="54" t="s">
        <v>1872</v>
      </c>
      <c r="E114" s="6" t="s">
        <v>835</v>
      </c>
      <c r="F114" s="19">
        <v>5000</v>
      </c>
      <c r="G114" s="24">
        <v>24523.58</v>
      </c>
      <c r="H114" s="24">
        <v>1.47</v>
      </c>
      <c r="I114" s="31">
        <v>6.2201000000000004</v>
      </c>
      <c r="J114" s="31"/>
      <c r="K114" s="35" t="s">
        <v>667</v>
      </c>
    </row>
    <row r="115" spans="2:11" x14ac:dyDescent="0.25">
      <c r="B115" s="8" t="s">
        <v>1812</v>
      </c>
      <c r="C115" s="57" t="s">
        <v>41</v>
      </c>
      <c r="D115" s="54" t="s">
        <v>1813</v>
      </c>
      <c r="E115" s="6" t="s">
        <v>835</v>
      </c>
      <c r="F115" s="19">
        <v>5000</v>
      </c>
      <c r="G115" s="24">
        <v>24200.85</v>
      </c>
      <c r="H115" s="24">
        <v>1.45</v>
      </c>
      <c r="I115" s="31">
        <v>6.2450000000000001</v>
      </c>
      <c r="J115" s="31"/>
      <c r="K115" s="35" t="s">
        <v>667</v>
      </c>
    </row>
    <row r="116" spans="2:11" x14ac:dyDescent="0.25">
      <c r="B116" s="8" t="s">
        <v>1814</v>
      </c>
      <c r="C116" s="57" t="s">
        <v>41</v>
      </c>
      <c r="D116" s="54" t="s">
        <v>1815</v>
      </c>
      <c r="E116" s="6" t="s">
        <v>835</v>
      </c>
      <c r="F116" s="19">
        <v>5000</v>
      </c>
      <c r="G116" s="24">
        <v>23778.65</v>
      </c>
      <c r="H116" s="24">
        <v>1.42</v>
      </c>
      <c r="I116" s="31">
        <v>6.3768000000000002</v>
      </c>
      <c r="J116" s="31"/>
      <c r="K116" s="35" t="s">
        <v>667</v>
      </c>
    </row>
    <row r="117" spans="2:11" x14ac:dyDescent="0.25">
      <c r="B117" s="8" t="s">
        <v>1908</v>
      </c>
      <c r="C117" s="57" t="s">
        <v>41</v>
      </c>
      <c r="D117" s="54" t="s">
        <v>1909</v>
      </c>
      <c r="E117" s="6" t="s">
        <v>835</v>
      </c>
      <c r="F117" s="19">
        <v>4000</v>
      </c>
      <c r="G117" s="24">
        <v>19322.28</v>
      </c>
      <c r="H117" s="24">
        <v>1.1599999999999999</v>
      </c>
      <c r="I117" s="31">
        <v>6.2450000000000001</v>
      </c>
      <c r="J117" s="31"/>
      <c r="K117" s="35" t="s">
        <v>667</v>
      </c>
    </row>
    <row r="118" spans="2:11" x14ac:dyDescent="0.25">
      <c r="B118" s="8" t="s">
        <v>1855</v>
      </c>
      <c r="C118" s="57" t="s">
        <v>1549</v>
      </c>
      <c r="D118" s="54" t="s">
        <v>1856</v>
      </c>
      <c r="E118" s="6" t="s">
        <v>831</v>
      </c>
      <c r="F118" s="19">
        <v>4000</v>
      </c>
      <c r="G118" s="24">
        <v>19321.72</v>
      </c>
      <c r="H118" s="24">
        <v>1.1599999999999999</v>
      </c>
      <c r="I118" s="31">
        <v>6.22</v>
      </c>
      <c r="J118" s="31"/>
      <c r="K118" s="35"/>
    </row>
    <row r="119" spans="2:11" x14ac:dyDescent="0.25">
      <c r="B119" s="8" t="s">
        <v>2759</v>
      </c>
      <c r="C119" s="57" t="s">
        <v>48</v>
      </c>
      <c r="D119" s="54" t="s">
        <v>2760</v>
      </c>
      <c r="E119" s="6" t="s">
        <v>835</v>
      </c>
      <c r="F119" s="19">
        <v>3000</v>
      </c>
      <c r="G119" s="24">
        <v>14778.23</v>
      </c>
      <c r="H119" s="24">
        <v>0.89</v>
      </c>
      <c r="I119" s="31">
        <v>5.8898000000000001</v>
      </c>
      <c r="J119" s="31"/>
      <c r="K119" s="35"/>
    </row>
    <row r="120" spans="2:11" x14ac:dyDescent="0.25">
      <c r="B120" s="8" t="s">
        <v>2761</v>
      </c>
      <c r="C120" s="57" t="s">
        <v>66</v>
      </c>
      <c r="D120" s="54" t="s">
        <v>2762</v>
      </c>
      <c r="E120" s="6" t="s">
        <v>835</v>
      </c>
      <c r="F120" s="19">
        <v>3000</v>
      </c>
      <c r="G120" s="24">
        <v>14757.72</v>
      </c>
      <c r="H120" s="24">
        <v>0.88</v>
      </c>
      <c r="I120" s="31">
        <v>5.875</v>
      </c>
      <c r="J120" s="31"/>
      <c r="K120" s="35" t="s">
        <v>667</v>
      </c>
    </row>
    <row r="121" spans="2:11" x14ac:dyDescent="0.25">
      <c r="B121" s="8" t="s">
        <v>1869</v>
      </c>
      <c r="C121" s="57" t="s">
        <v>347</v>
      </c>
      <c r="D121" s="54" t="s">
        <v>1870</v>
      </c>
      <c r="E121" s="6" t="s">
        <v>835</v>
      </c>
      <c r="F121" s="19">
        <v>3000</v>
      </c>
      <c r="G121" s="24">
        <v>14723.99</v>
      </c>
      <c r="H121" s="24">
        <v>0.88</v>
      </c>
      <c r="I121" s="31">
        <v>5.95</v>
      </c>
      <c r="J121" s="31"/>
      <c r="K121" s="35" t="s">
        <v>667</v>
      </c>
    </row>
    <row r="122" spans="2:11" x14ac:dyDescent="0.25">
      <c r="B122" s="8" t="s">
        <v>2763</v>
      </c>
      <c r="C122" s="57" t="s">
        <v>41</v>
      </c>
      <c r="D122" s="54" t="s">
        <v>2764</v>
      </c>
      <c r="E122" s="6" t="s">
        <v>835</v>
      </c>
      <c r="F122" s="19">
        <v>3000</v>
      </c>
      <c r="G122" s="24">
        <v>14693.3</v>
      </c>
      <c r="H122" s="24">
        <v>0.88</v>
      </c>
      <c r="I122" s="31">
        <v>6.2450000000000001</v>
      </c>
      <c r="J122" s="31"/>
      <c r="K122" s="35" t="s">
        <v>667</v>
      </c>
    </row>
    <row r="123" spans="2:11" x14ac:dyDescent="0.25">
      <c r="B123" s="8" t="s">
        <v>1810</v>
      </c>
      <c r="C123" s="57" t="s">
        <v>305</v>
      </c>
      <c r="D123" s="54" t="s">
        <v>1811</v>
      </c>
      <c r="E123" s="6" t="s">
        <v>835</v>
      </c>
      <c r="F123" s="19">
        <v>2000</v>
      </c>
      <c r="G123" s="24">
        <v>9830.1299999999992</v>
      </c>
      <c r="H123" s="24">
        <v>0.59</v>
      </c>
      <c r="I123" s="31">
        <v>5.8948999999999998</v>
      </c>
      <c r="J123" s="31"/>
      <c r="K123" s="35"/>
    </row>
    <row r="124" spans="2:11" x14ac:dyDescent="0.25">
      <c r="B124" s="8" t="s">
        <v>1904</v>
      </c>
      <c r="C124" s="57" t="s">
        <v>1497</v>
      </c>
      <c r="D124" s="54" t="s">
        <v>1905</v>
      </c>
      <c r="E124" s="6" t="s">
        <v>835</v>
      </c>
      <c r="F124" s="19">
        <v>2000</v>
      </c>
      <c r="G124" s="24">
        <v>9741.4500000000007</v>
      </c>
      <c r="H124" s="24">
        <v>0.57999999999999996</v>
      </c>
      <c r="I124" s="31">
        <v>6.2100999999999997</v>
      </c>
      <c r="J124" s="31"/>
      <c r="K124" s="35" t="s">
        <v>667</v>
      </c>
    </row>
    <row r="125" spans="2:11" x14ac:dyDescent="0.25">
      <c r="B125" s="8" t="s">
        <v>1829</v>
      </c>
      <c r="C125" s="57" t="s">
        <v>272</v>
      </c>
      <c r="D125" s="54" t="s">
        <v>1830</v>
      </c>
      <c r="E125" s="6" t="s">
        <v>1462</v>
      </c>
      <c r="F125" s="19">
        <v>1100</v>
      </c>
      <c r="G125" s="24">
        <v>5416.96</v>
      </c>
      <c r="H125" s="24">
        <v>0.32</v>
      </c>
      <c r="I125" s="31">
        <v>5.8901000000000003</v>
      </c>
      <c r="J125" s="31"/>
      <c r="K125" s="35"/>
    </row>
    <row r="126" spans="2:11" x14ac:dyDescent="0.25">
      <c r="B126" s="8" t="s">
        <v>2765</v>
      </c>
      <c r="C126" s="57" t="s">
        <v>48</v>
      </c>
      <c r="D126" s="54" t="s">
        <v>2766</v>
      </c>
      <c r="E126" s="6" t="s">
        <v>835</v>
      </c>
      <c r="F126" s="19">
        <v>1000</v>
      </c>
      <c r="G126" s="24">
        <v>4788.25</v>
      </c>
      <c r="H126" s="24">
        <v>0.28999999999999998</v>
      </c>
      <c r="I126" s="31">
        <v>6.38</v>
      </c>
      <c r="J126" s="31"/>
      <c r="K126" s="35" t="s">
        <v>667</v>
      </c>
    </row>
    <row r="127" spans="2:11" x14ac:dyDescent="0.25">
      <c r="B127" s="8" t="s">
        <v>2767</v>
      </c>
      <c r="C127" s="57" t="s">
        <v>41</v>
      </c>
      <c r="D127" s="54" t="s">
        <v>2768</v>
      </c>
      <c r="E127" s="6" t="s">
        <v>835</v>
      </c>
      <c r="F127" s="19">
        <v>500</v>
      </c>
      <c r="G127" s="24">
        <v>2459.81</v>
      </c>
      <c r="H127" s="24">
        <v>0.15</v>
      </c>
      <c r="I127" s="31">
        <v>5.9051</v>
      </c>
      <c r="J127" s="31"/>
      <c r="K127" s="35" t="s">
        <v>667</v>
      </c>
    </row>
    <row r="128" spans="2:11" x14ac:dyDescent="0.25">
      <c r="C128" s="58" t="s">
        <v>185</v>
      </c>
      <c r="D128" s="54"/>
      <c r="E128" s="6"/>
      <c r="F128" s="19"/>
      <c r="G128" s="25">
        <v>298939.33</v>
      </c>
      <c r="H128" s="25">
        <v>17.91</v>
      </c>
      <c r="I128" s="31"/>
      <c r="J128" s="31"/>
      <c r="K128" s="35"/>
    </row>
    <row r="129" spans="1:11" x14ac:dyDescent="0.25">
      <c r="C129" s="57"/>
      <c r="D129" s="54"/>
      <c r="E129" s="6"/>
      <c r="F129" s="19"/>
      <c r="G129" s="24"/>
      <c r="H129" s="24"/>
      <c r="I129" s="31"/>
      <c r="J129" s="31"/>
      <c r="K129" s="35"/>
    </row>
    <row r="130" spans="1:11" x14ac:dyDescent="0.25">
      <c r="C130" s="59" t="s">
        <v>15</v>
      </c>
      <c r="D130" s="54"/>
      <c r="E130" s="6"/>
      <c r="F130" s="19"/>
      <c r="G130" s="24"/>
      <c r="H130" s="24"/>
      <c r="I130" s="31"/>
      <c r="J130" s="31"/>
      <c r="K130" s="35"/>
    </row>
    <row r="131" spans="1:11" x14ac:dyDescent="0.25">
      <c r="B131" s="8" t="s">
        <v>2236</v>
      </c>
      <c r="C131" s="57" t="s">
        <v>2237</v>
      </c>
      <c r="D131" s="54" t="s">
        <v>2238</v>
      </c>
      <c r="E131" s="6" t="s">
        <v>199</v>
      </c>
      <c r="F131" s="19">
        <v>35000000</v>
      </c>
      <c r="G131" s="24">
        <v>33291.9</v>
      </c>
      <c r="H131" s="24">
        <v>1.99</v>
      </c>
      <c r="I131" s="31">
        <v>5.508</v>
      </c>
      <c r="J131" s="31"/>
      <c r="K131" s="35"/>
    </row>
    <row r="132" spans="1:11" x14ac:dyDescent="0.25">
      <c r="B132" s="8" t="s">
        <v>196</v>
      </c>
      <c r="C132" s="57" t="s">
        <v>197</v>
      </c>
      <c r="D132" s="54" t="s">
        <v>198</v>
      </c>
      <c r="E132" s="6" t="s">
        <v>199</v>
      </c>
      <c r="F132" s="19">
        <v>35000000</v>
      </c>
      <c r="G132" s="24">
        <v>33231.07</v>
      </c>
      <c r="H132" s="24">
        <v>1.99</v>
      </c>
      <c r="I132" s="31">
        <v>5.5041000000000002</v>
      </c>
      <c r="J132" s="31"/>
      <c r="K132" s="35"/>
    </row>
    <row r="133" spans="1:11" x14ac:dyDescent="0.25">
      <c r="B133" s="8" t="s">
        <v>1575</v>
      </c>
      <c r="C133" s="57" t="s">
        <v>1576</v>
      </c>
      <c r="D133" s="54" t="s">
        <v>1577</v>
      </c>
      <c r="E133" s="6" t="s">
        <v>199</v>
      </c>
      <c r="F133" s="19">
        <v>20000000</v>
      </c>
      <c r="G133" s="24">
        <v>19844.98</v>
      </c>
      <c r="H133" s="24">
        <v>1.19</v>
      </c>
      <c r="I133" s="31">
        <v>5.3796999999999997</v>
      </c>
      <c r="J133" s="31"/>
      <c r="K133" s="35"/>
    </row>
    <row r="134" spans="1:11" x14ac:dyDescent="0.25">
      <c r="C134" s="58" t="s">
        <v>185</v>
      </c>
      <c r="D134" s="54"/>
      <c r="E134" s="6"/>
      <c r="F134" s="19"/>
      <c r="G134" s="25">
        <v>86367.95</v>
      </c>
      <c r="H134" s="25">
        <v>5.17</v>
      </c>
      <c r="I134" s="31"/>
      <c r="J134" s="31"/>
      <c r="K134" s="35"/>
    </row>
    <row r="135" spans="1:11" x14ac:dyDescent="0.25">
      <c r="C135" s="57"/>
      <c r="D135" s="54"/>
      <c r="E135" s="6"/>
      <c r="F135" s="19"/>
      <c r="G135" s="24"/>
      <c r="H135" s="24"/>
      <c r="I135" s="31"/>
      <c r="J135" s="31"/>
      <c r="K135" s="35"/>
    </row>
    <row r="136" spans="1:11" x14ac:dyDescent="0.25">
      <c r="C136" s="58" t="s">
        <v>16</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17</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A141" s="28"/>
      <c r="B141" s="28"/>
      <c r="C141" s="58" t="s">
        <v>19</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20</v>
      </c>
      <c r="D143" s="54"/>
      <c r="E143" s="6"/>
      <c r="F143" s="19"/>
      <c r="G143" s="24"/>
      <c r="H143" s="24"/>
      <c r="I143" s="31"/>
      <c r="J143" s="31"/>
      <c r="K143" s="35"/>
    </row>
    <row r="144" spans="1:11" x14ac:dyDescent="0.25">
      <c r="B144" s="8" t="s">
        <v>896</v>
      </c>
      <c r="C144" s="57" t="s">
        <v>5198</v>
      </c>
      <c r="D144" s="54" t="s">
        <v>897</v>
      </c>
      <c r="E144" s="6" t="s">
        <v>898</v>
      </c>
      <c r="F144" s="19">
        <v>35776.624000000003</v>
      </c>
      <c r="G144" s="24">
        <v>4112.05</v>
      </c>
      <c r="H144" s="24">
        <v>0.25</v>
      </c>
      <c r="I144" s="31">
        <v>5.49</v>
      </c>
      <c r="J144" s="31"/>
      <c r="K144" s="35"/>
    </row>
    <row r="145" spans="1:54" x14ac:dyDescent="0.25">
      <c r="C145" s="58" t="s">
        <v>185</v>
      </c>
      <c r="D145" s="54"/>
      <c r="E145" s="6"/>
      <c r="F145" s="19"/>
      <c r="G145" s="25">
        <v>4112.05</v>
      </c>
      <c r="H145" s="25">
        <v>0.25</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9" t="s">
        <v>24</v>
      </c>
      <c r="D153" s="54"/>
      <c r="E153" s="6"/>
      <c r="F153" s="19"/>
      <c r="G153" s="24"/>
      <c r="H153" s="24"/>
      <c r="I153" s="31"/>
      <c r="J153" s="31"/>
      <c r="K153" s="35"/>
    </row>
    <row r="154" spans="1:54" x14ac:dyDescent="0.25">
      <c r="B154" s="8" t="s">
        <v>200</v>
      </c>
      <c r="C154" s="57" t="s">
        <v>201</v>
      </c>
      <c r="D154" s="54"/>
      <c r="E154" s="6"/>
      <c r="F154" s="19"/>
      <c r="G154" s="24">
        <v>6609.62</v>
      </c>
      <c r="H154" s="24">
        <v>0.4</v>
      </c>
      <c r="I154" s="31"/>
      <c r="J154" s="31"/>
      <c r="K154" s="35"/>
    </row>
    <row r="155" spans="1:54" x14ac:dyDescent="0.25">
      <c r="C155" s="58" t="s">
        <v>185</v>
      </c>
      <c r="D155" s="54"/>
      <c r="E155" s="6"/>
      <c r="F155" s="19"/>
      <c r="G155" s="25">
        <v>6609.62</v>
      </c>
      <c r="H155" s="25">
        <v>0.4</v>
      </c>
      <c r="I155" s="31"/>
      <c r="J155" s="31"/>
      <c r="K155" s="35"/>
    </row>
    <row r="156" spans="1:54" x14ac:dyDescent="0.25">
      <c r="C156" s="57"/>
      <c r="D156" s="54"/>
      <c r="E156" s="6"/>
      <c r="F156" s="19"/>
      <c r="G156" s="24"/>
      <c r="H156" s="24"/>
      <c r="I156" s="31"/>
      <c r="J156" s="31"/>
      <c r="K156" s="35"/>
    </row>
    <row r="157" spans="1:54" x14ac:dyDescent="0.25">
      <c r="A157" s="10"/>
      <c r="B157" s="28"/>
      <c r="C157" s="58" t="s">
        <v>25</v>
      </c>
      <c r="D157" s="54"/>
      <c r="E157" s="6"/>
      <c r="F157" s="19"/>
      <c r="G157" s="24"/>
      <c r="H157" s="24"/>
      <c r="I157" s="31"/>
      <c r="J157" s="31"/>
      <c r="K157" s="35"/>
    </row>
    <row r="158" spans="1:54" s="2" customFormat="1" ht="13.5" x14ac:dyDescent="0.25">
      <c r="A158" s="28"/>
      <c r="B158" s="28"/>
      <c r="C158" s="57" t="s">
        <v>5183</v>
      </c>
      <c r="D158" s="54"/>
      <c r="E158" s="6"/>
      <c r="F158" s="19"/>
      <c r="G158" s="24" t="s">
        <v>2</v>
      </c>
      <c r="H158" s="24" t="s">
        <v>2</v>
      </c>
      <c r="I158" s="31"/>
      <c r="J158" s="31"/>
      <c r="K158" s="35"/>
      <c r="L158" s="3"/>
      <c r="AI158" s="3"/>
      <c r="AV158" s="3"/>
      <c r="AX158" s="3"/>
      <c r="BB158" s="3"/>
    </row>
    <row r="159" spans="1:54" x14ac:dyDescent="0.25">
      <c r="B159" s="8"/>
      <c r="C159" s="57" t="s">
        <v>202</v>
      </c>
      <c r="D159" s="54"/>
      <c r="E159" s="6"/>
      <c r="F159" s="19"/>
      <c r="G159" s="24">
        <v>32055.759999999998</v>
      </c>
      <c r="H159" s="24">
        <v>1.9</v>
      </c>
      <c r="I159" s="31"/>
      <c r="J159" s="31"/>
      <c r="K159" s="35"/>
    </row>
    <row r="160" spans="1:54" x14ac:dyDescent="0.25">
      <c r="C160" s="58" t="s">
        <v>185</v>
      </c>
      <c r="D160" s="54"/>
      <c r="E160" s="6"/>
      <c r="F160" s="19"/>
      <c r="G160" s="25">
        <v>32055.759999999998</v>
      </c>
      <c r="H160" s="25">
        <v>1.9</v>
      </c>
      <c r="I160" s="31"/>
      <c r="J160" s="31"/>
      <c r="K160" s="35"/>
    </row>
    <row r="161" spans="3:11" x14ac:dyDescent="0.25">
      <c r="C161" s="57"/>
      <c r="D161" s="54"/>
      <c r="E161" s="6"/>
      <c r="F161" s="19"/>
      <c r="G161" s="24"/>
      <c r="H161" s="24"/>
      <c r="I161" s="31"/>
      <c r="J161" s="31"/>
      <c r="K161" s="35"/>
    </row>
    <row r="162" spans="3:11" x14ac:dyDescent="0.25">
      <c r="C162" s="60" t="s">
        <v>203</v>
      </c>
      <c r="D162" s="55"/>
      <c r="E162" s="5"/>
      <c r="F162" s="20"/>
      <c r="G162" s="26">
        <v>1669825.91</v>
      </c>
      <c r="H162" s="26">
        <v>100.00000000000001</v>
      </c>
      <c r="I162" s="32"/>
      <c r="J162" s="32"/>
      <c r="K162" s="36"/>
    </row>
    <row r="165" spans="3:11" x14ac:dyDescent="0.25">
      <c r="C165" s="1" t="s">
        <v>204</v>
      </c>
    </row>
    <row r="166" spans="3:11" x14ac:dyDescent="0.25">
      <c r="C166" s="37" t="s">
        <v>205</v>
      </c>
      <c r="D166" s="37"/>
      <c r="E166" s="37"/>
      <c r="F166" s="37"/>
      <c r="G166" s="37"/>
      <c r="H166" s="37"/>
      <c r="I166" s="37"/>
      <c r="J166" s="37"/>
      <c r="K166" s="37"/>
    </row>
    <row r="167" spans="3:11" x14ac:dyDescent="0.25">
      <c r="C167" s="2" t="s">
        <v>206</v>
      </c>
    </row>
    <row r="168" spans="3:11" x14ac:dyDescent="0.25">
      <c r="C168" s="2" t="s">
        <v>207</v>
      </c>
    </row>
    <row r="169" spans="3:11" ht="30" customHeight="1" x14ac:dyDescent="0.25">
      <c r="C169" s="84" t="s">
        <v>208</v>
      </c>
      <c r="D169" s="85"/>
      <c r="E169" s="85"/>
      <c r="F169" s="85"/>
      <c r="G169" s="85"/>
      <c r="H169" s="85"/>
      <c r="I169" s="85"/>
      <c r="J169" s="85"/>
      <c r="K169" s="85"/>
    </row>
    <row r="170" spans="3:11" x14ac:dyDescent="0.25">
      <c r="C170" s="2" t="s">
        <v>209</v>
      </c>
    </row>
    <row r="171" spans="3:11" x14ac:dyDescent="0.25">
      <c r="C171" s="2" t="s">
        <v>5225</v>
      </c>
    </row>
    <row r="172" spans="3:11" x14ac:dyDescent="0.25">
      <c r="C172" s="2" t="s">
        <v>5266</v>
      </c>
    </row>
    <row r="174" spans="3:11" x14ac:dyDescent="0.25">
      <c r="C174" s="1" t="s">
        <v>5327</v>
      </c>
      <c r="E174" s="82" t="s">
        <v>5328</v>
      </c>
    </row>
    <row r="175" spans="3:11" x14ac:dyDescent="0.25">
      <c r="E175" s="2" t="s">
        <v>5355</v>
      </c>
    </row>
  </sheetData>
  <mergeCells count="1">
    <mergeCell ref="C169:K169"/>
  </mergeCells>
  <hyperlinks>
    <hyperlink ref="J2" location="'Index'!A1" display="'Index'!A1" xr:uid="{EE9873C1-CE78-4431-B496-B179DD0AC759}"/>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891CB-0681-4F70-9807-F2D22C13321E}">
  <sheetPr codeName="Sheet1"/>
  <dimension ref="A1:IV168"/>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2769</v>
      </c>
      <c r="J2" s="38" t="s">
        <v>4923</v>
      </c>
    </row>
    <row r="3" spans="1:54" ht="16.5" x14ac:dyDescent="0.3">
      <c r="C3" s="1" t="s">
        <v>28</v>
      </c>
      <c r="D3" s="21" t="s">
        <v>2770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2771</v>
      </c>
      <c r="C18" s="57" t="s">
        <v>2048</v>
      </c>
      <c r="D18" s="54" t="s">
        <v>2772</v>
      </c>
      <c r="E18" s="6" t="s">
        <v>671</v>
      </c>
      <c r="F18" s="19">
        <v>39500</v>
      </c>
      <c r="G18" s="24">
        <v>39658.32</v>
      </c>
      <c r="H18" s="24">
        <v>2.2400000000000002</v>
      </c>
      <c r="I18" s="31">
        <v>7.15</v>
      </c>
      <c r="J18" s="31"/>
      <c r="K18" s="35" t="s">
        <v>667</v>
      </c>
    </row>
    <row r="19" spans="2:11" x14ac:dyDescent="0.25">
      <c r="B19" s="8" t="s">
        <v>852</v>
      </c>
      <c r="C19" s="57" t="s">
        <v>716</v>
      </c>
      <c r="D19" s="54" t="s">
        <v>853</v>
      </c>
      <c r="E19" s="6" t="s">
        <v>671</v>
      </c>
      <c r="F19" s="19">
        <v>35000</v>
      </c>
      <c r="G19" s="24">
        <v>35664.550000000003</v>
      </c>
      <c r="H19" s="24">
        <v>2.0099999999999998</v>
      </c>
      <c r="I19" s="31">
        <v>6.6950000000000003</v>
      </c>
      <c r="J19" s="31"/>
      <c r="K19" s="35" t="s">
        <v>667</v>
      </c>
    </row>
    <row r="20" spans="2:11" x14ac:dyDescent="0.25">
      <c r="B20" s="8" t="s">
        <v>1606</v>
      </c>
      <c r="C20" s="57" t="s">
        <v>716</v>
      </c>
      <c r="D20" s="54" t="s">
        <v>1607</v>
      </c>
      <c r="E20" s="6" t="s">
        <v>718</v>
      </c>
      <c r="F20" s="19">
        <v>35000</v>
      </c>
      <c r="G20" s="24">
        <v>35606.620000000003</v>
      </c>
      <c r="H20" s="24">
        <v>2.0099999999999998</v>
      </c>
      <c r="I20" s="31">
        <v>6.6704999999999997</v>
      </c>
      <c r="J20" s="31"/>
      <c r="K20" s="35" t="s">
        <v>667</v>
      </c>
    </row>
    <row r="21" spans="2:11" x14ac:dyDescent="0.25">
      <c r="B21" s="8" t="s">
        <v>2026</v>
      </c>
      <c r="C21" s="57" t="s">
        <v>438</v>
      </c>
      <c r="D21" s="54" t="s">
        <v>2027</v>
      </c>
      <c r="E21" s="6" t="s">
        <v>2028</v>
      </c>
      <c r="F21" s="19">
        <v>35000</v>
      </c>
      <c r="G21" s="24">
        <v>35217.949999999997</v>
      </c>
      <c r="H21" s="24">
        <v>1.99</v>
      </c>
      <c r="I21" s="31">
        <v>6.7348999999999997</v>
      </c>
      <c r="J21" s="31"/>
      <c r="K21" s="35" t="s">
        <v>667</v>
      </c>
    </row>
    <row r="22" spans="2:11" x14ac:dyDescent="0.25">
      <c r="B22" s="8" t="s">
        <v>2773</v>
      </c>
      <c r="C22" s="57" t="s">
        <v>845</v>
      </c>
      <c r="D22" s="54" t="s">
        <v>2774</v>
      </c>
      <c r="E22" s="6" t="s">
        <v>671</v>
      </c>
      <c r="F22" s="19">
        <v>32500</v>
      </c>
      <c r="G22" s="24">
        <v>33195.4</v>
      </c>
      <c r="H22" s="24">
        <v>1.87</v>
      </c>
      <c r="I22" s="31">
        <v>6.7857000000000003</v>
      </c>
      <c r="J22" s="31"/>
      <c r="K22" s="35"/>
    </row>
    <row r="23" spans="2:11" x14ac:dyDescent="0.25">
      <c r="B23" s="8" t="s">
        <v>2678</v>
      </c>
      <c r="C23" s="57" t="s">
        <v>1449</v>
      </c>
      <c r="D23" s="54" t="s">
        <v>2679</v>
      </c>
      <c r="E23" s="6" t="s">
        <v>671</v>
      </c>
      <c r="F23" s="19">
        <v>30000</v>
      </c>
      <c r="G23" s="24">
        <v>30491.79</v>
      </c>
      <c r="H23" s="24">
        <v>1.72</v>
      </c>
      <c r="I23" s="31">
        <v>7.1</v>
      </c>
      <c r="J23" s="31"/>
      <c r="K23" s="35" t="s">
        <v>667</v>
      </c>
    </row>
    <row r="24" spans="2:11" x14ac:dyDescent="0.25">
      <c r="B24" s="8" t="s">
        <v>2775</v>
      </c>
      <c r="C24" s="57" t="s">
        <v>1214</v>
      </c>
      <c r="D24" s="54" t="s">
        <v>2776</v>
      </c>
      <c r="E24" s="6" t="s">
        <v>671</v>
      </c>
      <c r="F24" s="19">
        <v>30000</v>
      </c>
      <c r="G24" s="24">
        <v>30371.7</v>
      </c>
      <c r="H24" s="24">
        <v>1.71</v>
      </c>
      <c r="I24" s="31">
        <v>6.9409999999999998</v>
      </c>
      <c r="J24" s="31"/>
      <c r="K24" s="35" t="s">
        <v>667</v>
      </c>
    </row>
    <row r="25" spans="2:11" x14ac:dyDescent="0.25">
      <c r="B25" s="8" t="s">
        <v>2777</v>
      </c>
      <c r="C25" s="57" t="s">
        <v>2748</v>
      </c>
      <c r="D25" s="54" t="s">
        <v>2778</v>
      </c>
      <c r="E25" s="6" t="s">
        <v>718</v>
      </c>
      <c r="F25" s="19">
        <v>30000</v>
      </c>
      <c r="G25" s="24">
        <v>30316.35</v>
      </c>
      <c r="H25" s="24">
        <v>1.71</v>
      </c>
      <c r="I25" s="31">
        <v>7.1948999999999996</v>
      </c>
      <c r="J25" s="31"/>
      <c r="K25" s="35" t="s">
        <v>667</v>
      </c>
    </row>
    <row r="26" spans="2:11" x14ac:dyDescent="0.25">
      <c r="B26" s="8" t="s">
        <v>2779</v>
      </c>
      <c r="C26" s="57" t="s">
        <v>1722</v>
      </c>
      <c r="D26" s="54" t="s">
        <v>2780</v>
      </c>
      <c r="E26" s="6" t="s">
        <v>718</v>
      </c>
      <c r="F26" s="19">
        <v>28000</v>
      </c>
      <c r="G26" s="24">
        <v>28196.36</v>
      </c>
      <c r="H26" s="24">
        <v>1.59</v>
      </c>
      <c r="I26" s="31">
        <v>7.0069999999999997</v>
      </c>
      <c r="J26" s="31"/>
      <c r="K26" s="35" t="s">
        <v>667</v>
      </c>
    </row>
    <row r="27" spans="2:11" x14ac:dyDescent="0.25">
      <c r="B27" s="8" t="s">
        <v>2781</v>
      </c>
      <c r="C27" s="57" t="s">
        <v>2051</v>
      </c>
      <c r="D27" s="54" t="s">
        <v>2782</v>
      </c>
      <c r="E27" s="6" t="s">
        <v>671</v>
      </c>
      <c r="F27" s="19">
        <v>27500</v>
      </c>
      <c r="G27" s="24">
        <v>28178.78</v>
      </c>
      <c r="H27" s="24">
        <v>1.59</v>
      </c>
      <c r="I27" s="31">
        <v>6.8411999999999997</v>
      </c>
      <c r="J27" s="31"/>
      <c r="K27" s="35" t="s">
        <v>667</v>
      </c>
    </row>
    <row r="28" spans="2:11" x14ac:dyDescent="0.25">
      <c r="B28" s="8" t="s">
        <v>2029</v>
      </c>
      <c r="C28" s="57" t="s">
        <v>2030</v>
      </c>
      <c r="D28" s="54" t="s">
        <v>2031</v>
      </c>
      <c r="E28" s="6" t="s">
        <v>691</v>
      </c>
      <c r="F28" s="19">
        <v>27500</v>
      </c>
      <c r="G28" s="24">
        <v>27489.94</v>
      </c>
      <c r="H28" s="24">
        <v>1.55</v>
      </c>
      <c r="I28" s="31">
        <v>7.53</v>
      </c>
      <c r="J28" s="31"/>
      <c r="K28" s="35" t="s">
        <v>667</v>
      </c>
    </row>
    <row r="29" spans="2:11" x14ac:dyDescent="0.25">
      <c r="B29" s="8" t="s">
        <v>2672</v>
      </c>
      <c r="C29" s="57" t="s">
        <v>710</v>
      </c>
      <c r="D29" s="54" t="s">
        <v>2673</v>
      </c>
      <c r="E29" s="6" t="s">
        <v>671</v>
      </c>
      <c r="F29" s="19">
        <v>25000</v>
      </c>
      <c r="G29" s="24">
        <v>25418.880000000001</v>
      </c>
      <c r="H29" s="24">
        <v>1.43</v>
      </c>
      <c r="I29" s="31">
        <v>6.5936000000000003</v>
      </c>
      <c r="J29" s="31"/>
      <c r="K29" s="35" t="s">
        <v>667</v>
      </c>
    </row>
    <row r="30" spans="2:11" x14ac:dyDescent="0.25">
      <c r="B30" s="8" t="s">
        <v>2783</v>
      </c>
      <c r="C30" s="57" t="s">
        <v>1306</v>
      </c>
      <c r="D30" s="54" t="s">
        <v>2784</v>
      </c>
      <c r="E30" s="6" t="s">
        <v>671</v>
      </c>
      <c r="F30" s="19">
        <v>25000</v>
      </c>
      <c r="G30" s="24">
        <v>25355.8</v>
      </c>
      <c r="H30" s="24">
        <v>1.43</v>
      </c>
      <c r="I30" s="31">
        <v>7.2957999999999998</v>
      </c>
      <c r="J30" s="31"/>
      <c r="K30" s="35" t="s">
        <v>667</v>
      </c>
    </row>
    <row r="31" spans="2:11" x14ac:dyDescent="0.25">
      <c r="B31" s="8" t="s">
        <v>784</v>
      </c>
      <c r="C31" s="57" t="s">
        <v>252</v>
      </c>
      <c r="D31" s="54" t="s">
        <v>785</v>
      </c>
      <c r="E31" s="6" t="s">
        <v>691</v>
      </c>
      <c r="F31" s="19">
        <v>25000</v>
      </c>
      <c r="G31" s="24">
        <v>25354.65</v>
      </c>
      <c r="H31" s="24">
        <v>1.43</v>
      </c>
      <c r="I31" s="31">
        <v>7.78</v>
      </c>
      <c r="J31" s="31"/>
      <c r="K31" s="35"/>
    </row>
    <row r="32" spans="2:11" x14ac:dyDescent="0.25">
      <c r="B32" s="8" t="s">
        <v>2785</v>
      </c>
      <c r="C32" s="57" t="s">
        <v>751</v>
      </c>
      <c r="D32" s="54" t="s">
        <v>2786</v>
      </c>
      <c r="E32" s="6" t="s">
        <v>671</v>
      </c>
      <c r="F32" s="19">
        <v>23000</v>
      </c>
      <c r="G32" s="24">
        <v>23556.3</v>
      </c>
      <c r="H32" s="24">
        <v>1.33</v>
      </c>
      <c r="I32" s="31">
        <v>7.25</v>
      </c>
      <c r="J32" s="31"/>
      <c r="K32" s="35" t="s">
        <v>667</v>
      </c>
    </row>
    <row r="33" spans="2:11" x14ac:dyDescent="0.25">
      <c r="B33" s="8" t="s">
        <v>2787</v>
      </c>
      <c r="C33" s="57" t="s">
        <v>845</v>
      </c>
      <c r="D33" s="54" t="s">
        <v>2788</v>
      </c>
      <c r="E33" s="6" t="s">
        <v>671</v>
      </c>
      <c r="F33" s="19">
        <v>22500</v>
      </c>
      <c r="G33" s="24">
        <v>22901.54</v>
      </c>
      <c r="H33" s="24">
        <v>1.29</v>
      </c>
      <c r="I33" s="31">
        <v>6.7127999999999997</v>
      </c>
      <c r="J33" s="31"/>
      <c r="K33" s="35" t="s">
        <v>667</v>
      </c>
    </row>
    <row r="34" spans="2:11" x14ac:dyDescent="0.25">
      <c r="B34" s="8" t="s">
        <v>2789</v>
      </c>
      <c r="C34" s="57" t="s">
        <v>278</v>
      </c>
      <c r="D34" s="54" t="s">
        <v>2790</v>
      </c>
      <c r="E34" s="6" t="s">
        <v>671</v>
      </c>
      <c r="F34" s="19">
        <v>22500</v>
      </c>
      <c r="G34" s="24">
        <v>22592.9</v>
      </c>
      <c r="H34" s="24">
        <v>1.28</v>
      </c>
      <c r="I34" s="31">
        <v>6.6050000000000004</v>
      </c>
      <c r="J34" s="31"/>
      <c r="K34" s="35" t="s">
        <v>667</v>
      </c>
    </row>
    <row r="35" spans="2:11" x14ac:dyDescent="0.25">
      <c r="B35" s="8" t="s">
        <v>1226</v>
      </c>
      <c r="C35" s="57" t="s">
        <v>845</v>
      </c>
      <c r="D35" s="54" t="s">
        <v>1227</v>
      </c>
      <c r="E35" s="6" t="s">
        <v>671</v>
      </c>
      <c r="F35" s="19">
        <v>22500</v>
      </c>
      <c r="G35" s="24">
        <v>22502.27</v>
      </c>
      <c r="H35" s="24">
        <v>1.27</v>
      </c>
      <c r="I35" s="31">
        <v>6.65</v>
      </c>
      <c r="J35" s="31"/>
      <c r="K35" s="35"/>
    </row>
    <row r="36" spans="2:11" x14ac:dyDescent="0.25">
      <c r="B36" s="8" t="s">
        <v>2041</v>
      </c>
      <c r="C36" s="57" t="s">
        <v>1389</v>
      </c>
      <c r="D36" s="54" t="s">
        <v>2042</v>
      </c>
      <c r="E36" s="6" t="s">
        <v>695</v>
      </c>
      <c r="F36" s="19">
        <v>21500</v>
      </c>
      <c r="G36" s="24">
        <v>21821.02</v>
      </c>
      <c r="H36" s="24">
        <v>1.23</v>
      </c>
      <c r="I36" s="31">
        <v>8.42</v>
      </c>
      <c r="J36" s="31"/>
      <c r="K36" s="35" t="s">
        <v>667</v>
      </c>
    </row>
    <row r="37" spans="2:11" x14ac:dyDescent="0.25">
      <c r="B37" s="8" t="s">
        <v>2791</v>
      </c>
      <c r="C37" s="57" t="s">
        <v>2748</v>
      </c>
      <c r="D37" s="54" t="s">
        <v>2792</v>
      </c>
      <c r="E37" s="6" t="s">
        <v>718</v>
      </c>
      <c r="F37" s="19">
        <v>20500</v>
      </c>
      <c r="G37" s="24">
        <v>20851.96</v>
      </c>
      <c r="H37" s="24">
        <v>1.18</v>
      </c>
      <c r="I37" s="31">
        <v>7.125</v>
      </c>
      <c r="J37" s="31"/>
      <c r="K37" s="35" t="s">
        <v>667</v>
      </c>
    </row>
    <row r="38" spans="2:11" x14ac:dyDescent="0.25">
      <c r="B38" s="8" t="s">
        <v>1098</v>
      </c>
      <c r="C38" s="57" t="s">
        <v>716</v>
      </c>
      <c r="D38" s="54" t="s">
        <v>1099</v>
      </c>
      <c r="E38" s="6" t="s">
        <v>718</v>
      </c>
      <c r="F38" s="19">
        <v>20000</v>
      </c>
      <c r="G38" s="24">
        <v>20354.259999999998</v>
      </c>
      <c r="H38" s="24">
        <v>1.1499999999999999</v>
      </c>
      <c r="I38" s="31">
        <v>6.62</v>
      </c>
      <c r="J38" s="31"/>
      <c r="K38" s="35" t="s">
        <v>667</v>
      </c>
    </row>
    <row r="39" spans="2:11" x14ac:dyDescent="0.25">
      <c r="B39" s="8" t="s">
        <v>2793</v>
      </c>
      <c r="C39" s="57" t="s">
        <v>252</v>
      </c>
      <c r="D39" s="54" t="s">
        <v>2794</v>
      </c>
      <c r="E39" s="6" t="s">
        <v>691</v>
      </c>
      <c r="F39" s="19">
        <v>20000</v>
      </c>
      <c r="G39" s="24">
        <v>20315.759999999998</v>
      </c>
      <c r="H39" s="24">
        <v>1.1499999999999999</v>
      </c>
      <c r="I39" s="31">
        <v>7.76</v>
      </c>
      <c r="J39" s="31"/>
      <c r="K39" s="35" t="s">
        <v>667</v>
      </c>
    </row>
    <row r="40" spans="2:11" x14ac:dyDescent="0.25">
      <c r="B40" s="8" t="s">
        <v>2795</v>
      </c>
      <c r="C40" s="57" t="s">
        <v>1442</v>
      </c>
      <c r="D40" s="54" t="s">
        <v>2796</v>
      </c>
      <c r="E40" s="6" t="s">
        <v>675</v>
      </c>
      <c r="F40" s="19">
        <v>20000</v>
      </c>
      <c r="G40" s="24">
        <v>20272.919999999998</v>
      </c>
      <c r="H40" s="24">
        <v>1.1399999999999999</v>
      </c>
      <c r="I40" s="31">
        <v>7.3049999999999997</v>
      </c>
      <c r="J40" s="31"/>
      <c r="K40" s="35" t="s">
        <v>667</v>
      </c>
    </row>
    <row r="41" spans="2:11" x14ac:dyDescent="0.25">
      <c r="B41" s="8" t="s">
        <v>2797</v>
      </c>
      <c r="C41" s="57" t="s">
        <v>1214</v>
      </c>
      <c r="D41" s="54" t="s">
        <v>2798</v>
      </c>
      <c r="E41" s="6" t="s">
        <v>718</v>
      </c>
      <c r="F41" s="19">
        <v>20000</v>
      </c>
      <c r="G41" s="24">
        <v>20266.240000000002</v>
      </c>
      <c r="H41" s="24">
        <v>1.1399999999999999</v>
      </c>
      <c r="I41" s="31">
        <v>7.0670999999999999</v>
      </c>
      <c r="J41" s="31"/>
      <c r="K41" s="35" t="s">
        <v>667</v>
      </c>
    </row>
    <row r="42" spans="2:11" x14ac:dyDescent="0.25">
      <c r="B42" s="8" t="s">
        <v>2799</v>
      </c>
      <c r="C42" s="57" t="s">
        <v>654</v>
      </c>
      <c r="D42" s="54" t="s">
        <v>2800</v>
      </c>
      <c r="E42" s="6" t="s">
        <v>718</v>
      </c>
      <c r="F42" s="19">
        <v>20040</v>
      </c>
      <c r="G42" s="24">
        <v>20204.63</v>
      </c>
      <c r="H42" s="24">
        <v>1.1399999999999999</v>
      </c>
      <c r="I42" s="31">
        <v>7.0548999999999999</v>
      </c>
      <c r="J42" s="31"/>
      <c r="K42" s="35" t="s">
        <v>667</v>
      </c>
    </row>
    <row r="43" spans="2:11" x14ac:dyDescent="0.25">
      <c r="B43" s="8" t="s">
        <v>1610</v>
      </c>
      <c r="C43" s="57" t="s">
        <v>1611</v>
      </c>
      <c r="D43" s="54" t="s">
        <v>1612</v>
      </c>
      <c r="E43" s="6" t="s">
        <v>671</v>
      </c>
      <c r="F43" s="19">
        <v>20000</v>
      </c>
      <c r="G43" s="24">
        <v>20204.060000000001</v>
      </c>
      <c r="H43" s="24">
        <v>1.1399999999999999</v>
      </c>
      <c r="I43" s="31">
        <v>7.4390000000000001</v>
      </c>
      <c r="J43" s="31"/>
      <c r="K43" s="35" t="s">
        <v>667</v>
      </c>
    </row>
    <row r="44" spans="2:11" x14ac:dyDescent="0.25">
      <c r="B44" s="8" t="s">
        <v>788</v>
      </c>
      <c r="C44" s="57" t="s">
        <v>252</v>
      </c>
      <c r="D44" s="54" t="s">
        <v>789</v>
      </c>
      <c r="E44" s="6" t="s">
        <v>691</v>
      </c>
      <c r="F44" s="19">
        <v>20000</v>
      </c>
      <c r="G44" s="24">
        <v>20161.259999999998</v>
      </c>
      <c r="H44" s="24">
        <v>1.1399999999999999</v>
      </c>
      <c r="I44" s="31">
        <v>7.5942999999999996</v>
      </c>
      <c r="J44" s="31"/>
      <c r="K44" s="35"/>
    </row>
    <row r="45" spans="2:11" x14ac:dyDescent="0.25">
      <c r="B45" s="8" t="s">
        <v>2801</v>
      </c>
      <c r="C45" s="57" t="s">
        <v>524</v>
      </c>
      <c r="D45" s="54" t="s">
        <v>2802</v>
      </c>
      <c r="E45" s="6" t="s">
        <v>671</v>
      </c>
      <c r="F45" s="19">
        <v>20000</v>
      </c>
      <c r="G45" s="24">
        <v>20103.38</v>
      </c>
      <c r="H45" s="24">
        <v>1.1299999999999999</v>
      </c>
      <c r="I45" s="31">
        <v>7.1449999999999996</v>
      </c>
      <c r="J45" s="31"/>
      <c r="K45" s="35" t="s">
        <v>667</v>
      </c>
    </row>
    <row r="46" spans="2:11" x14ac:dyDescent="0.25">
      <c r="B46" s="8" t="s">
        <v>2803</v>
      </c>
      <c r="C46" s="57" t="s">
        <v>731</v>
      </c>
      <c r="D46" s="54" t="s">
        <v>2804</v>
      </c>
      <c r="E46" s="6" t="s">
        <v>671</v>
      </c>
      <c r="F46" s="19">
        <v>1739</v>
      </c>
      <c r="G46" s="24">
        <v>18479.29</v>
      </c>
      <c r="H46" s="24">
        <v>1.04</v>
      </c>
      <c r="I46" s="31">
        <v>6.8949999999999996</v>
      </c>
      <c r="J46" s="31"/>
      <c r="K46" s="35" t="s">
        <v>667</v>
      </c>
    </row>
    <row r="47" spans="2:11" x14ac:dyDescent="0.25">
      <c r="B47" s="8" t="s">
        <v>1094</v>
      </c>
      <c r="C47" s="57" t="s">
        <v>845</v>
      </c>
      <c r="D47" s="54" t="s">
        <v>1095</v>
      </c>
      <c r="E47" s="6" t="s">
        <v>671</v>
      </c>
      <c r="F47" s="19">
        <v>18000</v>
      </c>
      <c r="G47" s="24">
        <v>18292.77</v>
      </c>
      <c r="H47" s="24">
        <v>1.03</v>
      </c>
      <c r="I47" s="31">
        <v>6.61</v>
      </c>
      <c r="J47" s="31"/>
      <c r="K47" s="35" t="s">
        <v>667</v>
      </c>
    </row>
    <row r="48" spans="2:11" x14ac:dyDescent="0.25">
      <c r="B48" s="8" t="s">
        <v>2036</v>
      </c>
      <c r="C48" s="57" t="s">
        <v>2037</v>
      </c>
      <c r="D48" s="54" t="s">
        <v>2038</v>
      </c>
      <c r="E48" s="6" t="s">
        <v>671</v>
      </c>
      <c r="F48" s="19">
        <v>17500</v>
      </c>
      <c r="G48" s="24">
        <v>17588.73</v>
      </c>
      <c r="H48" s="24">
        <v>0.99</v>
      </c>
      <c r="I48" s="31">
        <v>6.8819999999999997</v>
      </c>
      <c r="J48" s="31"/>
      <c r="K48" s="35" t="s">
        <v>667</v>
      </c>
    </row>
    <row r="49" spans="2:11" x14ac:dyDescent="0.25">
      <c r="B49" s="8" t="s">
        <v>2805</v>
      </c>
      <c r="C49" s="57" t="s">
        <v>873</v>
      </c>
      <c r="D49" s="54" t="s">
        <v>2806</v>
      </c>
      <c r="E49" s="6" t="s">
        <v>871</v>
      </c>
      <c r="F49" s="19">
        <v>17500</v>
      </c>
      <c r="G49" s="24">
        <v>17581.32</v>
      </c>
      <c r="H49" s="24">
        <v>0.99</v>
      </c>
      <c r="I49" s="31">
        <v>7.5754999999999999</v>
      </c>
      <c r="J49" s="31"/>
      <c r="K49" s="35" t="s">
        <v>667</v>
      </c>
    </row>
    <row r="50" spans="2:11" x14ac:dyDescent="0.25">
      <c r="B50" s="8" t="s">
        <v>2807</v>
      </c>
      <c r="C50" s="57" t="s">
        <v>524</v>
      </c>
      <c r="D50" s="54" t="s">
        <v>2808</v>
      </c>
      <c r="E50" s="6" t="s">
        <v>671</v>
      </c>
      <c r="F50" s="19">
        <v>17500</v>
      </c>
      <c r="G50" s="24">
        <v>17565.63</v>
      </c>
      <c r="H50" s="24">
        <v>0.99</v>
      </c>
      <c r="I50" s="31">
        <v>7.16</v>
      </c>
      <c r="J50" s="31"/>
      <c r="K50" s="35" t="s">
        <v>667</v>
      </c>
    </row>
    <row r="51" spans="2:11" x14ac:dyDescent="0.25">
      <c r="B51" s="8" t="s">
        <v>2809</v>
      </c>
      <c r="C51" s="57" t="s">
        <v>1719</v>
      </c>
      <c r="D51" s="54" t="s">
        <v>2810</v>
      </c>
      <c r="E51" s="6" t="s">
        <v>718</v>
      </c>
      <c r="F51" s="19">
        <v>17500</v>
      </c>
      <c r="G51" s="24">
        <v>17518.34</v>
      </c>
      <c r="H51" s="24">
        <v>0.99</v>
      </c>
      <c r="I51" s="31">
        <v>7.1013000000000002</v>
      </c>
      <c r="J51" s="31"/>
      <c r="K51" s="35" t="s">
        <v>667</v>
      </c>
    </row>
    <row r="52" spans="2:11" x14ac:dyDescent="0.25">
      <c r="B52" s="8" t="s">
        <v>2811</v>
      </c>
      <c r="C52" s="57" t="s">
        <v>1214</v>
      </c>
      <c r="D52" s="54" t="s">
        <v>2812</v>
      </c>
      <c r="E52" s="6" t="s">
        <v>671</v>
      </c>
      <c r="F52" s="19">
        <v>15000</v>
      </c>
      <c r="G52" s="24">
        <v>15214.8</v>
      </c>
      <c r="H52" s="24">
        <v>0.86</v>
      </c>
      <c r="I52" s="31">
        <v>6.9409999999999998</v>
      </c>
      <c r="J52" s="31"/>
      <c r="K52" s="35" t="s">
        <v>667</v>
      </c>
    </row>
    <row r="53" spans="2:11" x14ac:dyDescent="0.25">
      <c r="B53" s="8" t="s">
        <v>2813</v>
      </c>
      <c r="C53" s="57" t="s">
        <v>2048</v>
      </c>
      <c r="D53" s="54" t="s">
        <v>2814</v>
      </c>
      <c r="E53" s="6" t="s">
        <v>671</v>
      </c>
      <c r="F53" s="19">
        <v>15000</v>
      </c>
      <c r="G53" s="24">
        <v>15071.66</v>
      </c>
      <c r="H53" s="24">
        <v>0.85</v>
      </c>
      <c r="I53" s="31">
        <v>7.0350000000000001</v>
      </c>
      <c r="J53" s="31"/>
      <c r="K53" s="35" t="s">
        <v>667</v>
      </c>
    </row>
    <row r="54" spans="2:11" x14ac:dyDescent="0.25">
      <c r="B54" s="8" t="s">
        <v>2815</v>
      </c>
      <c r="C54" s="57" t="s">
        <v>2816</v>
      </c>
      <c r="D54" s="54" t="s">
        <v>2817</v>
      </c>
      <c r="E54" s="6" t="s">
        <v>671</v>
      </c>
      <c r="F54" s="19">
        <v>15000</v>
      </c>
      <c r="G54" s="24">
        <v>14931.2</v>
      </c>
      <c r="H54" s="24">
        <v>0.84</v>
      </c>
      <c r="I54" s="31">
        <v>7.4675500000000001</v>
      </c>
      <c r="J54" s="31"/>
      <c r="K54" s="35" t="s">
        <v>667</v>
      </c>
    </row>
    <row r="55" spans="2:11" x14ac:dyDescent="0.25">
      <c r="B55" s="8" t="s">
        <v>2818</v>
      </c>
      <c r="C55" s="57" t="s">
        <v>1449</v>
      </c>
      <c r="D55" s="54" t="s">
        <v>2819</v>
      </c>
      <c r="E55" s="6" t="s">
        <v>671</v>
      </c>
      <c r="F55" s="19">
        <v>12500</v>
      </c>
      <c r="G55" s="24">
        <v>12725.89</v>
      </c>
      <c r="H55" s="24">
        <v>0.72</v>
      </c>
      <c r="I55" s="31">
        <v>7.1</v>
      </c>
      <c r="J55" s="31"/>
      <c r="K55" s="35" t="s">
        <v>667</v>
      </c>
    </row>
    <row r="56" spans="2:11" x14ac:dyDescent="0.25">
      <c r="B56" s="8" t="s">
        <v>2820</v>
      </c>
      <c r="C56" s="57" t="s">
        <v>1306</v>
      </c>
      <c r="D56" s="54" t="s">
        <v>2821</v>
      </c>
      <c r="E56" s="6" t="s">
        <v>671</v>
      </c>
      <c r="F56" s="19">
        <v>12500</v>
      </c>
      <c r="G56" s="24">
        <v>12717.5</v>
      </c>
      <c r="H56" s="24">
        <v>0.72</v>
      </c>
      <c r="I56" s="31">
        <v>6.9550000000000001</v>
      </c>
      <c r="J56" s="31"/>
      <c r="K56" s="35" t="s">
        <v>667</v>
      </c>
    </row>
    <row r="57" spans="2:11" x14ac:dyDescent="0.25">
      <c r="B57" s="8" t="s">
        <v>2822</v>
      </c>
      <c r="C57" s="57" t="s">
        <v>1306</v>
      </c>
      <c r="D57" s="54" t="s">
        <v>2823</v>
      </c>
      <c r="E57" s="6" t="s">
        <v>671</v>
      </c>
      <c r="F57" s="19">
        <v>11500</v>
      </c>
      <c r="G57" s="24">
        <v>11501.02</v>
      </c>
      <c r="H57" s="24">
        <v>0.65</v>
      </c>
      <c r="I57" s="31">
        <v>7.2957999999999998</v>
      </c>
      <c r="J57" s="31"/>
      <c r="K57" s="35" t="s">
        <v>667</v>
      </c>
    </row>
    <row r="58" spans="2:11" x14ac:dyDescent="0.25">
      <c r="B58" s="8" t="s">
        <v>750</v>
      </c>
      <c r="C58" s="57" t="s">
        <v>751</v>
      </c>
      <c r="D58" s="54" t="s">
        <v>752</v>
      </c>
      <c r="E58" s="6" t="s">
        <v>671</v>
      </c>
      <c r="F58" s="19">
        <v>10000</v>
      </c>
      <c r="G58" s="24">
        <v>10428.82</v>
      </c>
      <c r="H58" s="24">
        <v>0.59</v>
      </c>
      <c r="I58" s="31">
        <v>7.4450000000000003</v>
      </c>
      <c r="J58" s="31"/>
      <c r="K58" s="35" t="s">
        <v>667</v>
      </c>
    </row>
    <row r="59" spans="2:11" x14ac:dyDescent="0.25">
      <c r="B59" s="8" t="s">
        <v>2824</v>
      </c>
      <c r="C59" s="57" t="s">
        <v>716</v>
      </c>
      <c r="D59" s="54" t="s">
        <v>2825</v>
      </c>
      <c r="E59" s="6" t="s">
        <v>671</v>
      </c>
      <c r="F59" s="19">
        <v>10000</v>
      </c>
      <c r="G59" s="24">
        <v>10273.64</v>
      </c>
      <c r="H59" s="24">
        <v>0.57999999999999996</v>
      </c>
      <c r="I59" s="31">
        <v>6.7350000000000003</v>
      </c>
      <c r="J59" s="31"/>
      <c r="K59" s="35" t="s">
        <v>667</v>
      </c>
    </row>
    <row r="60" spans="2:11" x14ac:dyDescent="0.25">
      <c r="B60" s="8" t="s">
        <v>2826</v>
      </c>
      <c r="C60" s="57" t="s">
        <v>704</v>
      </c>
      <c r="D60" s="54" t="s">
        <v>2827</v>
      </c>
      <c r="E60" s="6" t="s">
        <v>671</v>
      </c>
      <c r="F60" s="19">
        <v>1000</v>
      </c>
      <c r="G60" s="24">
        <v>10216.64</v>
      </c>
      <c r="H60" s="24">
        <v>0.57999999999999996</v>
      </c>
      <c r="I60" s="31">
        <v>6.82</v>
      </c>
      <c r="J60" s="31"/>
      <c r="K60" s="35" t="s">
        <v>667</v>
      </c>
    </row>
    <row r="61" spans="2:11" x14ac:dyDescent="0.25">
      <c r="B61" s="8" t="s">
        <v>2828</v>
      </c>
      <c r="C61" s="57" t="s">
        <v>416</v>
      </c>
      <c r="D61" s="54" t="s">
        <v>2829</v>
      </c>
      <c r="E61" s="6" t="s">
        <v>671</v>
      </c>
      <c r="F61" s="19">
        <v>10000</v>
      </c>
      <c r="G61" s="24">
        <v>10175.030000000001</v>
      </c>
      <c r="H61" s="24">
        <v>0.56999999999999995</v>
      </c>
      <c r="I61" s="31">
        <v>7.0551000000000004</v>
      </c>
      <c r="J61" s="31"/>
      <c r="K61" s="35" t="s">
        <v>667</v>
      </c>
    </row>
    <row r="62" spans="2:11" x14ac:dyDescent="0.25">
      <c r="B62" s="8" t="s">
        <v>2686</v>
      </c>
      <c r="C62" s="57" t="s">
        <v>710</v>
      </c>
      <c r="D62" s="54" t="s">
        <v>2687</v>
      </c>
      <c r="E62" s="6" t="s">
        <v>718</v>
      </c>
      <c r="F62" s="19">
        <v>10000</v>
      </c>
      <c r="G62" s="24">
        <v>10154.290000000001</v>
      </c>
      <c r="H62" s="24">
        <v>0.56999999999999995</v>
      </c>
      <c r="I62" s="31">
        <v>6.5689000000000002</v>
      </c>
      <c r="J62" s="31"/>
      <c r="K62" s="35" t="s">
        <v>667</v>
      </c>
    </row>
    <row r="63" spans="2:11" x14ac:dyDescent="0.25">
      <c r="B63" s="8" t="s">
        <v>2830</v>
      </c>
      <c r="C63" s="57" t="s">
        <v>524</v>
      </c>
      <c r="D63" s="54" t="s">
        <v>2831</v>
      </c>
      <c r="E63" s="6" t="s">
        <v>671</v>
      </c>
      <c r="F63" s="19">
        <v>10000</v>
      </c>
      <c r="G63" s="24">
        <v>10102.44</v>
      </c>
      <c r="H63" s="24">
        <v>0.56999999999999995</v>
      </c>
      <c r="I63" s="31">
        <v>7.1449999999999996</v>
      </c>
      <c r="J63" s="31"/>
      <c r="K63" s="35" t="s">
        <v>667</v>
      </c>
    </row>
    <row r="64" spans="2:11" x14ac:dyDescent="0.25">
      <c r="B64" s="8" t="s">
        <v>2832</v>
      </c>
      <c r="C64" s="57" t="s">
        <v>876</v>
      </c>
      <c r="D64" s="54" t="s">
        <v>2833</v>
      </c>
      <c r="E64" s="6" t="s">
        <v>675</v>
      </c>
      <c r="F64" s="19">
        <v>10000</v>
      </c>
      <c r="G64" s="24">
        <v>10065.86</v>
      </c>
      <c r="H64" s="24">
        <v>0.56999999999999995</v>
      </c>
      <c r="I64" s="31">
        <v>7.7450000000000001</v>
      </c>
      <c r="J64" s="31"/>
      <c r="K64" s="35" t="s">
        <v>667</v>
      </c>
    </row>
    <row r="65" spans="2:11" x14ac:dyDescent="0.25">
      <c r="B65" s="8" t="s">
        <v>2834</v>
      </c>
      <c r="C65" s="57" t="s">
        <v>876</v>
      </c>
      <c r="D65" s="54" t="s">
        <v>2835</v>
      </c>
      <c r="E65" s="6" t="s">
        <v>675</v>
      </c>
      <c r="F65" s="19">
        <v>10000</v>
      </c>
      <c r="G65" s="24">
        <v>10048.11</v>
      </c>
      <c r="H65" s="24">
        <v>0.56999999999999995</v>
      </c>
      <c r="I65" s="31">
        <v>7.83</v>
      </c>
      <c r="J65" s="31"/>
      <c r="K65" s="35" t="s">
        <v>667</v>
      </c>
    </row>
    <row r="66" spans="2:11" x14ac:dyDescent="0.25">
      <c r="B66" s="8" t="s">
        <v>2836</v>
      </c>
      <c r="C66" s="57" t="s">
        <v>1306</v>
      </c>
      <c r="D66" s="54" t="s">
        <v>2837</v>
      </c>
      <c r="E66" s="6" t="s">
        <v>671</v>
      </c>
      <c r="F66" s="19">
        <v>10000</v>
      </c>
      <c r="G66" s="24">
        <v>9997.2800000000007</v>
      </c>
      <c r="H66" s="24">
        <v>0.56000000000000005</v>
      </c>
      <c r="I66" s="31">
        <v>7.4550000000000001</v>
      </c>
      <c r="J66" s="31"/>
      <c r="K66" s="35" t="s">
        <v>667</v>
      </c>
    </row>
    <row r="67" spans="2:11" x14ac:dyDescent="0.25">
      <c r="B67" s="8" t="s">
        <v>2838</v>
      </c>
      <c r="C67" s="57" t="s">
        <v>475</v>
      </c>
      <c r="D67" s="54" t="s">
        <v>2839</v>
      </c>
      <c r="E67" s="6" t="s">
        <v>691</v>
      </c>
      <c r="F67" s="19">
        <v>10000</v>
      </c>
      <c r="G67" s="24">
        <v>9972.2800000000007</v>
      </c>
      <c r="H67" s="24">
        <v>0.56000000000000005</v>
      </c>
      <c r="I67" s="31">
        <v>7.18</v>
      </c>
      <c r="J67" s="31"/>
      <c r="K67" s="35" t="s">
        <v>667</v>
      </c>
    </row>
    <row r="68" spans="2:11" x14ac:dyDescent="0.25">
      <c r="B68" s="8" t="s">
        <v>2840</v>
      </c>
      <c r="C68" s="57" t="s">
        <v>2841</v>
      </c>
      <c r="D68" s="54" t="s">
        <v>2842</v>
      </c>
      <c r="E68" s="6" t="s">
        <v>718</v>
      </c>
      <c r="F68" s="19">
        <v>9091</v>
      </c>
      <c r="G68" s="24">
        <v>9091.51</v>
      </c>
      <c r="H68" s="24">
        <v>0.51</v>
      </c>
      <c r="I68" s="31">
        <v>7.2468000000000004</v>
      </c>
      <c r="J68" s="31"/>
      <c r="K68" s="35" t="s">
        <v>667</v>
      </c>
    </row>
    <row r="69" spans="2:11" x14ac:dyDescent="0.25">
      <c r="B69" s="8" t="s">
        <v>2843</v>
      </c>
      <c r="C69" s="57" t="s">
        <v>704</v>
      </c>
      <c r="D69" s="54" t="s">
        <v>2844</v>
      </c>
      <c r="E69" s="6" t="s">
        <v>671</v>
      </c>
      <c r="F69" s="19">
        <v>7500</v>
      </c>
      <c r="G69" s="24">
        <v>7651.52</v>
      </c>
      <c r="H69" s="24">
        <v>0.43</v>
      </c>
      <c r="I69" s="31">
        <v>6.95</v>
      </c>
      <c r="J69" s="31"/>
      <c r="K69" s="35" t="s">
        <v>667</v>
      </c>
    </row>
    <row r="70" spans="2:11" x14ac:dyDescent="0.25">
      <c r="B70" s="8" t="s">
        <v>2845</v>
      </c>
      <c r="C70" s="57" t="s">
        <v>341</v>
      </c>
      <c r="D70" s="54" t="s">
        <v>2846</v>
      </c>
      <c r="E70" s="6" t="s">
        <v>718</v>
      </c>
      <c r="F70" s="19">
        <v>750</v>
      </c>
      <c r="G70" s="24">
        <v>7599.44</v>
      </c>
      <c r="H70" s="24">
        <v>0.43</v>
      </c>
      <c r="I70" s="31">
        <v>7.1982999999999997</v>
      </c>
      <c r="J70" s="31"/>
      <c r="K70" s="35" t="s">
        <v>667</v>
      </c>
    </row>
    <row r="71" spans="2:11" x14ac:dyDescent="0.25">
      <c r="B71" s="8" t="s">
        <v>875</v>
      </c>
      <c r="C71" s="57" t="s">
        <v>876</v>
      </c>
      <c r="D71" s="54" t="s">
        <v>877</v>
      </c>
      <c r="E71" s="6" t="s">
        <v>675</v>
      </c>
      <c r="F71" s="19">
        <v>6500</v>
      </c>
      <c r="G71" s="24">
        <v>6492.93</v>
      </c>
      <c r="H71" s="24">
        <v>0.37</v>
      </c>
      <c r="I71" s="31">
        <v>7.7350000000000003</v>
      </c>
      <c r="J71" s="31"/>
      <c r="K71" s="35" t="s">
        <v>667</v>
      </c>
    </row>
    <row r="72" spans="2:11" x14ac:dyDescent="0.25">
      <c r="B72" s="8" t="s">
        <v>878</v>
      </c>
      <c r="C72" s="57" t="s">
        <v>876</v>
      </c>
      <c r="D72" s="54" t="s">
        <v>879</v>
      </c>
      <c r="E72" s="6" t="s">
        <v>675</v>
      </c>
      <c r="F72" s="19">
        <v>6500</v>
      </c>
      <c r="G72" s="24">
        <v>6491.23</v>
      </c>
      <c r="H72" s="24">
        <v>0.37</v>
      </c>
      <c r="I72" s="31">
        <v>7.7350000000000003</v>
      </c>
      <c r="J72" s="31"/>
      <c r="K72" s="35" t="s">
        <v>667</v>
      </c>
    </row>
    <row r="73" spans="2:11" x14ac:dyDescent="0.25">
      <c r="B73" s="8" t="s">
        <v>880</v>
      </c>
      <c r="C73" s="57" t="s">
        <v>876</v>
      </c>
      <c r="D73" s="54" t="s">
        <v>881</v>
      </c>
      <c r="E73" s="6" t="s">
        <v>675</v>
      </c>
      <c r="F73" s="19">
        <v>6500</v>
      </c>
      <c r="G73" s="24">
        <v>6487.7</v>
      </c>
      <c r="H73" s="24">
        <v>0.37</v>
      </c>
      <c r="I73" s="31">
        <v>7.7465999999999999</v>
      </c>
      <c r="J73" s="31"/>
      <c r="K73" s="35" t="s">
        <v>667</v>
      </c>
    </row>
    <row r="74" spans="2:11" x14ac:dyDescent="0.25">
      <c r="B74" s="8" t="s">
        <v>882</v>
      </c>
      <c r="C74" s="57" t="s">
        <v>876</v>
      </c>
      <c r="D74" s="54" t="s">
        <v>883</v>
      </c>
      <c r="E74" s="6" t="s">
        <v>675</v>
      </c>
      <c r="F74" s="19">
        <v>6500</v>
      </c>
      <c r="G74" s="24">
        <v>6486.88</v>
      </c>
      <c r="H74" s="24">
        <v>0.37</v>
      </c>
      <c r="I74" s="31">
        <v>7.74</v>
      </c>
      <c r="J74" s="31"/>
      <c r="K74" s="35" t="s">
        <v>667</v>
      </c>
    </row>
    <row r="75" spans="2:11" x14ac:dyDescent="0.25">
      <c r="B75" s="8" t="s">
        <v>2397</v>
      </c>
      <c r="C75" s="57" t="s">
        <v>245</v>
      </c>
      <c r="D75" s="54" t="s">
        <v>2398</v>
      </c>
      <c r="E75" s="6" t="s">
        <v>691</v>
      </c>
      <c r="F75" s="19">
        <v>6000</v>
      </c>
      <c r="G75" s="24">
        <v>6078.77</v>
      </c>
      <c r="H75" s="24">
        <v>0.34</v>
      </c>
      <c r="I75" s="31">
        <v>7.12</v>
      </c>
      <c r="J75" s="31"/>
      <c r="K75" s="35" t="s">
        <v>667</v>
      </c>
    </row>
    <row r="76" spans="2:11" x14ac:dyDescent="0.25">
      <c r="B76" s="8" t="s">
        <v>2847</v>
      </c>
      <c r="C76" s="57" t="s">
        <v>1175</v>
      </c>
      <c r="D76" s="54" t="s">
        <v>2848</v>
      </c>
      <c r="E76" s="6" t="s">
        <v>671</v>
      </c>
      <c r="F76" s="19">
        <v>5000</v>
      </c>
      <c r="G76" s="24">
        <v>5107.03</v>
      </c>
      <c r="H76" s="24">
        <v>0.28999999999999998</v>
      </c>
      <c r="I76" s="31">
        <v>7.0449999999999999</v>
      </c>
      <c r="J76" s="31"/>
      <c r="K76" s="35" t="s">
        <v>667</v>
      </c>
    </row>
    <row r="77" spans="2:11" x14ac:dyDescent="0.25">
      <c r="B77" s="8" t="s">
        <v>2849</v>
      </c>
      <c r="C77" s="57" t="s">
        <v>743</v>
      </c>
      <c r="D77" s="54" t="s">
        <v>2850</v>
      </c>
      <c r="E77" s="6" t="s">
        <v>671</v>
      </c>
      <c r="F77" s="19">
        <v>5000</v>
      </c>
      <c r="G77" s="24">
        <v>5100.87</v>
      </c>
      <c r="H77" s="24">
        <v>0.28999999999999998</v>
      </c>
      <c r="I77" s="31">
        <v>6.7249999999999996</v>
      </c>
      <c r="J77" s="31"/>
      <c r="K77" s="35" t="s">
        <v>667</v>
      </c>
    </row>
    <row r="78" spans="2:11" x14ac:dyDescent="0.25">
      <c r="B78" s="8" t="s">
        <v>2851</v>
      </c>
      <c r="C78" s="57" t="s">
        <v>2852</v>
      </c>
      <c r="D78" s="54" t="s">
        <v>2853</v>
      </c>
      <c r="E78" s="6" t="s">
        <v>691</v>
      </c>
      <c r="F78" s="19">
        <v>50</v>
      </c>
      <c r="G78" s="24">
        <v>5089.5</v>
      </c>
      <c r="H78" s="24">
        <v>0.28999999999999998</v>
      </c>
      <c r="I78" s="31">
        <v>7.61</v>
      </c>
      <c r="J78" s="31"/>
      <c r="K78" s="35" t="s">
        <v>667</v>
      </c>
    </row>
    <row r="79" spans="2:11" x14ac:dyDescent="0.25">
      <c r="B79" s="8" t="s">
        <v>2854</v>
      </c>
      <c r="C79" s="57" t="s">
        <v>731</v>
      </c>
      <c r="D79" s="54" t="s">
        <v>2855</v>
      </c>
      <c r="E79" s="6" t="s">
        <v>671</v>
      </c>
      <c r="F79" s="19">
        <v>5000</v>
      </c>
      <c r="G79" s="24">
        <v>5083.71</v>
      </c>
      <c r="H79" s="24">
        <v>0.28999999999999998</v>
      </c>
      <c r="I79" s="31">
        <v>6.6269999999999998</v>
      </c>
      <c r="J79" s="31"/>
      <c r="K79" s="35" t="s">
        <v>667</v>
      </c>
    </row>
    <row r="80" spans="2:11" x14ac:dyDescent="0.25">
      <c r="B80" s="8" t="s">
        <v>2856</v>
      </c>
      <c r="C80" s="57" t="s">
        <v>2696</v>
      </c>
      <c r="D80" s="54" t="s">
        <v>2857</v>
      </c>
      <c r="E80" s="6" t="s">
        <v>671</v>
      </c>
      <c r="F80" s="19">
        <v>5000</v>
      </c>
      <c r="G80" s="24">
        <v>5081.1099999999997</v>
      </c>
      <c r="H80" s="24">
        <v>0.28999999999999998</v>
      </c>
      <c r="I80" s="31">
        <v>6.6916000000000002</v>
      </c>
      <c r="J80" s="31"/>
      <c r="K80" s="35" t="s">
        <v>667</v>
      </c>
    </row>
    <row r="81" spans="2:11" x14ac:dyDescent="0.25">
      <c r="B81" s="8" t="s">
        <v>2858</v>
      </c>
      <c r="C81" s="57" t="s">
        <v>1716</v>
      </c>
      <c r="D81" s="54" t="s">
        <v>2859</v>
      </c>
      <c r="E81" s="6" t="s">
        <v>671</v>
      </c>
      <c r="F81" s="19">
        <v>500</v>
      </c>
      <c r="G81" s="24">
        <v>5069.32</v>
      </c>
      <c r="H81" s="24">
        <v>0.28999999999999998</v>
      </c>
      <c r="I81" s="31">
        <v>6.86</v>
      </c>
      <c r="J81" s="31"/>
      <c r="K81" s="35" t="s">
        <v>667</v>
      </c>
    </row>
    <row r="82" spans="2:11" x14ac:dyDescent="0.25">
      <c r="B82" s="8" t="s">
        <v>2053</v>
      </c>
      <c r="C82" s="57" t="s">
        <v>84</v>
      </c>
      <c r="D82" s="54" t="s">
        <v>2054</v>
      </c>
      <c r="E82" s="6" t="s">
        <v>671</v>
      </c>
      <c r="F82" s="19">
        <v>5000</v>
      </c>
      <c r="G82" s="24">
        <v>5049.34</v>
      </c>
      <c r="H82" s="24">
        <v>0.28999999999999998</v>
      </c>
      <c r="I82" s="31">
        <v>7.28</v>
      </c>
      <c r="J82" s="31"/>
      <c r="K82" s="35"/>
    </row>
    <row r="83" spans="2:11" x14ac:dyDescent="0.25">
      <c r="B83" s="8" t="s">
        <v>2860</v>
      </c>
      <c r="C83" s="57" t="s">
        <v>1716</v>
      </c>
      <c r="D83" s="54" t="s">
        <v>2861</v>
      </c>
      <c r="E83" s="6" t="s">
        <v>671</v>
      </c>
      <c r="F83" s="19">
        <v>250</v>
      </c>
      <c r="G83" s="24">
        <v>2548.1999999999998</v>
      </c>
      <c r="H83" s="24">
        <v>0.14000000000000001</v>
      </c>
      <c r="I83" s="31">
        <v>6.8849999999999998</v>
      </c>
      <c r="J83" s="31"/>
      <c r="K83" s="35" t="s">
        <v>667</v>
      </c>
    </row>
    <row r="84" spans="2:11" x14ac:dyDescent="0.25">
      <c r="B84" s="8" t="s">
        <v>2862</v>
      </c>
      <c r="C84" s="57" t="s">
        <v>2048</v>
      </c>
      <c r="D84" s="54" t="s">
        <v>2863</v>
      </c>
      <c r="E84" s="6" t="s">
        <v>671</v>
      </c>
      <c r="F84" s="19">
        <v>250</v>
      </c>
      <c r="G84" s="24">
        <v>2498.66</v>
      </c>
      <c r="H84" s="24">
        <v>0.14000000000000001</v>
      </c>
      <c r="I84" s="31">
        <v>6.9821</v>
      </c>
      <c r="J84" s="31"/>
      <c r="K84" s="35" t="s">
        <v>667</v>
      </c>
    </row>
    <row r="85" spans="2:11" x14ac:dyDescent="0.25">
      <c r="C85" s="58" t="s">
        <v>185</v>
      </c>
      <c r="D85" s="54"/>
      <c r="E85" s="6"/>
      <c r="F85" s="19"/>
      <c r="G85" s="25">
        <v>1114255.8500000001</v>
      </c>
      <c r="H85" s="25">
        <v>62.88</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8</v>
      </c>
      <c r="D89" s="54"/>
      <c r="E89" s="6"/>
      <c r="F89" s="19"/>
      <c r="G89" s="24"/>
      <c r="H89" s="24"/>
      <c r="I89" s="31"/>
      <c r="J89" s="31"/>
      <c r="K89" s="35"/>
    </row>
    <row r="90" spans="2:11" x14ac:dyDescent="0.25">
      <c r="B90" s="8" t="s">
        <v>886</v>
      </c>
      <c r="C90" s="57" t="s">
        <v>5247</v>
      </c>
      <c r="D90" s="54" t="s">
        <v>887</v>
      </c>
      <c r="E90" s="6" t="s">
        <v>812</v>
      </c>
      <c r="F90" s="19">
        <v>600</v>
      </c>
      <c r="G90" s="24">
        <v>60897.18</v>
      </c>
      <c r="H90" s="24">
        <v>3.44</v>
      </c>
      <c r="I90" s="31">
        <v>7.2249999999999996</v>
      </c>
      <c r="J90" s="31"/>
      <c r="K90" s="35" t="s">
        <v>667</v>
      </c>
    </row>
    <row r="91" spans="2:11" x14ac:dyDescent="0.25">
      <c r="B91" s="8" t="s">
        <v>888</v>
      </c>
      <c r="C91" s="57" t="s">
        <v>5248</v>
      </c>
      <c r="D91" s="54" t="s">
        <v>889</v>
      </c>
      <c r="E91" s="6" t="s">
        <v>812</v>
      </c>
      <c r="F91" s="19">
        <v>375</v>
      </c>
      <c r="G91" s="24">
        <v>38060.1</v>
      </c>
      <c r="H91" s="24">
        <v>2.15</v>
      </c>
      <c r="I91" s="31">
        <v>7.38</v>
      </c>
      <c r="J91" s="31"/>
      <c r="K91" s="35" t="s">
        <v>667</v>
      </c>
    </row>
    <row r="92" spans="2:11" x14ac:dyDescent="0.25">
      <c r="B92" s="8" t="s">
        <v>2143</v>
      </c>
      <c r="C92" s="57" t="s">
        <v>5249</v>
      </c>
      <c r="D92" s="54" t="s">
        <v>2144</v>
      </c>
      <c r="E92" s="6" t="s">
        <v>812</v>
      </c>
      <c r="F92" s="19">
        <v>200</v>
      </c>
      <c r="G92" s="24">
        <v>20245.7</v>
      </c>
      <c r="H92" s="24">
        <v>1.1399999999999999</v>
      </c>
      <c r="I92" s="31">
        <v>7.125</v>
      </c>
      <c r="J92" s="31"/>
      <c r="K92" s="35" t="s">
        <v>667</v>
      </c>
    </row>
    <row r="93" spans="2:11" x14ac:dyDescent="0.25">
      <c r="B93" s="8" t="s">
        <v>2864</v>
      </c>
      <c r="C93" s="57" t="s">
        <v>5246</v>
      </c>
      <c r="D93" s="54" t="s">
        <v>2865</v>
      </c>
      <c r="E93" s="6" t="s">
        <v>2149</v>
      </c>
      <c r="F93" s="19">
        <v>208</v>
      </c>
      <c r="G93" s="24">
        <v>19347.400000000001</v>
      </c>
      <c r="H93" s="24">
        <v>1.0900000000000001</v>
      </c>
      <c r="I93" s="31">
        <v>7.875</v>
      </c>
      <c r="J93" s="31"/>
      <c r="K93" s="35" t="s">
        <v>667</v>
      </c>
    </row>
    <row r="94" spans="2:11" x14ac:dyDescent="0.25">
      <c r="B94" s="8" t="s">
        <v>810</v>
      </c>
      <c r="C94" s="57" t="s">
        <v>5245</v>
      </c>
      <c r="D94" s="54" t="s">
        <v>811</v>
      </c>
      <c r="E94" s="6" t="s">
        <v>812</v>
      </c>
      <c r="F94" s="19">
        <v>200</v>
      </c>
      <c r="G94" s="24">
        <v>15345.22</v>
      </c>
      <c r="H94" s="24">
        <v>0.87</v>
      </c>
      <c r="I94" s="31">
        <v>7.5750000000000002</v>
      </c>
      <c r="J94" s="31"/>
      <c r="K94" s="35" t="s">
        <v>667</v>
      </c>
    </row>
    <row r="95" spans="2:11" x14ac:dyDescent="0.25">
      <c r="C95" s="58" t="s">
        <v>185</v>
      </c>
      <c r="D95" s="54"/>
      <c r="E95" s="6"/>
      <c r="F95" s="19"/>
      <c r="G95" s="25">
        <v>153895.6</v>
      </c>
      <c r="H95" s="25">
        <v>8.69</v>
      </c>
      <c r="I95" s="31"/>
      <c r="J95" s="31"/>
      <c r="K95" s="35"/>
    </row>
    <row r="96" spans="2:11" x14ac:dyDescent="0.25">
      <c r="C96" s="57"/>
      <c r="D96" s="54"/>
      <c r="E96" s="6"/>
      <c r="F96" s="19"/>
      <c r="G96" s="24"/>
      <c r="H96" s="24"/>
      <c r="I96" s="31"/>
      <c r="J96" s="31"/>
      <c r="K96" s="35"/>
    </row>
    <row r="97" spans="2:11" x14ac:dyDescent="0.25">
      <c r="C97" s="59" t="s">
        <v>9</v>
      </c>
      <c r="D97" s="54"/>
      <c r="E97" s="6"/>
      <c r="F97" s="19"/>
      <c r="G97" s="24"/>
      <c r="H97" s="24"/>
      <c r="I97" s="31"/>
      <c r="J97" s="31"/>
      <c r="K97" s="35"/>
    </row>
    <row r="98" spans="2:11" x14ac:dyDescent="0.25">
      <c r="B98" s="8" t="s">
        <v>822</v>
      </c>
      <c r="C98" s="57" t="s">
        <v>823</v>
      </c>
      <c r="D98" s="54" t="s">
        <v>824</v>
      </c>
      <c r="E98" s="6" t="s">
        <v>199</v>
      </c>
      <c r="F98" s="19">
        <v>100000000</v>
      </c>
      <c r="G98" s="24">
        <v>99830.2</v>
      </c>
      <c r="H98" s="24">
        <v>5.63</v>
      </c>
      <c r="I98" s="31">
        <v>6.6077966000000004</v>
      </c>
      <c r="J98" s="31"/>
      <c r="K98" s="35"/>
    </row>
    <row r="99" spans="2:11" x14ac:dyDescent="0.25">
      <c r="B99" s="8" t="s">
        <v>1622</v>
      </c>
      <c r="C99" s="57" t="s">
        <v>1623</v>
      </c>
      <c r="D99" s="54" t="s">
        <v>1624</v>
      </c>
      <c r="E99" s="6" t="s">
        <v>199</v>
      </c>
      <c r="F99" s="19">
        <v>70000000</v>
      </c>
      <c r="G99" s="24">
        <v>69417.53</v>
      </c>
      <c r="H99" s="24">
        <v>3.92</v>
      </c>
      <c r="I99" s="31">
        <v>6.3135123000000002</v>
      </c>
      <c r="J99" s="31"/>
      <c r="K99" s="35"/>
    </row>
    <row r="100" spans="2:11" x14ac:dyDescent="0.25">
      <c r="B100" s="8" t="s">
        <v>2866</v>
      </c>
      <c r="C100" s="57" t="s">
        <v>2867</v>
      </c>
      <c r="D100" s="54" t="s">
        <v>2868</v>
      </c>
      <c r="E100" s="6" t="s">
        <v>199</v>
      </c>
      <c r="F100" s="19">
        <v>50000000</v>
      </c>
      <c r="G100" s="24">
        <v>51861</v>
      </c>
      <c r="H100" s="24">
        <v>2.93</v>
      </c>
      <c r="I100" s="31">
        <v>6.2795008000000001</v>
      </c>
      <c r="J100" s="31"/>
      <c r="K100" s="35"/>
    </row>
    <row r="101" spans="2:11" x14ac:dyDescent="0.25">
      <c r="B101" s="8" t="s">
        <v>1616</v>
      </c>
      <c r="C101" s="57" t="s">
        <v>1617</v>
      </c>
      <c r="D101" s="54" t="s">
        <v>1618</v>
      </c>
      <c r="E101" s="6" t="s">
        <v>199</v>
      </c>
      <c r="F101" s="19">
        <v>30000000</v>
      </c>
      <c r="G101" s="24">
        <v>29715.87</v>
      </c>
      <c r="H101" s="24">
        <v>1.68</v>
      </c>
      <c r="I101" s="31">
        <v>6.5606064000000002</v>
      </c>
      <c r="J101" s="31"/>
      <c r="K101" s="35"/>
    </row>
    <row r="102" spans="2:11" x14ac:dyDescent="0.25">
      <c r="B102" s="8" t="s">
        <v>816</v>
      </c>
      <c r="C102" s="57" t="s">
        <v>817</v>
      </c>
      <c r="D102" s="54" t="s">
        <v>818</v>
      </c>
      <c r="E102" s="6" t="s">
        <v>199</v>
      </c>
      <c r="F102" s="19">
        <v>11000000</v>
      </c>
      <c r="G102" s="24">
        <v>10835.94</v>
      </c>
      <c r="H102" s="24">
        <v>0.61</v>
      </c>
      <c r="I102" s="31">
        <v>6.6506233999999997</v>
      </c>
      <c r="J102" s="31"/>
      <c r="K102" s="35"/>
    </row>
    <row r="103" spans="2:11" x14ac:dyDescent="0.25">
      <c r="C103" s="58" t="s">
        <v>185</v>
      </c>
      <c r="D103" s="54"/>
      <c r="E103" s="6"/>
      <c r="F103" s="19"/>
      <c r="G103" s="25">
        <v>261660.54</v>
      </c>
      <c r="H103" s="25">
        <v>14.77</v>
      </c>
      <c r="I103" s="31"/>
      <c r="J103" s="31"/>
      <c r="K103" s="35"/>
    </row>
    <row r="104" spans="2:11" x14ac:dyDescent="0.25">
      <c r="C104" s="57"/>
      <c r="D104" s="54"/>
      <c r="E104" s="6"/>
      <c r="F104" s="19"/>
      <c r="G104" s="24"/>
      <c r="H104" s="24"/>
      <c r="I104" s="31"/>
      <c r="J104" s="31"/>
      <c r="K104" s="35"/>
    </row>
    <row r="105" spans="2:11" x14ac:dyDescent="0.25">
      <c r="C105" s="59" t="s">
        <v>10</v>
      </c>
      <c r="D105" s="54"/>
      <c r="E105" s="6"/>
      <c r="F105" s="19"/>
      <c r="G105" s="24"/>
      <c r="H105" s="24"/>
      <c r="I105" s="31"/>
      <c r="J105" s="31"/>
      <c r="K105" s="35"/>
    </row>
    <row r="106" spans="2:11" x14ac:dyDescent="0.25">
      <c r="B106" s="8" t="s">
        <v>2869</v>
      </c>
      <c r="C106" s="57" t="s">
        <v>2870</v>
      </c>
      <c r="D106" s="54" t="s">
        <v>2871</v>
      </c>
      <c r="E106" s="6" t="s">
        <v>199</v>
      </c>
      <c r="F106" s="19">
        <v>45000000</v>
      </c>
      <c r="G106" s="24">
        <v>47292.75</v>
      </c>
      <c r="H106" s="24">
        <v>2.67</v>
      </c>
      <c r="I106" s="31">
        <v>6.6212692999999998</v>
      </c>
      <c r="J106" s="31"/>
      <c r="K106" s="35"/>
    </row>
    <row r="107" spans="2:11" x14ac:dyDescent="0.25">
      <c r="B107" s="8" t="s">
        <v>2872</v>
      </c>
      <c r="C107" s="57" t="s">
        <v>2873</v>
      </c>
      <c r="D107" s="54" t="s">
        <v>2874</v>
      </c>
      <c r="E107" s="6" t="s">
        <v>199</v>
      </c>
      <c r="F107" s="19">
        <v>32500000</v>
      </c>
      <c r="G107" s="24">
        <v>33715.18</v>
      </c>
      <c r="H107" s="24">
        <v>1.9</v>
      </c>
      <c r="I107" s="31">
        <v>7.1605894000000001</v>
      </c>
      <c r="J107" s="31"/>
      <c r="K107" s="35"/>
    </row>
    <row r="108" spans="2:11" x14ac:dyDescent="0.25">
      <c r="B108" s="8" t="s">
        <v>2875</v>
      </c>
      <c r="C108" s="57" t="s">
        <v>2876</v>
      </c>
      <c r="D108" s="54" t="s">
        <v>2877</v>
      </c>
      <c r="E108" s="6" t="s">
        <v>199</v>
      </c>
      <c r="F108" s="19">
        <v>14274700</v>
      </c>
      <c r="G108" s="24">
        <v>14861.72</v>
      </c>
      <c r="H108" s="24">
        <v>0.84</v>
      </c>
      <c r="I108" s="31">
        <v>6.7944715999999996</v>
      </c>
      <c r="J108" s="31"/>
      <c r="K108" s="35"/>
    </row>
    <row r="109" spans="2:11" x14ac:dyDescent="0.25">
      <c r="B109" s="8" t="s">
        <v>2878</v>
      </c>
      <c r="C109" s="57" t="s">
        <v>2879</v>
      </c>
      <c r="D109" s="54" t="s">
        <v>2880</v>
      </c>
      <c r="E109" s="6" t="s">
        <v>199</v>
      </c>
      <c r="F109" s="19">
        <v>7497000</v>
      </c>
      <c r="G109" s="24">
        <v>7583.16</v>
      </c>
      <c r="H109" s="24">
        <v>0.43</v>
      </c>
      <c r="I109" s="31">
        <v>6.5901261</v>
      </c>
      <c r="J109" s="31"/>
      <c r="K109" s="35"/>
    </row>
    <row r="110" spans="2:11" x14ac:dyDescent="0.25">
      <c r="B110" s="8" t="s">
        <v>2881</v>
      </c>
      <c r="C110" s="57" t="s">
        <v>2882</v>
      </c>
      <c r="D110" s="54" t="s">
        <v>2883</v>
      </c>
      <c r="E110" s="6" t="s">
        <v>199</v>
      </c>
      <c r="F110" s="19">
        <v>5000000</v>
      </c>
      <c r="G110" s="24">
        <v>5039.72</v>
      </c>
      <c r="H110" s="24">
        <v>0.28000000000000003</v>
      </c>
      <c r="I110" s="31">
        <v>6.7737715999999999</v>
      </c>
      <c r="J110" s="31"/>
      <c r="K110" s="35"/>
    </row>
    <row r="111" spans="2:11" x14ac:dyDescent="0.25">
      <c r="B111" s="8" t="s">
        <v>2884</v>
      </c>
      <c r="C111" s="57" t="s">
        <v>2885</v>
      </c>
      <c r="D111" s="54" t="s">
        <v>2886</v>
      </c>
      <c r="E111" s="6" t="s">
        <v>199</v>
      </c>
      <c r="F111" s="19">
        <v>1000000</v>
      </c>
      <c r="G111" s="24">
        <v>1002.42</v>
      </c>
      <c r="H111" s="24">
        <v>0.06</v>
      </c>
      <c r="I111" s="31">
        <v>6.8018128000000004</v>
      </c>
      <c r="J111" s="31"/>
      <c r="K111" s="35"/>
    </row>
    <row r="112" spans="2:11" x14ac:dyDescent="0.25">
      <c r="B112" s="8" t="s">
        <v>2887</v>
      </c>
      <c r="C112" s="57" t="s">
        <v>2888</v>
      </c>
      <c r="D112" s="54" t="s">
        <v>2889</v>
      </c>
      <c r="E112" s="6" t="s">
        <v>199</v>
      </c>
      <c r="F112" s="19">
        <v>319700</v>
      </c>
      <c r="G112" s="24">
        <v>321.70999999999998</v>
      </c>
      <c r="H112" s="24">
        <v>0.02</v>
      </c>
      <c r="I112" s="31">
        <v>7.1794868999999997</v>
      </c>
      <c r="J112" s="31"/>
      <c r="K112" s="35"/>
    </row>
    <row r="113" spans="1:11" x14ac:dyDescent="0.25">
      <c r="B113" s="8" t="s">
        <v>2890</v>
      </c>
      <c r="C113" s="57" t="s">
        <v>2891</v>
      </c>
      <c r="D113" s="54" t="s">
        <v>2892</v>
      </c>
      <c r="E113" s="6" t="s">
        <v>199</v>
      </c>
      <c r="F113" s="19">
        <v>195100</v>
      </c>
      <c r="G113" s="24">
        <v>202.07</v>
      </c>
      <c r="H113" s="24">
        <v>0.01</v>
      </c>
      <c r="I113" s="31">
        <v>7.1950368999999998</v>
      </c>
      <c r="J113" s="31"/>
      <c r="K113" s="35"/>
    </row>
    <row r="114" spans="1:11" x14ac:dyDescent="0.25">
      <c r="C114" s="58" t="s">
        <v>185</v>
      </c>
      <c r="D114" s="54"/>
      <c r="E114" s="6"/>
      <c r="F114" s="19"/>
      <c r="G114" s="25">
        <v>110018.73</v>
      </c>
      <c r="H114" s="25">
        <v>6.21</v>
      </c>
      <c r="I114" s="31"/>
      <c r="J114" s="31"/>
      <c r="K114" s="35"/>
    </row>
    <row r="115" spans="1:11" x14ac:dyDescent="0.25">
      <c r="C115" s="57"/>
      <c r="D115" s="54"/>
      <c r="E115" s="6"/>
      <c r="F115" s="19"/>
      <c r="G115" s="24"/>
      <c r="H115" s="24"/>
      <c r="I115" s="31"/>
      <c r="J115" s="31"/>
      <c r="K115" s="35"/>
    </row>
    <row r="116" spans="1:11" x14ac:dyDescent="0.25">
      <c r="A116" s="10"/>
      <c r="B116" s="28"/>
      <c r="C116" s="58" t="s">
        <v>11</v>
      </c>
      <c r="D116" s="54"/>
      <c r="E116" s="6"/>
      <c r="F116" s="19"/>
      <c r="G116" s="24"/>
      <c r="H116" s="24"/>
      <c r="I116" s="31"/>
      <c r="J116" s="31"/>
      <c r="K116" s="35"/>
    </row>
    <row r="117" spans="1:11" x14ac:dyDescent="0.25">
      <c r="A117" s="28"/>
      <c r="B117" s="28"/>
      <c r="C117" s="58" t="s">
        <v>13</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14</v>
      </c>
      <c r="D119" s="54"/>
      <c r="E119" s="6"/>
      <c r="F119" s="19"/>
      <c r="G119" s="24"/>
      <c r="H119" s="24"/>
      <c r="I119" s="31"/>
      <c r="J119" s="31"/>
      <c r="K119" s="35"/>
    </row>
    <row r="120" spans="1:11" x14ac:dyDescent="0.25">
      <c r="B120" s="8" t="s">
        <v>1906</v>
      </c>
      <c r="C120" s="57" t="s">
        <v>48</v>
      </c>
      <c r="D120" s="54" t="s">
        <v>1907</v>
      </c>
      <c r="E120" s="6" t="s">
        <v>835</v>
      </c>
      <c r="F120" s="19">
        <v>4000</v>
      </c>
      <c r="G120" s="24">
        <v>19361.18</v>
      </c>
      <c r="H120" s="24">
        <v>1.0900000000000001</v>
      </c>
      <c r="I120" s="31">
        <v>6.24</v>
      </c>
      <c r="J120" s="31"/>
      <c r="K120" s="35" t="s">
        <v>667</v>
      </c>
    </row>
    <row r="121" spans="1:11" x14ac:dyDescent="0.25">
      <c r="B121" s="8" t="s">
        <v>2411</v>
      </c>
      <c r="C121" s="57" t="s">
        <v>41</v>
      </c>
      <c r="D121" s="54" t="s">
        <v>2412</v>
      </c>
      <c r="E121" s="6" t="s">
        <v>835</v>
      </c>
      <c r="F121" s="19">
        <v>4000</v>
      </c>
      <c r="G121" s="24">
        <v>19054.580000000002</v>
      </c>
      <c r="H121" s="24">
        <v>1.08</v>
      </c>
      <c r="I121" s="31">
        <v>6.3768000000000002</v>
      </c>
      <c r="J121" s="31"/>
      <c r="K121" s="35" t="s">
        <v>667</v>
      </c>
    </row>
    <row r="122" spans="1:11" x14ac:dyDescent="0.25">
      <c r="B122" s="8" t="s">
        <v>2763</v>
      </c>
      <c r="C122" s="57" t="s">
        <v>41</v>
      </c>
      <c r="D122" s="54" t="s">
        <v>2764</v>
      </c>
      <c r="E122" s="6" t="s">
        <v>835</v>
      </c>
      <c r="F122" s="19">
        <v>2000</v>
      </c>
      <c r="G122" s="24">
        <v>9795.5300000000007</v>
      </c>
      <c r="H122" s="24">
        <v>0.55000000000000004</v>
      </c>
      <c r="I122" s="31">
        <v>6.2450000000000001</v>
      </c>
      <c r="J122" s="31"/>
      <c r="K122" s="35" t="s">
        <v>667</v>
      </c>
    </row>
    <row r="123" spans="1:11" x14ac:dyDescent="0.25">
      <c r="B123" s="8" t="s">
        <v>2893</v>
      </c>
      <c r="C123" s="57" t="s">
        <v>1497</v>
      </c>
      <c r="D123" s="54" t="s">
        <v>2894</v>
      </c>
      <c r="E123" s="6" t="s">
        <v>835</v>
      </c>
      <c r="F123" s="19">
        <v>1000</v>
      </c>
      <c r="G123" s="24">
        <v>4841.04</v>
      </c>
      <c r="H123" s="24">
        <v>0.27</v>
      </c>
      <c r="I123" s="31">
        <v>6.21</v>
      </c>
      <c r="J123" s="31"/>
      <c r="K123" s="35" t="s">
        <v>667</v>
      </c>
    </row>
    <row r="124" spans="1:11" x14ac:dyDescent="0.25">
      <c r="C124" s="58" t="s">
        <v>185</v>
      </c>
      <c r="D124" s="54"/>
      <c r="E124" s="6"/>
      <c r="F124" s="19"/>
      <c r="G124" s="25">
        <v>53052.33</v>
      </c>
      <c r="H124" s="25">
        <v>2.99</v>
      </c>
      <c r="I124" s="31"/>
      <c r="J124" s="31"/>
      <c r="K124" s="35"/>
    </row>
    <row r="125" spans="1:11" x14ac:dyDescent="0.25">
      <c r="C125" s="57"/>
      <c r="D125" s="54"/>
      <c r="E125" s="6"/>
      <c r="F125" s="19"/>
      <c r="G125" s="24"/>
      <c r="H125" s="24"/>
      <c r="I125" s="31"/>
      <c r="J125" s="31"/>
      <c r="K125" s="35"/>
    </row>
    <row r="126" spans="1:11" x14ac:dyDescent="0.25">
      <c r="C126" s="58" t="s">
        <v>15</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16</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9" t="s">
        <v>17</v>
      </c>
      <c r="D130" s="54"/>
      <c r="E130" s="6"/>
      <c r="F130" s="19"/>
      <c r="G130" s="24"/>
      <c r="H130" s="24"/>
      <c r="I130" s="31"/>
      <c r="J130" s="31"/>
      <c r="K130" s="35"/>
    </row>
    <row r="131" spans="1:11" x14ac:dyDescent="0.25">
      <c r="B131" s="8" t="s">
        <v>2895</v>
      </c>
      <c r="C131" s="57" t="s">
        <v>2896</v>
      </c>
      <c r="D131" s="54" t="s">
        <v>2897</v>
      </c>
      <c r="E131" s="6" t="s">
        <v>199</v>
      </c>
      <c r="F131" s="19">
        <v>140000</v>
      </c>
      <c r="G131" s="24">
        <v>128.11000000000001</v>
      </c>
      <c r="H131" s="24">
        <v>0.01</v>
      </c>
      <c r="I131" s="31">
        <v>5.9398647999999996</v>
      </c>
      <c r="J131" s="31"/>
      <c r="K131" s="35"/>
    </row>
    <row r="132" spans="1:11" x14ac:dyDescent="0.25">
      <c r="C132" s="58" t="s">
        <v>185</v>
      </c>
      <c r="D132" s="54"/>
      <c r="E132" s="6"/>
      <c r="F132" s="19"/>
      <c r="G132" s="25">
        <v>128.11000000000001</v>
      </c>
      <c r="H132" s="25">
        <v>0.01</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A135" s="28"/>
      <c r="B135" s="28"/>
      <c r="C135" s="58" t="s">
        <v>19</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20</v>
      </c>
      <c r="D137" s="54"/>
      <c r="E137" s="6"/>
      <c r="F137" s="19"/>
      <c r="G137" s="24"/>
      <c r="H137" s="24"/>
      <c r="I137" s="31"/>
      <c r="J137" s="31"/>
      <c r="K137" s="35"/>
    </row>
    <row r="138" spans="1:11" x14ac:dyDescent="0.25">
      <c r="B138" s="8" t="s">
        <v>896</v>
      </c>
      <c r="C138" s="57" t="s">
        <v>5198</v>
      </c>
      <c r="D138" s="54" t="s">
        <v>897</v>
      </c>
      <c r="E138" s="6" t="s">
        <v>898</v>
      </c>
      <c r="F138" s="19">
        <v>39360.945</v>
      </c>
      <c r="G138" s="24">
        <v>4524.0200000000004</v>
      </c>
      <c r="H138" s="24">
        <v>0.26</v>
      </c>
      <c r="I138" s="31">
        <v>5.49</v>
      </c>
      <c r="J138" s="31"/>
      <c r="K138" s="35"/>
    </row>
    <row r="139" spans="1:11" x14ac:dyDescent="0.25">
      <c r="C139" s="58" t="s">
        <v>185</v>
      </c>
      <c r="D139" s="54"/>
      <c r="E139" s="6"/>
      <c r="F139" s="19"/>
      <c r="G139" s="25">
        <v>4524.0200000000004</v>
      </c>
      <c r="H139" s="25">
        <v>0.26</v>
      </c>
      <c r="I139" s="31"/>
      <c r="J139" s="31"/>
      <c r="K139" s="35"/>
    </row>
    <row r="140" spans="1:11" x14ac:dyDescent="0.25">
      <c r="C140" s="57"/>
      <c r="D140" s="54"/>
      <c r="E140" s="6"/>
      <c r="F140" s="19"/>
      <c r="G140" s="24"/>
      <c r="H140" s="24"/>
      <c r="I140" s="31"/>
      <c r="J140" s="31"/>
      <c r="K140" s="35"/>
    </row>
    <row r="141" spans="1:11" x14ac:dyDescent="0.25">
      <c r="C141" s="58" t="s">
        <v>21</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22</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8" t="s">
        <v>23</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9" t="s">
        <v>24</v>
      </c>
      <c r="D147" s="54"/>
      <c r="E147" s="6"/>
      <c r="F147" s="19"/>
      <c r="G147" s="24"/>
      <c r="H147" s="24"/>
      <c r="I147" s="31"/>
      <c r="J147" s="31"/>
      <c r="K147" s="35"/>
    </row>
    <row r="148" spans="1:54" x14ac:dyDescent="0.25">
      <c r="B148" s="8" t="s">
        <v>200</v>
      </c>
      <c r="C148" s="57" t="s">
        <v>201</v>
      </c>
      <c r="D148" s="54"/>
      <c r="E148" s="6"/>
      <c r="F148" s="19"/>
      <c r="G148" s="24">
        <v>23615.09</v>
      </c>
      <c r="H148" s="24">
        <v>1.33</v>
      </c>
      <c r="I148" s="31"/>
      <c r="J148" s="31"/>
      <c r="K148" s="35"/>
    </row>
    <row r="149" spans="1:54" x14ac:dyDescent="0.25">
      <c r="C149" s="58" t="s">
        <v>185</v>
      </c>
      <c r="D149" s="54"/>
      <c r="E149" s="6"/>
      <c r="F149" s="19"/>
      <c r="G149" s="25">
        <v>23615.09</v>
      </c>
      <c r="H149" s="25">
        <v>1.33</v>
      </c>
      <c r="I149" s="31"/>
      <c r="J149" s="31"/>
      <c r="K149" s="35"/>
    </row>
    <row r="150" spans="1:54" x14ac:dyDescent="0.25">
      <c r="C150" s="57"/>
      <c r="D150" s="54"/>
      <c r="E150" s="6"/>
      <c r="F150" s="19"/>
      <c r="G150" s="24"/>
      <c r="H150" s="24"/>
      <c r="I150" s="31"/>
      <c r="J150" s="31"/>
      <c r="K150" s="35"/>
    </row>
    <row r="151" spans="1:54" x14ac:dyDescent="0.25">
      <c r="A151" s="10"/>
      <c r="B151" s="28"/>
      <c r="C151" s="58" t="s">
        <v>25</v>
      </c>
      <c r="D151" s="54"/>
      <c r="E151" s="6"/>
      <c r="F151" s="19"/>
      <c r="G151" s="24"/>
      <c r="H151" s="24"/>
      <c r="I151" s="31"/>
      <c r="J151" s="31"/>
      <c r="K151" s="35"/>
    </row>
    <row r="152" spans="1:54" s="2" customFormat="1" ht="13.5" x14ac:dyDescent="0.25">
      <c r="A152" s="28"/>
      <c r="B152" s="28"/>
      <c r="C152" s="57" t="s">
        <v>5183</v>
      </c>
      <c r="D152" s="54"/>
      <c r="E152" s="6"/>
      <c r="F152" s="19"/>
      <c r="G152" s="24" t="s">
        <v>2</v>
      </c>
      <c r="H152" s="24" t="s">
        <v>2</v>
      </c>
      <c r="I152" s="31"/>
      <c r="J152" s="31"/>
      <c r="K152" s="35"/>
      <c r="L152" s="3"/>
      <c r="AI152" s="3"/>
      <c r="AV152" s="3"/>
      <c r="AX152" s="3"/>
      <c r="BB152" s="3"/>
    </row>
    <row r="153" spans="1:54" x14ac:dyDescent="0.25">
      <c r="B153" s="8"/>
      <c r="C153" s="57" t="s">
        <v>202</v>
      </c>
      <c r="D153" s="54"/>
      <c r="E153" s="6"/>
      <c r="F153" s="19"/>
      <c r="G153" s="24">
        <v>50499.45</v>
      </c>
      <c r="H153" s="24">
        <v>2.86</v>
      </c>
      <c r="I153" s="31"/>
      <c r="J153" s="31"/>
      <c r="K153" s="35"/>
    </row>
    <row r="154" spans="1:54" x14ac:dyDescent="0.25">
      <c r="C154" s="58" t="s">
        <v>185</v>
      </c>
      <c r="D154" s="54"/>
      <c r="E154" s="6"/>
      <c r="F154" s="19"/>
      <c r="G154" s="25">
        <v>50499.45</v>
      </c>
      <c r="H154" s="25">
        <v>2.86</v>
      </c>
      <c r="I154" s="31"/>
      <c r="J154" s="31"/>
      <c r="K154" s="35"/>
    </row>
    <row r="155" spans="1:54" x14ac:dyDescent="0.25">
      <c r="C155" s="57"/>
      <c r="D155" s="54"/>
      <c r="E155" s="6"/>
      <c r="F155" s="19"/>
      <c r="G155" s="24"/>
      <c r="H155" s="24"/>
      <c r="I155" s="31"/>
      <c r="J155" s="31"/>
      <c r="K155" s="35"/>
    </row>
    <row r="156" spans="1:54" x14ac:dyDescent="0.25">
      <c r="C156" s="60" t="s">
        <v>203</v>
      </c>
      <c r="D156" s="55"/>
      <c r="E156" s="5"/>
      <c r="F156" s="20"/>
      <c r="G156" s="26">
        <v>1771649.72</v>
      </c>
      <c r="H156" s="26">
        <v>100</v>
      </c>
      <c r="I156" s="32"/>
      <c r="J156" s="32"/>
      <c r="K156" s="36"/>
    </row>
    <row r="159" spans="1:54" x14ac:dyDescent="0.25">
      <c r="C159" s="1" t="s">
        <v>204</v>
      </c>
    </row>
    <row r="160" spans="1:54" x14ac:dyDescent="0.25">
      <c r="C160" s="37" t="s">
        <v>205</v>
      </c>
      <c r="D160" s="37"/>
      <c r="E160" s="37"/>
      <c r="F160" s="37"/>
      <c r="G160" s="37"/>
      <c r="H160" s="37"/>
      <c r="I160" s="37"/>
      <c r="J160" s="37"/>
      <c r="K160" s="37"/>
    </row>
    <row r="161" spans="3:11" x14ac:dyDescent="0.25">
      <c r="C161" s="2" t="s">
        <v>206</v>
      </c>
    </row>
    <row r="162" spans="3:11" x14ac:dyDescent="0.25">
      <c r="C162" s="2" t="s">
        <v>207</v>
      </c>
    </row>
    <row r="163" spans="3:11" ht="30" customHeight="1" x14ac:dyDescent="0.25">
      <c r="C163" s="84" t="s">
        <v>208</v>
      </c>
      <c r="D163" s="85"/>
      <c r="E163" s="85"/>
      <c r="F163" s="85"/>
      <c r="G163" s="85"/>
      <c r="H163" s="85"/>
      <c r="I163" s="85"/>
      <c r="J163" s="85"/>
      <c r="K163" s="85"/>
    </row>
    <row r="164" spans="3:11" x14ac:dyDescent="0.25">
      <c r="C164" s="2" t="s">
        <v>209</v>
      </c>
    </row>
    <row r="165" spans="3:11" x14ac:dyDescent="0.25">
      <c r="C165" s="2" t="s">
        <v>5227</v>
      </c>
    </row>
    <row r="167" spans="3:11" x14ac:dyDescent="0.25">
      <c r="C167" s="1" t="s">
        <v>5327</v>
      </c>
      <c r="E167" s="82" t="s">
        <v>5328</v>
      </c>
    </row>
    <row r="168" spans="3:11" x14ac:dyDescent="0.25">
      <c r="E168" s="2" t="s">
        <v>5356</v>
      </c>
    </row>
  </sheetData>
  <mergeCells count="1">
    <mergeCell ref="C163:K163"/>
  </mergeCells>
  <hyperlinks>
    <hyperlink ref="J2" location="'Index'!A1" display="'Index'!A1" xr:uid="{7D7F5C0E-6E24-4291-8ABA-0F3FB0B09A79}"/>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D5ED-AAD5-4685-B1E9-00B2A9D65033}">
  <sheetPr codeName="Sheet1"/>
  <dimension ref="A1:IV74"/>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2898</v>
      </c>
      <c r="J2" s="38" t="s">
        <v>4923</v>
      </c>
    </row>
    <row r="3" spans="1:54" ht="16.5" x14ac:dyDescent="0.3">
      <c r="C3" s="1" t="s">
        <v>28</v>
      </c>
      <c r="D3" s="21" t="s">
        <v>2414</v>
      </c>
      <c r="F3" s="67" t="s">
        <v>5255</v>
      </c>
      <c r="G3" s="13" t="s">
        <v>4831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2899</v>
      </c>
      <c r="C46" s="57" t="s">
        <v>2900</v>
      </c>
      <c r="D46" s="54" t="s">
        <v>2901</v>
      </c>
      <c r="E46" s="6" t="s">
        <v>2900</v>
      </c>
      <c r="F46" s="19">
        <v>11948</v>
      </c>
      <c r="G46" s="24">
        <v>1504944.03</v>
      </c>
      <c r="H46" s="24">
        <v>98.48</v>
      </c>
      <c r="I46" s="31"/>
      <c r="J46" s="31"/>
      <c r="K46" s="35"/>
    </row>
    <row r="47" spans="1:11" x14ac:dyDescent="0.25">
      <c r="C47" s="58" t="s">
        <v>185</v>
      </c>
      <c r="D47" s="54"/>
      <c r="E47" s="6"/>
      <c r="F47" s="19"/>
      <c r="G47" s="25">
        <v>1504944.03</v>
      </c>
      <c r="H47" s="25">
        <v>98.48</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57" t="s">
        <v>201</v>
      </c>
      <c r="D54" s="54"/>
      <c r="E54" s="6"/>
      <c r="F54" s="19"/>
      <c r="G54" s="24">
        <v>133.35</v>
      </c>
      <c r="H54" s="24">
        <v>0.01</v>
      </c>
      <c r="I54" s="31"/>
      <c r="J54" s="31"/>
      <c r="K54" s="35"/>
    </row>
    <row r="55" spans="1:54" x14ac:dyDescent="0.25">
      <c r="C55" s="58" t="s">
        <v>185</v>
      </c>
      <c r="D55" s="54"/>
      <c r="E55" s="6"/>
      <c r="F55" s="19"/>
      <c r="G55" s="25">
        <v>133.35</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5183</v>
      </c>
      <c r="D58" s="54"/>
      <c r="E58" s="6"/>
      <c r="F58" s="19"/>
      <c r="G58" s="24" t="s">
        <v>2</v>
      </c>
      <c r="H58" s="24" t="s">
        <v>2</v>
      </c>
      <c r="I58" s="31"/>
      <c r="J58" s="31"/>
      <c r="K58" s="35"/>
      <c r="L58" s="3"/>
      <c r="AI58" s="3"/>
      <c r="AV58" s="3"/>
      <c r="AX58" s="3"/>
      <c r="BB58" s="3"/>
    </row>
    <row r="59" spans="1:54" x14ac:dyDescent="0.25">
      <c r="B59" s="8"/>
      <c r="C59" s="57" t="s">
        <v>202</v>
      </c>
      <c r="D59" s="54"/>
      <c r="E59" s="6"/>
      <c r="F59" s="19"/>
      <c r="G59" s="24">
        <v>23137.360000000001</v>
      </c>
      <c r="H59" s="24">
        <v>1.51</v>
      </c>
      <c r="I59" s="31"/>
      <c r="J59" s="31"/>
      <c r="K59" s="35"/>
    </row>
    <row r="60" spans="1:54" x14ac:dyDescent="0.25">
      <c r="C60" s="58" t="s">
        <v>185</v>
      </c>
      <c r="D60" s="54"/>
      <c r="E60" s="6"/>
      <c r="F60" s="19"/>
      <c r="G60" s="25">
        <v>23137.360000000001</v>
      </c>
      <c r="H60" s="25">
        <v>1.51</v>
      </c>
      <c r="I60" s="31"/>
      <c r="J60" s="31"/>
      <c r="K60" s="35"/>
    </row>
    <row r="61" spans="1:54" x14ac:dyDescent="0.25">
      <c r="C61" s="57"/>
      <c r="D61" s="54"/>
      <c r="E61" s="6"/>
      <c r="F61" s="19"/>
      <c r="G61" s="24"/>
      <c r="H61" s="24"/>
      <c r="I61" s="31"/>
      <c r="J61" s="31"/>
      <c r="K61" s="35"/>
    </row>
    <row r="62" spans="1:54" x14ac:dyDescent="0.25">
      <c r="C62" s="60" t="s">
        <v>203</v>
      </c>
      <c r="D62" s="55"/>
      <c r="E62" s="5"/>
      <c r="F62" s="20"/>
      <c r="G62" s="26">
        <v>1528214.74</v>
      </c>
      <c r="H62" s="26">
        <v>100.00000000000001</v>
      </c>
      <c r="I62" s="32"/>
      <c r="J62" s="32"/>
      <c r="K62" s="36"/>
    </row>
    <row r="65" spans="3:11" x14ac:dyDescent="0.25">
      <c r="C65" s="1" t="s">
        <v>204</v>
      </c>
    </row>
    <row r="66" spans="3:11" x14ac:dyDescent="0.25">
      <c r="C66" s="37" t="s">
        <v>205</v>
      </c>
      <c r="D66" s="37"/>
      <c r="E66" s="37"/>
      <c r="F66" s="37"/>
      <c r="G66" s="37"/>
      <c r="H66" s="37"/>
      <c r="I66" s="37"/>
      <c r="J66" s="37"/>
      <c r="K66" s="37"/>
    </row>
    <row r="67" spans="3:11" x14ac:dyDescent="0.25">
      <c r="C67" s="2" t="s">
        <v>206</v>
      </c>
    </row>
    <row r="68" spans="3:11" x14ac:dyDescent="0.25">
      <c r="C68" s="2" t="s">
        <v>207</v>
      </c>
    </row>
    <row r="69" spans="3:11" ht="30" customHeight="1" x14ac:dyDescent="0.25">
      <c r="C69" s="84" t="s">
        <v>208</v>
      </c>
      <c r="D69" s="85"/>
      <c r="E69" s="85"/>
      <c r="F69" s="85"/>
      <c r="G69" s="85"/>
      <c r="H69" s="85"/>
      <c r="I69" s="85"/>
      <c r="J69" s="85"/>
      <c r="K69" s="85"/>
    </row>
    <row r="70" spans="3:11" x14ac:dyDescent="0.25">
      <c r="C70" s="2" t="s">
        <v>209</v>
      </c>
    </row>
    <row r="71" spans="3:11" x14ac:dyDescent="0.25">
      <c r="C71" s="2" t="s">
        <v>5244</v>
      </c>
    </row>
    <row r="73" spans="3:11" x14ac:dyDescent="0.25">
      <c r="C73" s="1" t="s">
        <v>5327</v>
      </c>
      <c r="E73" s="82" t="s">
        <v>5328</v>
      </c>
    </row>
    <row r="74" spans="3:11" x14ac:dyDescent="0.25">
      <c r="E74" s="2" t="s">
        <v>5357</v>
      </c>
    </row>
  </sheetData>
  <mergeCells count="1">
    <mergeCell ref="C69:K69"/>
  </mergeCells>
  <hyperlinks>
    <hyperlink ref="J2" location="'Index'!A1" display="'Index'!A1" xr:uid="{5220F937-98F6-4155-A86C-B970DCA9EFF5}"/>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656E-E597-42BE-982A-ECD4CC82490D}">
  <sheetPr codeName="Sheet1"/>
  <dimension ref="A1:IV97"/>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2902</v>
      </c>
      <c r="J2" s="38" t="s">
        <v>4923</v>
      </c>
    </row>
    <row r="3" spans="1:54" ht="16.5" x14ac:dyDescent="0.3">
      <c r="C3" s="1" t="s">
        <v>28</v>
      </c>
      <c r="D3" s="21" t="s">
        <v>2903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43</v>
      </c>
      <c r="F10" s="19">
        <v>9927500</v>
      </c>
      <c r="G10" s="24">
        <v>97190.23</v>
      </c>
      <c r="H10" s="24">
        <v>16.87</v>
      </c>
      <c r="I10" s="31"/>
      <c r="J10" s="31"/>
      <c r="K10" s="35"/>
    </row>
    <row r="11" spans="1:54" x14ac:dyDescent="0.25">
      <c r="B11" s="8" t="s">
        <v>1121</v>
      </c>
      <c r="C11" s="57" t="s">
        <v>1122</v>
      </c>
      <c r="D11" s="54" t="s">
        <v>1123</v>
      </c>
      <c r="E11" s="6" t="s">
        <v>1124</v>
      </c>
      <c r="F11" s="19">
        <v>12975000</v>
      </c>
      <c r="G11" s="24">
        <v>53424.56</v>
      </c>
      <c r="H11" s="24">
        <v>9.27</v>
      </c>
      <c r="I11" s="31"/>
      <c r="J11" s="31"/>
      <c r="K11" s="35"/>
    </row>
    <row r="12" spans="1:54" x14ac:dyDescent="0.25">
      <c r="B12" s="8" t="s">
        <v>618</v>
      </c>
      <c r="C12" s="57" t="s">
        <v>619</v>
      </c>
      <c r="D12" s="54" t="s">
        <v>620</v>
      </c>
      <c r="E12" s="6" t="s">
        <v>247</v>
      </c>
      <c r="F12" s="19">
        <v>14543244</v>
      </c>
      <c r="G12" s="24">
        <v>47476.42</v>
      </c>
      <c r="H12" s="24">
        <v>8.24</v>
      </c>
      <c r="I12" s="31"/>
      <c r="J12" s="31"/>
      <c r="K12" s="35"/>
    </row>
    <row r="13" spans="1:54" x14ac:dyDescent="0.25">
      <c r="B13" s="8" t="s">
        <v>430</v>
      </c>
      <c r="C13" s="57" t="s">
        <v>431</v>
      </c>
      <c r="D13" s="54" t="s">
        <v>432</v>
      </c>
      <c r="E13" s="6" t="s">
        <v>433</v>
      </c>
      <c r="F13" s="19">
        <v>25750000</v>
      </c>
      <c r="G13" s="24">
        <v>45343.18</v>
      </c>
      <c r="H13" s="24">
        <v>7.87</v>
      </c>
      <c r="I13" s="31"/>
      <c r="J13" s="31"/>
      <c r="K13" s="35"/>
    </row>
    <row r="14" spans="1:54" x14ac:dyDescent="0.25">
      <c r="B14" s="8" t="s">
        <v>637</v>
      </c>
      <c r="C14" s="57" t="s">
        <v>638</v>
      </c>
      <c r="D14" s="54" t="s">
        <v>639</v>
      </c>
      <c r="E14" s="6" t="s">
        <v>247</v>
      </c>
      <c r="F14" s="19">
        <v>16535554</v>
      </c>
      <c r="G14" s="24">
        <v>44637.73</v>
      </c>
      <c r="H14" s="24">
        <v>7.75</v>
      </c>
      <c r="I14" s="31"/>
      <c r="J14" s="31"/>
      <c r="K14" s="35"/>
    </row>
    <row r="15" spans="1:54" x14ac:dyDescent="0.25">
      <c r="B15" s="8" t="s">
        <v>434</v>
      </c>
      <c r="C15" s="57" t="s">
        <v>435</v>
      </c>
      <c r="D15" s="54" t="s">
        <v>436</v>
      </c>
      <c r="E15" s="6" t="s">
        <v>82</v>
      </c>
      <c r="F15" s="19">
        <v>9700000</v>
      </c>
      <c r="G15" s="24">
        <v>34832.699999999997</v>
      </c>
      <c r="H15" s="24">
        <v>6.04</v>
      </c>
      <c r="I15" s="31"/>
      <c r="J15" s="31"/>
      <c r="K15" s="35"/>
    </row>
    <row r="16" spans="1:54" x14ac:dyDescent="0.25">
      <c r="B16" s="8" t="s">
        <v>271</v>
      </c>
      <c r="C16" s="57" t="s">
        <v>272</v>
      </c>
      <c r="D16" s="54" t="s">
        <v>273</v>
      </c>
      <c r="E16" s="6" t="s">
        <v>43</v>
      </c>
      <c r="F16" s="19">
        <v>11000000</v>
      </c>
      <c r="G16" s="24">
        <v>31878</v>
      </c>
      <c r="H16" s="24">
        <v>5.53</v>
      </c>
      <c r="I16" s="31"/>
      <c r="J16" s="31"/>
      <c r="K16" s="35"/>
    </row>
    <row r="17" spans="2:11" x14ac:dyDescent="0.25">
      <c r="B17" s="8" t="s">
        <v>2615</v>
      </c>
      <c r="C17" s="57" t="s">
        <v>1497</v>
      </c>
      <c r="D17" s="54" t="s">
        <v>2616</v>
      </c>
      <c r="E17" s="6" t="s">
        <v>43</v>
      </c>
      <c r="F17" s="19">
        <v>2427235</v>
      </c>
      <c r="G17" s="24">
        <v>21123.01</v>
      </c>
      <c r="H17" s="24">
        <v>3.67</v>
      </c>
      <c r="I17" s="31"/>
      <c r="J17" s="31"/>
      <c r="K17" s="35"/>
    </row>
    <row r="18" spans="2:11" x14ac:dyDescent="0.25">
      <c r="B18" s="8" t="s">
        <v>1060</v>
      </c>
      <c r="C18" s="57" t="s">
        <v>1061</v>
      </c>
      <c r="D18" s="54" t="s">
        <v>1062</v>
      </c>
      <c r="E18" s="6" t="s">
        <v>1063</v>
      </c>
      <c r="F18" s="19">
        <v>27900000</v>
      </c>
      <c r="G18" s="24">
        <v>20623.68</v>
      </c>
      <c r="H18" s="24">
        <v>3.58</v>
      </c>
      <c r="I18" s="31"/>
      <c r="J18" s="31"/>
      <c r="K18" s="35"/>
    </row>
    <row r="19" spans="2:11" x14ac:dyDescent="0.25">
      <c r="B19" s="8" t="s">
        <v>2904</v>
      </c>
      <c r="C19" s="57" t="s">
        <v>2905</v>
      </c>
      <c r="D19" s="54" t="s">
        <v>2906</v>
      </c>
      <c r="E19" s="6" t="s">
        <v>90</v>
      </c>
      <c r="F19" s="19">
        <v>4150000</v>
      </c>
      <c r="G19" s="24">
        <v>16068.8</v>
      </c>
      <c r="H19" s="24">
        <v>2.79</v>
      </c>
      <c r="I19" s="31"/>
      <c r="J19" s="31"/>
      <c r="K19" s="35"/>
    </row>
    <row r="20" spans="2:11" x14ac:dyDescent="0.25">
      <c r="B20" s="8" t="s">
        <v>2303</v>
      </c>
      <c r="C20" s="57" t="s">
        <v>2304</v>
      </c>
      <c r="D20" s="54" t="s">
        <v>2305</v>
      </c>
      <c r="E20" s="6" t="s">
        <v>449</v>
      </c>
      <c r="F20" s="19">
        <v>3850000</v>
      </c>
      <c r="G20" s="24">
        <v>15908.2</v>
      </c>
      <c r="H20" s="24">
        <v>2.76</v>
      </c>
      <c r="I20" s="31"/>
      <c r="J20" s="31"/>
      <c r="K20" s="35"/>
    </row>
    <row r="21" spans="2:11" x14ac:dyDescent="0.25">
      <c r="B21" s="8" t="s">
        <v>328</v>
      </c>
      <c r="C21" s="57" t="s">
        <v>329</v>
      </c>
      <c r="D21" s="54" t="s">
        <v>330</v>
      </c>
      <c r="E21" s="6" t="s">
        <v>97</v>
      </c>
      <c r="F21" s="19">
        <v>5000000</v>
      </c>
      <c r="G21" s="24">
        <v>12999</v>
      </c>
      <c r="H21" s="24">
        <v>2.2599999999999998</v>
      </c>
      <c r="I21" s="31"/>
      <c r="J21" s="31"/>
      <c r="K21" s="35"/>
    </row>
    <row r="22" spans="2:11" x14ac:dyDescent="0.25">
      <c r="B22" s="8" t="s">
        <v>487</v>
      </c>
      <c r="C22" s="57" t="s">
        <v>488</v>
      </c>
      <c r="D22" s="54" t="s">
        <v>489</v>
      </c>
      <c r="E22" s="6" t="s">
        <v>90</v>
      </c>
      <c r="F22" s="19">
        <v>1310000</v>
      </c>
      <c r="G22" s="24">
        <v>11717.3</v>
      </c>
      <c r="H22" s="24">
        <v>2.0299999999999998</v>
      </c>
      <c r="I22" s="31"/>
      <c r="J22" s="31"/>
      <c r="K22" s="35"/>
    </row>
    <row r="23" spans="2:11" x14ac:dyDescent="0.25">
      <c r="B23" s="8" t="s">
        <v>382</v>
      </c>
      <c r="C23" s="57" t="s">
        <v>383</v>
      </c>
      <c r="D23" s="54" t="s">
        <v>384</v>
      </c>
      <c r="E23" s="6" t="s">
        <v>104</v>
      </c>
      <c r="F23" s="19">
        <v>4000000</v>
      </c>
      <c r="G23" s="24">
        <v>11634</v>
      </c>
      <c r="H23" s="24">
        <v>2.02</v>
      </c>
      <c r="I23" s="31"/>
      <c r="J23" s="31"/>
      <c r="K23" s="35"/>
    </row>
    <row r="24" spans="2:11" x14ac:dyDescent="0.25">
      <c r="B24" s="8" t="s">
        <v>465</v>
      </c>
      <c r="C24" s="57" t="s">
        <v>466</v>
      </c>
      <c r="D24" s="54" t="s">
        <v>467</v>
      </c>
      <c r="E24" s="6" t="s">
        <v>433</v>
      </c>
      <c r="F24" s="19">
        <v>4100000</v>
      </c>
      <c r="G24" s="24">
        <v>11145.85</v>
      </c>
      <c r="H24" s="24">
        <v>1.93</v>
      </c>
      <c r="I24" s="31"/>
      <c r="J24" s="31"/>
      <c r="K24" s="35"/>
    </row>
    <row r="25" spans="2:11" x14ac:dyDescent="0.25">
      <c r="B25" s="8" t="s">
        <v>2907</v>
      </c>
      <c r="C25" s="57" t="s">
        <v>2908</v>
      </c>
      <c r="D25" s="54" t="s">
        <v>2909</v>
      </c>
      <c r="E25" s="6" t="s">
        <v>218</v>
      </c>
      <c r="F25" s="19">
        <v>3565849</v>
      </c>
      <c r="G25" s="24">
        <v>10820.57</v>
      </c>
      <c r="H25" s="24">
        <v>1.88</v>
      </c>
      <c r="I25" s="31"/>
      <c r="J25" s="31"/>
      <c r="K25" s="35"/>
    </row>
    <row r="26" spans="2:11" x14ac:dyDescent="0.25">
      <c r="B26" s="8" t="s">
        <v>2910</v>
      </c>
      <c r="C26" s="57" t="s">
        <v>2911</v>
      </c>
      <c r="D26" s="54" t="s">
        <v>2912</v>
      </c>
      <c r="E26" s="6" t="s">
        <v>433</v>
      </c>
      <c r="F26" s="19">
        <v>5000000</v>
      </c>
      <c r="G26" s="24">
        <v>9969</v>
      </c>
      <c r="H26" s="24">
        <v>1.73</v>
      </c>
      <c r="I26" s="31"/>
      <c r="J26" s="31"/>
      <c r="K26" s="35"/>
    </row>
    <row r="27" spans="2:11" x14ac:dyDescent="0.25">
      <c r="B27" s="8" t="s">
        <v>2547</v>
      </c>
      <c r="C27" s="57" t="s">
        <v>2548</v>
      </c>
      <c r="D27" s="54" t="s">
        <v>2549</v>
      </c>
      <c r="E27" s="6" t="s">
        <v>86</v>
      </c>
      <c r="F27" s="19">
        <v>1025000</v>
      </c>
      <c r="G27" s="24">
        <v>9021.5400000000009</v>
      </c>
      <c r="H27" s="24">
        <v>1.57</v>
      </c>
      <c r="I27" s="31"/>
      <c r="J27" s="31"/>
      <c r="K27" s="35"/>
    </row>
    <row r="28" spans="2:11" x14ac:dyDescent="0.25">
      <c r="B28" s="8" t="s">
        <v>1140</v>
      </c>
      <c r="C28" s="57" t="s">
        <v>1141</v>
      </c>
      <c r="D28" s="54" t="s">
        <v>1142</v>
      </c>
      <c r="E28" s="6" t="s">
        <v>90</v>
      </c>
      <c r="F28" s="19">
        <v>440000</v>
      </c>
      <c r="G28" s="24">
        <v>8650.4</v>
      </c>
      <c r="H28" s="24">
        <v>1.5</v>
      </c>
      <c r="I28" s="31"/>
      <c r="J28" s="31"/>
      <c r="K28" s="35"/>
    </row>
    <row r="29" spans="2:11" x14ac:dyDescent="0.25">
      <c r="B29" s="8" t="s">
        <v>446</v>
      </c>
      <c r="C29" s="57" t="s">
        <v>447</v>
      </c>
      <c r="D29" s="54" t="s">
        <v>448</v>
      </c>
      <c r="E29" s="6" t="s">
        <v>449</v>
      </c>
      <c r="F29" s="19">
        <v>3455000</v>
      </c>
      <c r="G29" s="24">
        <v>8404.2900000000009</v>
      </c>
      <c r="H29" s="24">
        <v>1.46</v>
      </c>
      <c r="I29" s="31"/>
      <c r="J29" s="31"/>
      <c r="K29" s="35"/>
    </row>
    <row r="30" spans="2:11" x14ac:dyDescent="0.25">
      <c r="B30" s="8" t="s">
        <v>499</v>
      </c>
      <c r="C30" s="57" t="s">
        <v>500</v>
      </c>
      <c r="D30" s="54" t="s">
        <v>501</v>
      </c>
      <c r="E30" s="6" t="s">
        <v>433</v>
      </c>
      <c r="F30" s="19">
        <v>2650000</v>
      </c>
      <c r="G30" s="24">
        <v>7618.75</v>
      </c>
      <c r="H30" s="24">
        <v>1.32</v>
      </c>
      <c r="I30" s="31"/>
      <c r="J30" s="31"/>
      <c r="K30" s="35"/>
    </row>
    <row r="31" spans="2:11" x14ac:dyDescent="0.25">
      <c r="B31" s="8" t="s">
        <v>1043</v>
      </c>
      <c r="C31" s="57" t="s">
        <v>837</v>
      </c>
      <c r="D31" s="54" t="s">
        <v>1044</v>
      </c>
      <c r="E31" s="6" t="s">
        <v>82</v>
      </c>
      <c r="F31" s="19">
        <v>4281804</v>
      </c>
      <c r="G31" s="24">
        <v>6925.82</v>
      </c>
      <c r="H31" s="24">
        <v>1.2</v>
      </c>
      <c r="I31" s="31"/>
      <c r="J31" s="31"/>
      <c r="K31" s="35"/>
    </row>
    <row r="32" spans="2:11" x14ac:dyDescent="0.25">
      <c r="B32" s="8" t="s">
        <v>2913</v>
      </c>
      <c r="C32" s="57" t="s">
        <v>2914</v>
      </c>
      <c r="D32" s="54" t="s">
        <v>2915</v>
      </c>
      <c r="E32" s="6" t="s">
        <v>57</v>
      </c>
      <c r="F32" s="19">
        <v>3200000</v>
      </c>
      <c r="G32" s="24">
        <v>6298.88</v>
      </c>
      <c r="H32" s="24">
        <v>1.0900000000000001</v>
      </c>
      <c r="I32" s="31"/>
      <c r="J32" s="31"/>
      <c r="K32" s="35"/>
    </row>
    <row r="33" spans="2:11" x14ac:dyDescent="0.25">
      <c r="B33" s="8" t="s">
        <v>2437</v>
      </c>
      <c r="C33" s="57" t="s">
        <v>710</v>
      </c>
      <c r="D33" s="54" t="s">
        <v>2438</v>
      </c>
      <c r="E33" s="6" t="s">
        <v>86</v>
      </c>
      <c r="F33" s="19">
        <v>1375000</v>
      </c>
      <c r="G33" s="24">
        <v>4962.38</v>
      </c>
      <c r="H33" s="24">
        <v>0.86</v>
      </c>
      <c r="I33" s="31"/>
      <c r="J33" s="31"/>
      <c r="K33" s="35"/>
    </row>
    <row r="34" spans="2:11" x14ac:dyDescent="0.25">
      <c r="B34" s="8" t="s">
        <v>2916</v>
      </c>
      <c r="C34" s="57" t="s">
        <v>2917</v>
      </c>
      <c r="D34" s="54" t="s">
        <v>2918</v>
      </c>
      <c r="E34" s="6" t="s">
        <v>433</v>
      </c>
      <c r="F34" s="19">
        <v>1200000</v>
      </c>
      <c r="G34" s="24">
        <v>4753.8</v>
      </c>
      <c r="H34" s="24">
        <v>0.82</v>
      </c>
      <c r="I34" s="31"/>
      <c r="J34" s="31"/>
      <c r="K34" s="35"/>
    </row>
    <row r="35" spans="2:11" x14ac:dyDescent="0.25">
      <c r="C35" s="58" t="s">
        <v>185</v>
      </c>
      <c r="D35" s="54"/>
      <c r="E35" s="6"/>
      <c r="F35" s="19"/>
      <c r="G35" s="25">
        <v>553428.09</v>
      </c>
      <c r="H35" s="25">
        <v>96.04</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196</v>
      </c>
      <c r="C59" s="57" t="s">
        <v>197</v>
      </c>
      <c r="D59" s="54" t="s">
        <v>198</v>
      </c>
      <c r="E59" s="6" t="s">
        <v>199</v>
      </c>
      <c r="F59" s="19">
        <v>500000</v>
      </c>
      <c r="G59" s="24">
        <v>474.73</v>
      </c>
      <c r="H59" s="24">
        <v>0.08</v>
      </c>
      <c r="I59" s="31">
        <v>5.5041000000000002</v>
      </c>
      <c r="J59" s="31"/>
      <c r="K59" s="35"/>
    </row>
    <row r="60" spans="1:11" x14ac:dyDescent="0.25">
      <c r="C60" s="58" t="s">
        <v>185</v>
      </c>
      <c r="D60" s="54"/>
      <c r="E60" s="6"/>
      <c r="F60" s="19"/>
      <c r="G60" s="25">
        <v>474.73</v>
      </c>
      <c r="H60" s="25">
        <v>0.08</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200</v>
      </c>
      <c r="C78" s="57" t="s">
        <v>201</v>
      </c>
      <c r="D78" s="54"/>
      <c r="E78" s="6"/>
      <c r="F78" s="19"/>
      <c r="G78" s="24">
        <v>23179.34</v>
      </c>
      <c r="H78" s="24">
        <v>4.0199999999999996</v>
      </c>
      <c r="I78" s="31"/>
      <c r="J78" s="31"/>
      <c r="K78" s="35"/>
    </row>
    <row r="79" spans="1:11" x14ac:dyDescent="0.25">
      <c r="C79" s="58" t="s">
        <v>185</v>
      </c>
      <c r="D79" s="54"/>
      <c r="E79" s="6"/>
      <c r="F79" s="19"/>
      <c r="G79" s="25">
        <v>23179.34</v>
      </c>
      <c r="H79" s="25">
        <v>4.0199999999999996</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5183</v>
      </c>
      <c r="D82" s="54"/>
      <c r="E82" s="6"/>
      <c r="F82" s="19"/>
      <c r="G82" s="24" t="s">
        <v>2</v>
      </c>
      <c r="H82" s="24" t="s">
        <v>2</v>
      </c>
      <c r="I82" s="31"/>
      <c r="J82" s="31"/>
      <c r="K82" s="35"/>
      <c r="L82" s="3"/>
      <c r="AI82" s="3"/>
      <c r="AV82" s="3"/>
      <c r="AX82" s="3"/>
      <c r="BB82" s="3"/>
    </row>
    <row r="83" spans="1:54" x14ac:dyDescent="0.25">
      <c r="B83" s="8"/>
      <c r="C83" s="57" t="s">
        <v>202</v>
      </c>
      <c r="D83" s="54"/>
      <c r="E83" s="6"/>
      <c r="F83" s="19"/>
      <c r="G83" s="24">
        <v>-828</v>
      </c>
      <c r="H83" s="24">
        <v>-0.14000000000000001</v>
      </c>
      <c r="I83" s="31"/>
      <c r="J83" s="31"/>
      <c r="K83" s="35"/>
    </row>
    <row r="84" spans="1:54" x14ac:dyDescent="0.25">
      <c r="C84" s="58" t="s">
        <v>185</v>
      </c>
      <c r="D84" s="54"/>
      <c r="E84" s="6"/>
      <c r="F84" s="19"/>
      <c r="G84" s="25">
        <v>-828</v>
      </c>
      <c r="H84" s="25">
        <v>-0.14000000000000001</v>
      </c>
      <c r="I84" s="31"/>
      <c r="J84" s="31"/>
      <c r="K84" s="35"/>
    </row>
    <row r="85" spans="1:54" x14ac:dyDescent="0.25">
      <c r="C85" s="57"/>
      <c r="D85" s="54"/>
      <c r="E85" s="6"/>
      <c r="F85" s="19"/>
      <c r="G85" s="24"/>
      <c r="H85" s="24"/>
      <c r="I85" s="31"/>
      <c r="J85" s="31"/>
      <c r="K85" s="35"/>
    </row>
    <row r="86" spans="1:54" x14ac:dyDescent="0.25">
      <c r="C86" s="60" t="s">
        <v>203</v>
      </c>
      <c r="D86" s="55"/>
      <c r="E86" s="5"/>
      <c r="F86" s="20"/>
      <c r="G86" s="26">
        <v>576254.16</v>
      </c>
      <c r="H86" s="26">
        <v>100</v>
      </c>
      <c r="I86" s="32"/>
      <c r="J86" s="32"/>
      <c r="K86" s="36"/>
    </row>
    <row r="89" spans="1:54" x14ac:dyDescent="0.25">
      <c r="C89" s="1" t="s">
        <v>204</v>
      </c>
    </row>
    <row r="90" spans="1:54" x14ac:dyDescent="0.25">
      <c r="C90" s="37" t="s">
        <v>205</v>
      </c>
      <c r="D90" s="37"/>
      <c r="E90" s="37"/>
      <c r="F90" s="37"/>
      <c r="G90" s="37"/>
      <c r="H90" s="37"/>
      <c r="I90" s="37"/>
      <c r="J90" s="37"/>
      <c r="K90" s="37"/>
    </row>
    <row r="91" spans="1:54" x14ac:dyDescent="0.25">
      <c r="C91" s="2" t="s">
        <v>206</v>
      </c>
    </row>
    <row r="92" spans="1:54" x14ac:dyDescent="0.25">
      <c r="C92" s="2" t="s">
        <v>207</v>
      </c>
    </row>
    <row r="93" spans="1:54" ht="30" customHeight="1" x14ac:dyDescent="0.25">
      <c r="C93" s="84" t="s">
        <v>208</v>
      </c>
      <c r="D93" s="85"/>
      <c r="E93" s="85"/>
      <c r="F93" s="85"/>
      <c r="G93" s="85"/>
      <c r="H93" s="85"/>
      <c r="I93" s="85"/>
      <c r="J93" s="85"/>
      <c r="K93" s="85"/>
    </row>
    <row r="94" spans="1:54" x14ac:dyDescent="0.25">
      <c r="C94" s="2" t="s">
        <v>209</v>
      </c>
    </row>
    <row r="96" spans="1:54" x14ac:dyDescent="0.25">
      <c r="C96" s="1" t="s">
        <v>5327</v>
      </c>
      <c r="E96" s="82" t="s">
        <v>5328</v>
      </c>
    </row>
    <row r="97" spans="5:5" x14ac:dyDescent="0.25">
      <c r="E97" s="2" t="s">
        <v>5358</v>
      </c>
    </row>
  </sheetData>
  <mergeCells count="1">
    <mergeCell ref="C93:K93"/>
  </mergeCells>
  <hyperlinks>
    <hyperlink ref="J2" location="'Index'!A1" display="'Index'!A1" xr:uid="{91639F76-B305-4377-ACB3-FFF62E845CF6}"/>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2C752-97FB-42D9-8DA4-8EE64E99005E}">
  <sheetPr codeName="Sheet1"/>
  <dimension ref="A1:IV73"/>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2919</v>
      </c>
      <c r="J2" s="38" t="s">
        <v>4923</v>
      </c>
    </row>
    <row r="3" spans="1:54" ht="16.5" x14ac:dyDescent="0.3">
      <c r="C3" s="1" t="s">
        <v>28</v>
      </c>
      <c r="D3" s="21" t="s">
        <v>2920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2413</v>
      </c>
      <c r="C42" s="57" t="s">
        <v>2414</v>
      </c>
      <c r="D42" s="54" t="s">
        <v>2415</v>
      </c>
      <c r="E42" s="6" t="s">
        <v>5200</v>
      </c>
      <c r="F42" s="19">
        <v>864580590</v>
      </c>
      <c r="G42" s="24">
        <v>932277.25</v>
      </c>
      <c r="H42" s="24">
        <v>99.99</v>
      </c>
      <c r="I42" s="31"/>
      <c r="J42" s="31"/>
      <c r="K42" s="35"/>
    </row>
    <row r="43" spans="1:11" x14ac:dyDescent="0.25">
      <c r="C43" s="58" t="s">
        <v>185</v>
      </c>
      <c r="D43" s="54"/>
      <c r="E43" s="6"/>
      <c r="F43" s="19"/>
      <c r="G43" s="25">
        <v>932277.25</v>
      </c>
      <c r="H43" s="25">
        <v>99.99</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200</v>
      </c>
      <c r="C54" s="57" t="s">
        <v>201</v>
      </c>
      <c r="D54" s="54"/>
      <c r="E54" s="6"/>
      <c r="F54" s="19"/>
      <c r="G54" s="24">
        <v>4233.6000000000004</v>
      </c>
      <c r="H54" s="24">
        <v>0.45</v>
      </c>
      <c r="I54" s="31"/>
      <c r="J54" s="31"/>
      <c r="K54" s="35"/>
    </row>
    <row r="55" spans="1:54" x14ac:dyDescent="0.25">
      <c r="C55" s="58" t="s">
        <v>185</v>
      </c>
      <c r="D55" s="54"/>
      <c r="E55" s="6"/>
      <c r="F55" s="19"/>
      <c r="G55" s="25">
        <v>4233.6000000000004</v>
      </c>
      <c r="H55" s="25">
        <v>0.45</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5183</v>
      </c>
      <c r="D58" s="54"/>
      <c r="E58" s="6"/>
      <c r="F58" s="19"/>
      <c r="G58" s="24" t="s">
        <v>2</v>
      </c>
      <c r="H58" s="24" t="s">
        <v>2</v>
      </c>
      <c r="I58" s="31"/>
      <c r="J58" s="31"/>
      <c r="K58" s="35"/>
      <c r="L58" s="3"/>
      <c r="AI58" s="3"/>
      <c r="AV58" s="3"/>
      <c r="AX58" s="3"/>
      <c r="BB58" s="3"/>
    </row>
    <row r="59" spans="1:54" x14ac:dyDescent="0.25">
      <c r="B59" s="8"/>
      <c r="C59" s="57" t="s">
        <v>202</v>
      </c>
      <c r="D59" s="54"/>
      <c r="E59" s="6"/>
      <c r="F59" s="19"/>
      <c r="G59" s="24">
        <v>-4154.53</v>
      </c>
      <c r="H59" s="24">
        <v>-0.44</v>
      </c>
      <c r="I59" s="31"/>
      <c r="J59" s="31"/>
      <c r="K59" s="35"/>
    </row>
    <row r="60" spans="1:54" x14ac:dyDescent="0.25">
      <c r="C60" s="58" t="s">
        <v>185</v>
      </c>
      <c r="D60" s="54"/>
      <c r="E60" s="6"/>
      <c r="F60" s="19"/>
      <c r="G60" s="25">
        <v>-4154.53</v>
      </c>
      <c r="H60" s="25">
        <v>-0.44</v>
      </c>
      <c r="I60" s="31"/>
      <c r="J60" s="31"/>
      <c r="K60" s="35"/>
    </row>
    <row r="61" spans="1:54" x14ac:dyDescent="0.25">
      <c r="C61" s="57"/>
      <c r="D61" s="54"/>
      <c r="E61" s="6"/>
      <c r="F61" s="19"/>
      <c r="G61" s="24"/>
      <c r="H61" s="24"/>
      <c r="I61" s="31"/>
      <c r="J61" s="31"/>
      <c r="K61" s="35"/>
    </row>
    <row r="62" spans="1:54" x14ac:dyDescent="0.25">
      <c r="C62" s="60" t="s">
        <v>203</v>
      </c>
      <c r="D62" s="55"/>
      <c r="E62" s="5"/>
      <c r="F62" s="20"/>
      <c r="G62" s="26">
        <v>932356.32</v>
      </c>
      <c r="H62" s="26">
        <v>100</v>
      </c>
      <c r="I62" s="32"/>
      <c r="J62" s="32"/>
      <c r="K62" s="36"/>
    </row>
    <row r="65" spans="3:11" x14ac:dyDescent="0.25">
      <c r="C65" s="1" t="s">
        <v>204</v>
      </c>
    </row>
    <row r="66" spans="3:11" x14ac:dyDescent="0.25">
      <c r="C66" s="37" t="s">
        <v>205</v>
      </c>
      <c r="D66" s="37"/>
      <c r="E66" s="37"/>
      <c r="F66" s="37"/>
      <c r="G66" s="37"/>
      <c r="H66" s="37"/>
      <c r="I66" s="37"/>
      <c r="J66" s="37"/>
      <c r="K66" s="37"/>
    </row>
    <row r="67" spans="3:11" x14ac:dyDescent="0.25">
      <c r="C67" s="2" t="s">
        <v>206</v>
      </c>
    </row>
    <row r="68" spans="3:11" x14ac:dyDescent="0.25">
      <c r="C68" s="2" t="s">
        <v>207</v>
      </c>
    </row>
    <row r="69" spans="3:11" ht="30" customHeight="1" x14ac:dyDescent="0.25">
      <c r="C69" s="84" t="s">
        <v>208</v>
      </c>
      <c r="D69" s="85"/>
      <c r="E69" s="85"/>
      <c r="F69" s="85"/>
      <c r="G69" s="85"/>
      <c r="H69" s="85"/>
      <c r="I69" s="85"/>
      <c r="J69" s="85"/>
      <c r="K69" s="85"/>
    </row>
    <row r="70" spans="3:11" x14ac:dyDescent="0.25">
      <c r="C70" s="2" t="s">
        <v>209</v>
      </c>
    </row>
    <row r="72" spans="3:11" x14ac:dyDescent="0.25">
      <c r="C72" s="1" t="s">
        <v>5327</v>
      </c>
      <c r="E72" s="82" t="s">
        <v>5328</v>
      </c>
    </row>
    <row r="73" spans="3:11" x14ac:dyDescent="0.25">
      <c r="E73" s="2" t="s">
        <v>5357</v>
      </c>
    </row>
  </sheetData>
  <mergeCells count="1">
    <mergeCell ref="C69:K69"/>
  </mergeCells>
  <hyperlinks>
    <hyperlink ref="J2" location="'Index'!A1" display="'Index'!A1" xr:uid="{F10DCCDC-024B-4AC6-8B64-8A69B64F8E52}"/>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EF7A-4BA3-498F-A5F6-6E7FE8C9E1A5}">
  <sheetPr codeName="Sheet1"/>
  <dimension ref="A1:IV101"/>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2921</v>
      </c>
      <c r="J2" s="38" t="s">
        <v>4923</v>
      </c>
    </row>
    <row r="3" spans="1:54" ht="16.5" x14ac:dyDescent="0.3">
      <c r="C3" s="1" t="s">
        <v>28</v>
      </c>
      <c r="D3" s="21" t="s">
        <v>2922</v>
      </c>
      <c r="F3" s="67" t="s">
        <v>5255</v>
      </c>
      <c r="G3" s="13" t="s">
        <v>4834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189851894</v>
      </c>
      <c r="G10" s="24">
        <v>1911808.57</v>
      </c>
      <c r="H10" s="24">
        <v>15.16</v>
      </c>
      <c r="I10" s="31"/>
      <c r="J10" s="31"/>
      <c r="K10" s="35"/>
    </row>
    <row r="11" spans="1:54" x14ac:dyDescent="0.25">
      <c r="B11" s="8" t="s">
        <v>79</v>
      </c>
      <c r="C11" s="57" t="s">
        <v>80</v>
      </c>
      <c r="D11" s="54" t="s">
        <v>81</v>
      </c>
      <c r="E11" s="6" t="s">
        <v>82</v>
      </c>
      <c r="F11" s="19">
        <v>84718546</v>
      </c>
      <c r="G11" s="24">
        <v>1327412.54</v>
      </c>
      <c r="H11" s="24">
        <v>10.52</v>
      </c>
      <c r="I11" s="31"/>
      <c r="J11" s="31"/>
      <c r="K11" s="35"/>
    </row>
    <row r="12" spans="1:54" x14ac:dyDescent="0.25">
      <c r="B12" s="8" t="s">
        <v>44</v>
      </c>
      <c r="C12" s="57" t="s">
        <v>45</v>
      </c>
      <c r="D12" s="54" t="s">
        <v>46</v>
      </c>
      <c r="E12" s="6" t="s">
        <v>43</v>
      </c>
      <c r="F12" s="19">
        <v>89396548</v>
      </c>
      <c r="G12" s="24">
        <v>1241449.8600000001</v>
      </c>
      <c r="H12" s="24">
        <v>9.84</v>
      </c>
      <c r="I12" s="31"/>
      <c r="J12" s="31"/>
      <c r="K12" s="35"/>
    </row>
    <row r="13" spans="1:54" x14ac:dyDescent="0.25">
      <c r="B13" s="8" t="s">
        <v>418</v>
      </c>
      <c r="C13" s="57" t="s">
        <v>419</v>
      </c>
      <c r="D13" s="54" t="s">
        <v>420</v>
      </c>
      <c r="E13" s="6" t="s">
        <v>257</v>
      </c>
      <c r="F13" s="19">
        <v>34269485</v>
      </c>
      <c r="G13" s="24">
        <v>720019.01</v>
      </c>
      <c r="H13" s="24">
        <v>5.71</v>
      </c>
      <c r="I13" s="31"/>
      <c r="J13" s="31"/>
      <c r="K13" s="35"/>
    </row>
    <row r="14" spans="1:54" x14ac:dyDescent="0.25">
      <c r="B14" s="8" t="s">
        <v>50</v>
      </c>
      <c r="C14" s="57" t="s">
        <v>51</v>
      </c>
      <c r="D14" s="54" t="s">
        <v>52</v>
      </c>
      <c r="E14" s="6" t="s">
        <v>53</v>
      </c>
      <c r="F14" s="19">
        <v>44733748</v>
      </c>
      <c r="G14" s="24">
        <v>697712.27</v>
      </c>
      <c r="H14" s="24">
        <v>5.53</v>
      </c>
      <c r="I14" s="31"/>
      <c r="J14" s="31"/>
      <c r="K14" s="35"/>
    </row>
    <row r="15" spans="1:54" x14ac:dyDescent="0.25">
      <c r="B15" s="8" t="s">
        <v>54</v>
      </c>
      <c r="C15" s="57" t="s">
        <v>55</v>
      </c>
      <c r="D15" s="54" t="s">
        <v>56</v>
      </c>
      <c r="E15" s="6" t="s">
        <v>57</v>
      </c>
      <c r="F15" s="19">
        <v>14639101</v>
      </c>
      <c r="G15" s="24">
        <v>595591.81999999995</v>
      </c>
      <c r="H15" s="24">
        <v>4.72</v>
      </c>
      <c r="I15" s="31"/>
      <c r="J15" s="31"/>
      <c r="K15" s="35"/>
    </row>
    <row r="16" spans="1:54" x14ac:dyDescent="0.25">
      <c r="B16" s="8" t="s">
        <v>58</v>
      </c>
      <c r="C16" s="57" t="s">
        <v>59</v>
      </c>
      <c r="D16" s="54" t="s">
        <v>60</v>
      </c>
      <c r="E16" s="6" t="s">
        <v>43</v>
      </c>
      <c r="F16" s="19">
        <v>52008476</v>
      </c>
      <c r="G16" s="24">
        <v>509449.03</v>
      </c>
      <c r="H16" s="24">
        <v>4.04</v>
      </c>
      <c r="I16" s="31"/>
      <c r="J16" s="31"/>
      <c r="K16" s="35"/>
    </row>
    <row r="17" spans="2:11" x14ac:dyDescent="0.25">
      <c r="B17" s="8" t="s">
        <v>412</v>
      </c>
      <c r="C17" s="57" t="s">
        <v>413</v>
      </c>
      <c r="D17" s="54" t="s">
        <v>414</v>
      </c>
      <c r="E17" s="6" t="s">
        <v>180</v>
      </c>
      <c r="F17" s="19">
        <v>120757064</v>
      </c>
      <c r="G17" s="24">
        <v>488341.57</v>
      </c>
      <c r="H17" s="24">
        <v>3.87</v>
      </c>
      <c r="I17" s="31"/>
      <c r="J17" s="31"/>
      <c r="K17" s="35"/>
    </row>
    <row r="18" spans="2:11" x14ac:dyDescent="0.25">
      <c r="B18" s="8" t="s">
        <v>47</v>
      </c>
      <c r="C18" s="57" t="s">
        <v>48</v>
      </c>
      <c r="D18" s="54" t="s">
        <v>49</v>
      </c>
      <c r="E18" s="6" t="s">
        <v>43</v>
      </c>
      <c r="F18" s="19">
        <v>35736078</v>
      </c>
      <c r="G18" s="24">
        <v>457511.14</v>
      </c>
      <c r="H18" s="24">
        <v>3.63</v>
      </c>
      <c r="I18" s="31"/>
      <c r="J18" s="31"/>
      <c r="K18" s="35"/>
    </row>
    <row r="19" spans="2:11" x14ac:dyDescent="0.25">
      <c r="B19" s="8" t="s">
        <v>406</v>
      </c>
      <c r="C19" s="57" t="s">
        <v>407</v>
      </c>
      <c r="D19" s="54" t="s">
        <v>408</v>
      </c>
      <c r="E19" s="6" t="s">
        <v>64</v>
      </c>
      <c r="F19" s="19">
        <v>11054635</v>
      </c>
      <c r="G19" s="24">
        <v>415411.07</v>
      </c>
      <c r="H19" s="24">
        <v>3.29</v>
      </c>
      <c r="I19" s="31"/>
      <c r="J19" s="31"/>
      <c r="K19" s="35"/>
    </row>
    <row r="20" spans="2:11" x14ac:dyDescent="0.25">
      <c r="B20" s="8" t="s">
        <v>427</v>
      </c>
      <c r="C20" s="57" t="s">
        <v>428</v>
      </c>
      <c r="D20" s="54" t="s">
        <v>429</v>
      </c>
      <c r="E20" s="6" t="s">
        <v>53</v>
      </c>
      <c r="F20" s="19">
        <v>12684340</v>
      </c>
      <c r="G20" s="24">
        <v>398243.88</v>
      </c>
      <c r="H20" s="24">
        <v>3.16</v>
      </c>
      <c r="I20" s="31"/>
      <c r="J20" s="31"/>
      <c r="K20" s="35"/>
    </row>
    <row r="21" spans="2:11" x14ac:dyDescent="0.25">
      <c r="B21" s="8" t="s">
        <v>65</v>
      </c>
      <c r="C21" s="57" t="s">
        <v>66</v>
      </c>
      <c r="D21" s="54" t="s">
        <v>67</v>
      </c>
      <c r="E21" s="6" t="s">
        <v>43</v>
      </c>
      <c r="F21" s="19">
        <v>18424355</v>
      </c>
      <c r="G21" s="24">
        <v>391333.3</v>
      </c>
      <c r="H21" s="24">
        <v>3.1</v>
      </c>
      <c r="I21" s="31"/>
      <c r="J21" s="31"/>
      <c r="K21" s="35"/>
    </row>
    <row r="22" spans="2:11" x14ac:dyDescent="0.25">
      <c r="B22" s="8" t="s">
        <v>83</v>
      </c>
      <c r="C22" s="57" t="s">
        <v>84</v>
      </c>
      <c r="D22" s="54" t="s">
        <v>85</v>
      </c>
      <c r="E22" s="6" t="s">
        <v>86</v>
      </c>
      <c r="F22" s="19">
        <v>32679209</v>
      </c>
      <c r="G22" s="24">
        <v>339095.81</v>
      </c>
      <c r="H22" s="24">
        <v>2.69</v>
      </c>
      <c r="I22" s="31"/>
      <c r="J22" s="31"/>
      <c r="K22" s="35"/>
    </row>
    <row r="23" spans="2:11" x14ac:dyDescent="0.25">
      <c r="B23" s="8" t="s">
        <v>177</v>
      </c>
      <c r="C23" s="57" t="s">
        <v>178</v>
      </c>
      <c r="D23" s="54" t="s">
        <v>179</v>
      </c>
      <c r="E23" s="6" t="s">
        <v>180</v>
      </c>
      <c r="F23" s="19">
        <v>11179145</v>
      </c>
      <c r="G23" s="24">
        <v>275789.51</v>
      </c>
      <c r="H23" s="24">
        <v>2.19</v>
      </c>
      <c r="I23" s="31"/>
      <c r="J23" s="31"/>
      <c r="K23" s="35"/>
    </row>
    <row r="24" spans="2:11" x14ac:dyDescent="0.25">
      <c r="B24" s="8" t="s">
        <v>61</v>
      </c>
      <c r="C24" s="57" t="s">
        <v>62</v>
      </c>
      <c r="D24" s="54" t="s">
        <v>63</v>
      </c>
      <c r="E24" s="6" t="s">
        <v>64</v>
      </c>
      <c r="F24" s="19">
        <v>1653362</v>
      </c>
      <c r="G24" s="24">
        <v>262787.01</v>
      </c>
      <c r="H24" s="24">
        <v>2.08</v>
      </c>
      <c r="I24" s="31"/>
      <c r="J24" s="31"/>
      <c r="K24" s="35"/>
    </row>
    <row r="25" spans="2:11" x14ac:dyDescent="0.25">
      <c r="B25" s="8" t="s">
        <v>627</v>
      </c>
      <c r="C25" s="57" t="s">
        <v>628</v>
      </c>
      <c r="D25" s="54" t="s">
        <v>629</v>
      </c>
      <c r="E25" s="6" t="s">
        <v>162</v>
      </c>
      <c r="F25" s="19">
        <v>86997561</v>
      </c>
      <c r="G25" s="24">
        <v>261123.18</v>
      </c>
      <c r="H25" s="24">
        <v>2.0699999999999998</v>
      </c>
      <c r="I25" s="31"/>
      <c r="J25" s="31"/>
      <c r="K25" s="35"/>
    </row>
    <row r="26" spans="2:11" x14ac:dyDescent="0.25">
      <c r="B26" s="8" t="s">
        <v>490</v>
      </c>
      <c r="C26" s="57" t="s">
        <v>491</v>
      </c>
      <c r="D26" s="54" t="s">
        <v>492</v>
      </c>
      <c r="E26" s="6" t="s">
        <v>124</v>
      </c>
      <c r="F26" s="19">
        <v>13217972</v>
      </c>
      <c r="G26" s="24">
        <v>242054.11</v>
      </c>
      <c r="H26" s="24">
        <v>1.92</v>
      </c>
      <c r="I26" s="31"/>
      <c r="J26" s="31"/>
      <c r="K26" s="35"/>
    </row>
    <row r="27" spans="2:11" x14ac:dyDescent="0.25">
      <c r="B27" s="8" t="s">
        <v>950</v>
      </c>
      <c r="C27" s="57" t="s">
        <v>951</v>
      </c>
      <c r="D27" s="54" t="s">
        <v>952</v>
      </c>
      <c r="E27" s="6" t="s">
        <v>53</v>
      </c>
      <c r="F27" s="19">
        <v>13251117</v>
      </c>
      <c r="G27" s="24">
        <v>215695.06</v>
      </c>
      <c r="H27" s="24">
        <v>1.71</v>
      </c>
      <c r="I27" s="31"/>
      <c r="J27" s="31"/>
      <c r="K27" s="35"/>
    </row>
    <row r="28" spans="2:11" x14ac:dyDescent="0.25">
      <c r="B28" s="8" t="s">
        <v>646</v>
      </c>
      <c r="C28" s="57" t="s">
        <v>647</v>
      </c>
      <c r="D28" s="54" t="s">
        <v>648</v>
      </c>
      <c r="E28" s="6" t="s">
        <v>75</v>
      </c>
      <c r="F28" s="19">
        <v>5113213</v>
      </c>
      <c r="G28" s="24">
        <v>199872.94</v>
      </c>
      <c r="H28" s="24">
        <v>1.58</v>
      </c>
      <c r="I28" s="31"/>
      <c r="J28" s="31"/>
      <c r="K28" s="35"/>
    </row>
    <row r="29" spans="2:11" x14ac:dyDescent="0.25">
      <c r="B29" s="8" t="s">
        <v>618</v>
      </c>
      <c r="C29" s="57" t="s">
        <v>619</v>
      </c>
      <c r="D29" s="54" t="s">
        <v>620</v>
      </c>
      <c r="E29" s="6" t="s">
        <v>247</v>
      </c>
      <c r="F29" s="19">
        <v>59490809</v>
      </c>
      <c r="G29" s="24">
        <v>194296.98</v>
      </c>
      <c r="H29" s="24">
        <v>1.54</v>
      </c>
      <c r="I29" s="31"/>
      <c r="J29" s="31"/>
      <c r="K29" s="35"/>
    </row>
    <row r="30" spans="2:11" x14ac:dyDescent="0.25">
      <c r="B30" s="8" t="s">
        <v>1121</v>
      </c>
      <c r="C30" s="57" t="s">
        <v>1122</v>
      </c>
      <c r="D30" s="54" t="s">
        <v>1123</v>
      </c>
      <c r="E30" s="6" t="s">
        <v>1124</v>
      </c>
      <c r="F30" s="19">
        <v>44846826</v>
      </c>
      <c r="G30" s="24">
        <v>184567.11</v>
      </c>
      <c r="H30" s="24">
        <v>1.46</v>
      </c>
      <c r="I30" s="31"/>
      <c r="J30" s="31"/>
      <c r="K30" s="35"/>
    </row>
    <row r="31" spans="2:11" x14ac:dyDescent="0.25">
      <c r="B31" s="8" t="s">
        <v>298</v>
      </c>
      <c r="C31" s="57" t="s">
        <v>299</v>
      </c>
      <c r="D31" s="54" t="s">
        <v>300</v>
      </c>
      <c r="E31" s="6" t="s">
        <v>210</v>
      </c>
      <c r="F31" s="19">
        <v>103159537</v>
      </c>
      <c r="G31" s="24">
        <v>173153.28</v>
      </c>
      <c r="H31" s="24">
        <v>1.37</v>
      </c>
      <c r="I31" s="31"/>
      <c r="J31" s="31"/>
      <c r="K31" s="35"/>
    </row>
    <row r="32" spans="2:11" x14ac:dyDescent="0.25">
      <c r="B32" s="8" t="s">
        <v>68</v>
      </c>
      <c r="C32" s="57" t="s">
        <v>69</v>
      </c>
      <c r="D32" s="54" t="s">
        <v>70</v>
      </c>
      <c r="E32" s="6" t="s">
        <v>71</v>
      </c>
      <c r="F32" s="19">
        <v>1475798</v>
      </c>
      <c r="G32" s="24">
        <v>171192.57</v>
      </c>
      <c r="H32" s="24">
        <v>1.36</v>
      </c>
      <c r="I32" s="31"/>
      <c r="J32" s="31"/>
      <c r="K32" s="35"/>
    </row>
    <row r="33" spans="2:11" x14ac:dyDescent="0.25">
      <c r="B33" s="8" t="s">
        <v>72</v>
      </c>
      <c r="C33" s="57" t="s">
        <v>73</v>
      </c>
      <c r="D33" s="54" t="s">
        <v>74</v>
      </c>
      <c r="E33" s="6" t="s">
        <v>75</v>
      </c>
      <c r="F33" s="19">
        <v>5644657</v>
      </c>
      <c r="G33" s="24">
        <v>162193.57</v>
      </c>
      <c r="H33" s="24">
        <v>1.29</v>
      </c>
      <c r="I33" s="31"/>
      <c r="J33" s="31"/>
      <c r="K33" s="35"/>
    </row>
    <row r="34" spans="2:11" x14ac:dyDescent="0.25">
      <c r="B34" s="8" t="s">
        <v>637</v>
      </c>
      <c r="C34" s="57" t="s">
        <v>638</v>
      </c>
      <c r="D34" s="54" t="s">
        <v>639</v>
      </c>
      <c r="E34" s="6" t="s">
        <v>247</v>
      </c>
      <c r="F34" s="19">
        <v>57060928</v>
      </c>
      <c r="G34" s="24">
        <v>154007.44</v>
      </c>
      <c r="H34" s="24">
        <v>1.22</v>
      </c>
      <c r="I34" s="31"/>
      <c r="J34" s="31"/>
      <c r="K34" s="35"/>
    </row>
    <row r="35" spans="2:11" x14ac:dyDescent="0.25">
      <c r="B35" s="8" t="s">
        <v>630</v>
      </c>
      <c r="C35" s="57" t="s">
        <v>631</v>
      </c>
      <c r="D35" s="54" t="s">
        <v>632</v>
      </c>
      <c r="E35" s="6" t="s">
        <v>86</v>
      </c>
      <c r="F35" s="19">
        <v>7202142</v>
      </c>
      <c r="G35" s="24">
        <v>150838.06</v>
      </c>
      <c r="H35" s="24">
        <v>1.2</v>
      </c>
      <c r="I35" s="31"/>
      <c r="J35" s="31"/>
      <c r="K35" s="35"/>
    </row>
    <row r="36" spans="2:11" x14ac:dyDescent="0.25">
      <c r="B36" s="8" t="s">
        <v>599</v>
      </c>
      <c r="C36" s="57" t="s">
        <v>600</v>
      </c>
      <c r="D36" s="54" t="s">
        <v>601</v>
      </c>
      <c r="E36" s="6" t="s">
        <v>602</v>
      </c>
      <c r="F36" s="19">
        <v>9195883</v>
      </c>
      <c r="G36" s="24">
        <v>139478.56</v>
      </c>
      <c r="H36" s="24">
        <v>1.1100000000000001</v>
      </c>
      <c r="I36" s="31"/>
      <c r="J36" s="31"/>
      <c r="K36" s="35"/>
    </row>
    <row r="37" spans="2:11" x14ac:dyDescent="0.25">
      <c r="B37" s="8" t="s">
        <v>421</v>
      </c>
      <c r="C37" s="57" t="s">
        <v>422</v>
      </c>
      <c r="D37" s="54" t="s">
        <v>423</v>
      </c>
      <c r="E37" s="6" t="s">
        <v>53</v>
      </c>
      <c r="F37" s="19">
        <v>7969803</v>
      </c>
      <c r="G37" s="24">
        <v>120889.96</v>
      </c>
      <c r="H37" s="24">
        <v>0.96</v>
      </c>
      <c r="I37" s="31"/>
      <c r="J37" s="31"/>
      <c r="K37" s="35"/>
    </row>
    <row r="38" spans="2:11" x14ac:dyDescent="0.25">
      <c r="B38" s="8" t="s">
        <v>1134</v>
      </c>
      <c r="C38" s="57" t="s">
        <v>1135</v>
      </c>
      <c r="D38" s="54" t="s">
        <v>1136</v>
      </c>
      <c r="E38" s="6" t="s">
        <v>162</v>
      </c>
      <c r="F38" s="19">
        <v>2759571</v>
      </c>
      <c r="G38" s="24">
        <v>117305.22</v>
      </c>
      <c r="H38" s="24">
        <v>0.93</v>
      </c>
      <c r="I38" s="31"/>
      <c r="J38" s="31"/>
      <c r="K38" s="35"/>
    </row>
    <row r="39" spans="2:11" x14ac:dyDescent="0.25">
      <c r="B39" s="8" t="s">
        <v>474</v>
      </c>
      <c r="C39" s="57" t="s">
        <v>475</v>
      </c>
      <c r="D39" s="54" t="s">
        <v>476</v>
      </c>
      <c r="E39" s="6" t="s">
        <v>64</v>
      </c>
      <c r="F39" s="19">
        <v>26275791</v>
      </c>
      <c r="G39" s="24">
        <v>93765.16</v>
      </c>
      <c r="H39" s="24">
        <v>0.74</v>
      </c>
      <c r="I39" s="31"/>
      <c r="J39" s="31"/>
      <c r="K39" s="35"/>
    </row>
    <row r="40" spans="2:11" x14ac:dyDescent="0.25">
      <c r="C40" s="58" t="s">
        <v>185</v>
      </c>
      <c r="D40" s="54"/>
      <c r="E40" s="6"/>
      <c r="F40" s="19"/>
      <c r="G40" s="25">
        <v>12612389.59</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200</v>
      </c>
      <c r="C82" s="57" t="s">
        <v>201</v>
      </c>
      <c r="D82" s="54"/>
      <c r="E82" s="6"/>
      <c r="F82" s="19"/>
      <c r="G82" s="24">
        <v>4025.62</v>
      </c>
      <c r="H82" s="24">
        <v>0.03</v>
      </c>
      <c r="I82" s="31"/>
      <c r="J82" s="31"/>
      <c r="K82" s="35"/>
    </row>
    <row r="83" spans="1:54" x14ac:dyDescent="0.25">
      <c r="C83" s="58" t="s">
        <v>185</v>
      </c>
      <c r="D83" s="54"/>
      <c r="E83" s="6"/>
      <c r="F83" s="19"/>
      <c r="G83" s="25">
        <v>4025.62</v>
      </c>
      <c r="H83" s="25">
        <v>0.03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5183</v>
      </c>
      <c r="D86" s="54"/>
      <c r="E86" s="6"/>
      <c r="F86" s="19"/>
      <c r="G86" s="24" t="s">
        <v>2</v>
      </c>
      <c r="H86" s="24" t="s">
        <v>2</v>
      </c>
      <c r="I86" s="31"/>
      <c r="J86" s="31"/>
      <c r="K86" s="35"/>
      <c r="L86" s="3"/>
      <c r="AI86" s="3"/>
      <c r="AV86" s="3"/>
      <c r="AX86" s="3"/>
      <c r="BB86" s="3"/>
    </row>
    <row r="87" spans="1:54" x14ac:dyDescent="0.25">
      <c r="B87" s="8"/>
      <c r="C87" s="57" t="s">
        <v>202</v>
      </c>
      <c r="D87" s="54"/>
      <c r="E87" s="6"/>
      <c r="F87" s="19"/>
      <c r="G87" s="24">
        <v>-1835.66</v>
      </c>
      <c r="H87" s="24">
        <v>-0.02</v>
      </c>
      <c r="I87" s="31"/>
      <c r="J87" s="31"/>
      <c r="K87" s="35"/>
    </row>
    <row r="88" spans="1:54" x14ac:dyDescent="0.25">
      <c r="C88" s="58" t="s">
        <v>185</v>
      </c>
      <c r="D88" s="54"/>
      <c r="E88" s="6"/>
      <c r="F88" s="19"/>
      <c r="G88" s="25">
        <v>-1835.66</v>
      </c>
      <c r="H88" s="25">
        <v>-0.02</v>
      </c>
      <c r="I88" s="31"/>
      <c r="J88" s="31"/>
      <c r="K88" s="35"/>
    </row>
    <row r="89" spans="1:54" x14ac:dyDescent="0.25">
      <c r="C89" s="57"/>
      <c r="D89" s="54"/>
      <c r="E89" s="6"/>
      <c r="F89" s="19"/>
      <c r="G89" s="24"/>
      <c r="H89" s="24"/>
      <c r="I89" s="31"/>
      <c r="J89" s="31"/>
      <c r="K89" s="35"/>
    </row>
    <row r="90" spans="1:54" x14ac:dyDescent="0.25">
      <c r="C90" s="60" t="s">
        <v>203</v>
      </c>
      <c r="D90" s="55"/>
      <c r="E90" s="5"/>
      <c r="F90" s="20"/>
      <c r="G90" s="26">
        <v>12614579.550000001</v>
      </c>
      <c r="H90" s="26">
        <v>100</v>
      </c>
      <c r="I90" s="32"/>
      <c r="J90" s="32"/>
      <c r="K90" s="36"/>
    </row>
    <row r="93" spans="1:54" x14ac:dyDescent="0.25">
      <c r="C93" s="1" t="s">
        <v>204</v>
      </c>
    </row>
    <row r="94" spans="1:54" x14ac:dyDescent="0.25">
      <c r="C94" s="37" t="s">
        <v>205</v>
      </c>
      <c r="D94" s="37"/>
      <c r="E94" s="37"/>
      <c r="F94" s="37"/>
      <c r="G94" s="37"/>
      <c r="H94" s="37"/>
      <c r="I94" s="37"/>
      <c r="J94" s="37"/>
      <c r="K94" s="37"/>
    </row>
    <row r="95" spans="1:54" x14ac:dyDescent="0.25">
      <c r="C95" s="2" t="s">
        <v>206</v>
      </c>
    </row>
    <row r="96" spans="1:54" x14ac:dyDescent="0.25">
      <c r="C96" s="2" t="s">
        <v>207</v>
      </c>
    </row>
    <row r="97" spans="3:11" ht="30" customHeight="1" x14ac:dyDescent="0.25">
      <c r="C97" s="84" t="s">
        <v>208</v>
      </c>
      <c r="D97" s="85"/>
      <c r="E97" s="85"/>
      <c r="F97" s="85"/>
      <c r="G97" s="85"/>
      <c r="H97" s="85"/>
      <c r="I97" s="85"/>
      <c r="J97" s="85"/>
      <c r="K97" s="85"/>
    </row>
    <row r="98" spans="3:11" x14ac:dyDescent="0.25">
      <c r="C98" s="2" t="s">
        <v>209</v>
      </c>
    </row>
    <row r="100" spans="3:11" x14ac:dyDescent="0.25">
      <c r="C100" s="1" t="s">
        <v>5327</v>
      </c>
      <c r="E100" s="82" t="s">
        <v>5328</v>
      </c>
    </row>
    <row r="101" spans="3:11" x14ac:dyDescent="0.25">
      <c r="E101" s="2" t="s">
        <v>5359</v>
      </c>
    </row>
  </sheetData>
  <mergeCells count="1">
    <mergeCell ref="C97:K97"/>
  </mergeCells>
  <hyperlinks>
    <hyperlink ref="J2" location="'Index'!A1" display="'Index'!A1" xr:uid="{9505D7A4-D3C0-4A78-BD0F-2697A14E2AD8}"/>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2F46-3037-4990-A9C1-7AEB1F702771}">
  <sheetPr codeName="Sheet1"/>
  <dimension ref="A1:IV150"/>
  <sheetViews>
    <sheetView showGridLines="0" zoomScale="90" zoomScaleNormal="90" workbookViewId="0">
      <pane ySplit="6" topLeftCell="A13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2923</v>
      </c>
      <c r="J2" s="38" t="s">
        <v>4923</v>
      </c>
    </row>
    <row r="3" spans="1:54" ht="16.5" x14ac:dyDescent="0.3">
      <c r="C3" s="1" t="s">
        <v>28</v>
      </c>
      <c r="D3" s="21" t="s">
        <v>2924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2925</v>
      </c>
      <c r="C10" s="57" t="s">
        <v>2926</v>
      </c>
      <c r="D10" s="54" t="s">
        <v>2927</v>
      </c>
      <c r="E10" s="6" t="s">
        <v>64</v>
      </c>
      <c r="F10" s="19">
        <v>20096960</v>
      </c>
      <c r="G10" s="24">
        <v>144286.12</v>
      </c>
      <c r="H10" s="24">
        <v>3.98</v>
      </c>
      <c r="I10" s="31"/>
      <c r="J10" s="31"/>
      <c r="K10" s="35"/>
    </row>
    <row r="11" spans="1:54" x14ac:dyDescent="0.25">
      <c r="B11" s="8" t="s">
        <v>2928</v>
      </c>
      <c r="C11" s="57" t="s">
        <v>2929</v>
      </c>
      <c r="D11" s="54" t="s">
        <v>2930</v>
      </c>
      <c r="E11" s="6" t="s">
        <v>43</v>
      </c>
      <c r="F11" s="19">
        <v>41665000</v>
      </c>
      <c r="G11" s="24">
        <v>112945.48</v>
      </c>
      <c r="H11" s="24">
        <v>3.11</v>
      </c>
      <c r="I11" s="31"/>
      <c r="J11" s="31"/>
      <c r="K11" s="35"/>
    </row>
    <row r="12" spans="1:54" x14ac:dyDescent="0.25">
      <c r="B12" s="8" t="s">
        <v>2931</v>
      </c>
      <c r="C12" s="57" t="s">
        <v>2932</v>
      </c>
      <c r="D12" s="54" t="s">
        <v>2933</v>
      </c>
      <c r="E12" s="6" t="s">
        <v>86</v>
      </c>
      <c r="F12" s="19">
        <v>89318180</v>
      </c>
      <c r="G12" s="24">
        <v>96803.04</v>
      </c>
      <c r="H12" s="24">
        <v>2.67</v>
      </c>
      <c r="I12" s="31"/>
      <c r="J12" s="31"/>
      <c r="K12" s="35"/>
    </row>
    <row r="13" spans="1:54" x14ac:dyDescent="0.25">
      <c r="B13" s="8" t="s">
        <v>1082</v>
      </c>
      <c r="C13" s="57" t="s">
        <v>1083</v>
      </c>
      <c r="D13" s="54" t="s">
        <v>1084</v>
      </c>
      <c r="E13" s="6" t="s">
        <v>131</v>
      </c>
      <c r="F13" s="19">
        <v>9324049</v>
      </c>
      <c r="G13" s="24">
        <v>96121.62</v>
      </c>
      <c r="H13" s="24">
        <v>2.65</v>
      </c>
      <c r="I13" s="31"/>
      <c r="J13" s="31"/>
      <c r="K13" s="35"/>
    </row>
    <row r="14" spans="1:54" x14ac:dyDescent="0.25">
      <c r="B14" s="8" t="s">
        <v>2365</v>
      </c>
      <c r="C14" s="57" t="s">
        <v>2366</v>
      </c>
      <c r="D14" s="54" t="s">
        <v>2367</v>
      </c>
      <c r="E14" s="6" t="s">
        <v>57</v>
      </c>
      <c r="F14" s="19">
        <v>7900000</v>
      </c>
      <c r="G14" s="24">
        <v>94776.3</v>
      </c>
      <c r="H14" s="24">
        <v>2.61</v>
      </c>
      <c r="I14" s="31"/>
      <c r="J14" s="31"/>
      <c r="K14" s="35"/>
    </row>
    <row r="15" spans="1:54" x14ac:dyDescent="0.25">
      <c r="B15" s="8" t="s">
        <v>2934</v>
      </c>
      <c r="C15" s="57" t="s">
        <v>1239</v>
      </c>
      <c r="D15" s="54" t="s">
        <v>2935</v>
      </c>
      <c r="E15" s="6" t="s">
        <v>112</v>
      </c>
      <c r="F15" s="19">
        <v>9716991</v>
      </c>
      <c r="G15" s="24">
        <v>86131.41</v>
      </c>
      <c r="H15" s="24">
        <v>2.37</v>
      </c>
      <c r="I15" s="31"/>
      <c r="J15" s="31"/>
      <c r="K15" s="35"/>
    </row>
    <row r="16" spans="1:54" x14ac:dyDescent="0.25">
      <c r="B16" s="8" t="s">
        <v>544</v>
      </c>
      <c r="C16" s="57" t="s">
        <v>545</v>
      </c>
      <c r="D16" s="54" t="s">
        <v>546</v>
      </c>
      <c r="E16" s="6" t="s">
        <v>108</v>
      </c>
      <c r="F16" s="19">
        <v>1500000</v>
      </c>
      <c r="G16" s="24">
        <v>86032.5</v>
      </c>
      <c r="H16" s="24">
        <v>2.37</v>
      </c>
      <c r="I16" s="31"/>
      <c r="J16" s="31"/>
      <c r="K16" s="35"/>
    </row>
    <row r="17" spans="2:11" x14ac:dyDescent="0.25">
      <c r="B17" s="8" t="s">
        <v>1014</v>
      </c>
      <c r="C17" s="57" t="s">
        <v>1015</v>
      </c>
      <c r="D17" s="54" t="s">
        <v>1016</v>
      </c>
      <c r="E17" s="6" t="s">
        <v>166</v>
      </c>
      <c r="F17" s="19">
        <v>12323990</v>
      </c>
      <c r="G17" s="24">
        <v>84431.66</v>
      </c>
      <c r="H17" s="24">
        <v>2.33</v>
      </c>
      <c r="I17" s="31"/>
      <c r="J17" s="31"/>
      <c r="K17" s="35"/>
    </row>
    <row r="18" spans="2:11" x14ac:dyDescent="0.25">
      <c r="B18" s="8" t="s">
        <v>1064</v>
      </c>
      <c r="C18" s="57" t="s">
        <v>1065</v>
      </c>
      <c r="D18" s="54" t="s">
        <v>1066</v>
      </c>
      <c r="E18" s="6" t="s">
        <v>120</v>
      </c>
      <c r="F18" s="19">
        <v>7700000</v>
      </c>
      <c r="G18" s="24">
        <v>83121.5</v>
      </c>
      <c r="H18" s="24">
        <v>2.29</v>
      </c>
      <c r="I18" s="31"/>
      <c r="J18" s="31"/>
      <c r="K18" s="35"/>
    </row>
    <row r="19" spans="2:11" x14ac:dyDescent="0.25">
      <c r="B19" s="8" t="s">
        <v>904</v>
      </c>
      <c r="C19" s="57" t="s">
        <v>905</v>
      </c>
      <c r="D19" s="54" t="s">
        <v>906</v>
      </c>
      <c r="E19" s="6" t="s">
        <v>907</v>
      </c>
      <c r="F19" s="19">
        <v>3300000</v>
      </c>
      <c r="G19" s="24">
        <v>82830</v>
      </c>
      <c r="H19" s="24">
        <v>2.2799999999999998</v>
      </c>
      <c r="I19" s="31"/>
      <c r="J19" s="31"/>
      <c r="K19" s="35"/>
    </row>
    <row r="20" spans="2:11" x14ac:dyDescent="0.25">
      <c r="B20" s="8" t="s">
        <v>144</v>
      </c>
      <c r="C20" s="57" t="s">
        <v>145</v>
      </c>
      <c r="D20" s="54" t="s">
        <v>146</v>
      </c>
      <c r="E20" s="6" t="s">
        <v>75</v>
      </c>
      <c r="F20" s="19">
        <v>7000000</v>
      </c>
      <c r="G20" s="24">
        <v>74704</v>
      </c>
      <c r="H20" s="24">
        <v>2.06</v>
      </c>
      <c r="I20" s="31"/>
      <c r="J20" s="31"/>
      <c r="K20" s="35"/>
    </row>
    <row r="21" spans="2:11" x14ac:dyDescent="0.25">
      <c r="B21" s="8" t="s">
        <v>307</v>
      </c>
      <c r="C21" s="57" t="s">
        <v>308</v>
      </c>
      <c r="D21" s="54" t="s">
        <v>309</v>
      </c>
      <c r="E21" s="6" t="s">
        <v>86</v>
      </c>
      <c r="F21" s="19">
        <v>3928227</v>
      </c>
      <c r="G21" s="24">
        <v>72522.929999999993</v>
      </c>
      <c r="H21" s="24">
        <v>2</v>
      </c>
      <c r="I21" s="31"/>
      <c r="J21" s="31"/>
      <c r="K21" s="35"/>
    </row>
    <row r="22" spans="2:11" x14ac:dyDescent="0.25">
      <c r="B22" s="8" t="s">
        <v>274</v>
      </c>
      <c r="C22" s="57" t="s">
        <v>275</v>
      </c>
      <c r="D22" s="54" t="s">
        <v>276</v>
      </c>
      <c r="E22" s="6" t="s">
        <v>143</v>
      </c>
      <c r="F22" s="19">
        <v>7737593</v>
      </c>
      <c r="G22" s="24">
        <v>72327.149999999994</v>
      </c>
      <c r="H22" s="24">
        <v>1.99</v>
      </c>
      <c r="I22" s="31"/>
      <c r="J22" s="31"/>
      <c r="K22" s="35"/>
    </row>
    <row r="23" spans="2:11" x14ac:dyDescent="0.25">
      <c r="B23" s="8" t="s">
        <v>2936</v>
      </c>
      <c r="C23" s="57" t="s">
        <v>2937</v>
      </c>
      <c r="D23" s="54" t="s">
        <v>2938</v>
      </c>
      <c r="E23" s="6" t="s">
        <v>108</v>
      </c>
      <c r="F23" s="19">
        <v>5261203</v>
      </c>
      <c r="G23" s="24">
        <v>72010.09</v>
      </c>
      <c r="H23" s="24">
        <v>1.99</v>
      </c>
      <c r="I23" s="31"/>
      <c r="J23" s="31"/>
      <c r="K23" s="35"/>
    </row>
    <row r="24" spans="2:11" x14ac:dyDescent="0.25">
      <c r="B24" s="8" t="s">
        <v>2012</v>
      </c>
      <c r="C24" s="57" t="s">
        <v>2013</v>
      </c>
      <c r="D24" s="54" t="s">
        <v>2014</v>
      </c>
      <c r="E24" s="6" t="s">
        <v>57</v>
      </c>
      <c r="F24" s="19">
        <v>15945314</v>
      </c>
      <c r="G24" s="24">
        <v>64435.01</v>
      </c>
      <c r="H24" s="24">
        <v>1.78</v>
      </c>
      <c r="I24" s="31"/>
      <c r="J24" s="31"/>
      <c r="K24" s="35"/>
    </row>
    <row r="25" spans="2:11" x14ac:dyDescent="0.25">
      <c r="B25" s="8" t="s">
        <v>2006</v>
      </c>
      <c r="C25" s="57" t="s">
        <v>2007</v>
      </c>
      <c r="D25" s="54" t="s">
        <v>2008</v>
      </c>
      <c r="E25" s="6" t="s">
        <v>116</v>
      </c>
      <c r="F25" s="19">
        <v>34595699</v>
      </c>
      <c r="G25" s="24">
        <v>61832.89</v>
      </c>
      <c r="H25" s="24">
        <v>1.7</v>
      </c>
      <c r="I25" s="31"/>
      <c r="J25" s="31"/>
      <c r="K25" s="35"/>
    </row>
    <row r="26" spans="2:11" x14ac:dyDescent="0.25">
      <c r="B26" s="8" t="s">
        <v>923</v>
      </c>
      <c r="C26" s="57" t="s">
        <v>924</v>
      </c>
      <c r="D26" s="54" t="s">
        <v>925</v>
      </c>
      <c r="E26" s="6" t="s">
        <v>75</v>
      </c>
      <c r="F26" s="19">
        <v>17000000</v>
      </c>
      <c r="G26" s="24">
        <v>58531</v>
      </c>
      <c r="H26" s="24">
        <v>1.61</v>
      </c>
      <c r="I26" s="31"/>
      <c r="J26" s="31"/>
      <c r="K26" s="35"/>
    </row>
    <row r="27" spans="2:11" x14ac:dyDescent="0.25">
      <c r="B27" s="8" t="s">
        <v>349</v>
      </c>
      <c r="C27" s="57" t="s">
        <v>350</v>
      </c>
      <c r="D27" s="54" t="s">
        <v>351</v>
      </c>
      <c r="E27" s="6" t="s">
        <v>75</v>
      </c>
      <c r="F27" s="19">
        <v>3300000</v>
      </c>
      <c r="G27" s="24">
        <v>58258.2</v>
      </c>
      <c r="H27" s="24">
        <v>1.61</v>
      </c>
      <c r="I27" s="31"/>
      <c r="J27" s="31"/>
      <c r="K27" s="35"/>
    </row>
    <row r="28" spans="2:11" x14ac:dyDescent="0.25">
      <c r="B28" s="8" t="s">
        <v>379</v>
      </c>
      <c r="C28" s="57" t="s">
        <v>380</v>
      </c>
      <c r="D28" s="54" t="s">
        <v>381</v>
      </c>
      <c r="E28" s="6" t="s">
        <v>112</v>
      </c>
      <c r="F28" s="19">
        <v>34895301</v>
      </c>
      <c r="G28" s="24">
        <v>55228.79</v>
      </c>
      <c r="H28" s="24">
        <v>1.52</v>
      </c>
      <c r="I28" s="31"/>
      <c r="J28" s="31"/>
      <c r="K28" s="35"/>
    </row>
    <row r="29" spans="2:11" x14ac:dyDescent="0.25">
      <c r="B29" s="8" t="s">
        <v>2009</v>
      </c>
      <c r="C29" s="57" t="s">
        <v>2010</v>
      </c>
      <c r="D29" s="54" t="s">
        <v>2011</v>
      </c>
      <c r="E29" s="6" t="s">
        <v>86</v>
      </c>
      <c r="F29" s="19">
        <v>19532794</v>
      </c>
      <c r="G29" s="24">
        <v>54516.03</v>
      </c>
      <c r="H29" s="24">
        <v>1.5</v>
      </c>
      <c r="I29" s="31"/>
      <c r="J29" s="31"/>
      <c r="K29" s="35"/>
    </row>
    <row r="30" spans="2:11" x14ac:dyDescent="0.25">
      <c r="B30" s="8" t="s">
        <v>2939</v>
      </c>
      <c r="C30" s="57" t="s">
        <v>2940</v>
      </c>
      <c r="D30" s="54" t="s">
        <v>2941</v>
      </c>
      <c r="E30" s="6" t="s">
        <v>946</v>
      </c>
      <c r="F30" s="19">
        <v>15000000</v>
      </c>
      <c r="G30" s="24">
        <v>53242.5</v>
      </c>
      <c r="H30" s="24">
        <v>1.47</v>
      </c>
      <c r="I30" s="31"/>
      <c r="J30" s="31"/>
      <c r="K30" s="35"/>
    </row>
    <row r="31" spans="2:11" x14ac:dyDescent="0.25">
      <c r="B31" s="8" t="s">
        <v>2942</v>
      </c>
      <c r="C31" s="57" t="s">
        <v>2943</v>
      </c>
      <c r="D31" s="54" t="s">
        <v>2944</v>
      </c>
      <c r="E31" s="6" t="s">
        <v>104</v>
      </c>
      <c r="F31" s="19">
        <v>9855433</v>
      </c>
      <c r="G31" s="24">
        <v>52913.82</v>
      </c>
      <c r="H31" s="24">
        <v>1.46</v>
      </c>
      <c r="I31" s="31"/>
      <c r="J31" s="31"/>
      <c r="K31" s="35"/>
    </row>
    <row r="32" spans="2:11" x14ac:dyDescent="0.25">
      <c r="B32" s="8" t="s">
        <v>2945</v>
      </c>
      <c r="C32" s="57" t="s">
        <v>2946</v>
      </c>
      <c r="D32" s="54" t="s">
        <v>2947</v>
      </c>
      <c r="E32" s="6" t="s">
        <v>116</v>
      </c>
      <c r="F32" s="19">
        <v>10000000</v>
      </c>
      <c r="G32" s="24">
        <v>51050</v>
      </c>
      <c r="H32" s="24">
        <v>1.41</v>
      </c>
      <c r="I32" s="31"/>
      <c r="J32" s="31"/>
      <c r="K32" s="35"/>
    </row>
    <row r="33" spans="2:11" x14ac:dyDescent="0.25">
      <c r="B33" s="8" t="s">
        <v>547</v>
      </c>
      <c r="C33" s="57" t="s">
        <v>548</v>
      </c>
      <c r="D33" s="54" t="s">
        <v>549</v>
      </c>
      <c r="E33" s="6" t="s">
        <v>116</v>
      </c>
      <c r="F33" s="19">
        <v>900000</v>
      </c>
      <c r="G33" s="24">
        <v>50940.9</v>
      </c>
      <c r="H33" s="24">
        <v>1.4</v>
      </c>
      <c r="I33" s="31"/>
      <c r="J33" s="31"/>
      <c r="K33" s="35"/>
    </row>
    <row r="34" spans="2:11" x14ac:dyDescent="0.25">
      <c r="B34" s="8" t="s">
        <v>2948</v>
      </c>
      <c r="C34" s="57" t="s">
        <v>2949</v>
      </c>
      <c r="D34" s="54" t="s">
        <v>2950</v>
      </c>
      <c r="E34" s="6" t="s">
        <v>116</v>
      </c>
      <c r="F34" s="19">
        <v>2132686</v>
      </c>
      <c r="G34" s="24">
        <v>50597.98</v>
      </c>
      <c r="H34" s="24">
        <v>1.39</v>
      </c>
      <c r="I34" s="31"/>
      <c r="J34" s="31"/>
      <c r="K34" s="35"/>
    </row>
    <row r="35" spans="2:11" x14ac:dyDescent="0.25">
      <c r="B35" s="8" t="s">
        <v>2249</v>
      </c>
      <c r="C35" s="57" t="s">
        <v>2250</v>
      </c>
      <c r="D35" s="54" t="s">
        <v>2251</v>
      </c>
      <c r="E35" s="6" t="s">
        <v>956</v>
      </c>
      <c r="F35" s="19">
        <v>20126606</v>
      </c>
      <c r="G35" s="24">
        <v>50268.21</v>
      </c>
      <c r="H35" s="24">
        <v>1.39</v>
      </c>
      <c r="I35" s="31"/>
      <c r="J35" s="31"/>
      <c r="K35" s="35"/>
    </row>
    <row r="36" spans="2:11" x14ac:dyDescent="0.25">
      <c r="B36" s="8" t="s">
        <v>2018</v>
      </c>
      <c r="C36" s="57" t="s">
        <v>2019</v>
      </c>
      <c r="D36" s="54" t="s">
        <v>2020</v>
      </c>
      <c r="E36" s="6" t="s">
        <v>540</v>
      </c>
      <c r="F36" s="19">
        <v>11000000</v>
      </c>
      <c r="G36" s="24">
        <v>49236</v>
      </c>
      <c r="H36" s="24">
        <v>1.36</v>
      </c>
      <c r="I36" s="31"/>
      <c r="J36" s="31"/>
      <c r="K36" s="35"/>
    </row>
    <row r="37" spans="2:11" x14ac:dyDescent="0.25">
      <c r="B37" s="8" t="s">
        <v>343</v>
      </c>
      <c r="C37" s="57" t="s">
        <v>344</v>
      </c>
      <c r="D37" s="54" t="s">
        <v>345</v>
      </c>
      <c r="E37" s="6" t="s">
        <v>75</v>
      </c>
      <c r="F37" s="19">
        <v>11800000</v>
      </c>
      <c r="G37" s="24">
        <v>48291.5</v>
      </c>
      <c r="H37" s="24">
        <v>1.33</v>
      </c>
      <c r="I37" s="31"/>
      <c r="J37" s="31"/>
      <c r="K37" s="35"/>
    </row>
    <row r="38" spans="2:11" x14ac:dyDescent="0.25">
      <c r="B38" s="8" t="s">
        <v>2261</v>
      </c>
      <c r="C38" s="57" t="s">
        <v>2262</v>
      </c>
      <c r="D38" s="54" t="s">
        <v>2263</v>
      </c>
      <c r="E38" s="6" t="s">
        <v>90</v>
      </c>
      <c r="F38" s="19">
        <v>9700000</v>
      </c>
      <c r="G38" s="24">
        <v>47331.15</v>
      </c>
      <c r="H38" s="24">
        <v>1.3</v>
      </c>
      <c r="I38" s="31"/>
      <c r="J38" s="31"/>
      <c r="K38" s="35"/>
    </row>
    <row r="39" spans="2:11" x14ac:dyDescent="0.25">
      <c r="B39" s="8" t="s">
        <v>926</v>
      </c>
      <c r="C39" s="57" t="s">
        <v>927</v>
      </c>
      <c r="D39" s="54" t="s">
        <v>928</v>
      </c>
      <c r="E39" s="6" t="s">
        <v>131</v>
      </c>
      <c r="F39" s="19">
        <v>3672376</v>
      </c>
      <c r="G39" s="24">
        <v>46999.07</v>
      </c>
      <c r="H39" s="24">
        <v>1.3</v>
      </c>
      <c r="I39" s="31"/>
      <c r="J39" s="31"/>
      <c r="K39" s="35"/>
    </row>
    <row r="40" spans="2:11" x14ac:dyDescent="0.25">
      <c r="B40" s="8" t="s">
        <v>2951</v>
      </c>
      <c r="C40" s="57" t="s">
        <v>842</v>
      </c>
      <c r="D40" s="54" t="s">
        <v>2952</v>
      </c>
      <c r="E40" s="6" t="s">
        <v>43</v>
      </c>
      <c r="F40" s="19">
        <v>11000000</v>
      </c>
      <c r="G40" s="24">
        <v>45342</v>
      </c>
      <c r="H40" s="24">
        <v>1.25</v>
      </c>
      <c r="I40" s="31"/>
      <c r="J40" s="31"/>
      <c r="K40" s="35"/>
    </row>
    <row r="41" spans="2:11" x14ac:dyDescent="0.25">
      <c r="B41" s="8" t="s">
        <v>2647</v>
      </c>
      <c r="C41" s="57" t="s">
        <v>2648</v>
      </c>
      <c r="D41" s="54" t="s">
        <v>2649</v>
      </c>
      <c r="E41" s="6" t="s">
        <v>57</v>
      </c>
      <c r="F41" s="19">
        <v>4500000</v>
      </c>
      <c r="G41" s="24">
        <v>44786.25</v>
      </c>
      <c r="H41" s="24">
        <v>1.23</v>
      </c>
      <c r="I41" s="31"/>
      <c r="J41" s="31"/>
      <c r="K41" s="35"/>
    </row>
    <row r="42" spans="2:11" x14ac:dyDescent="0.25">
      <c r="B42" s="8" t="s">
        <v>2953</v>
      </c>
      <c r="C42" s="57" t="s">
        <v>2954</v>
      </c>
      <c r="D42" s="54" t="s">
        <v>2955</v>
      </c>
      <c r="E42" s="6" t="s">
        <v>218</v>
      </c>
      <c r="F42" s="19">
        <v>1497114</v>
      </c>
      <c r="G42" s="24">
        <v>43250.13</v>
      </c>
      <c r="H42" s="24">
        <v>1.19</v>
      </c>
      <c r="I42" s="31"/>
      <c r="J42" s="31"/>
      <c r="K42" s="35"/>
    </row>
    <row r="43" spans="2:11" x14ac:dyDescent="0.25">
      <c r="B43" s="8" t="s">
        <v>1076</v>
      </c>
      <c r="C43" s="57" t="s">
        <v>1077</v>
      </c>
      <c r="D43" s="54" t="s">
        <v>1078</v>
      </c>
      <c r="E43" s="6" t="s">
        <v>116</v>
      </c>
      <c r="F43" s="19">
        <v>4939842</v>
      </c>
      <c r="G43" s="24">
        <v>42327.040000000001</v>
      </c>
      <c r="H43" s="24">
        <v>1.17</v>
      </c>
      <c r="I43" s="31"/>
      <c r="J43" s="31"/>
      <c r="K43" s="35"/>
    </row>
    <row r="44" spans="2:11" x14ac:dyDescent="0.25">
      <c r="B44" s="8" t="s">
        <v>1162</v>
      </c>
      <c r="C44" s="57" t="s">
        <v>1163</v>
      </c>
      <c r="D44" s="54" t="s">
        <v>1164</v>
      </c>
      <c r="E44" s="6" t="s">
        <v>75</v>
      </c>
      <c r="F44" s="19">
        <v>1292000</v>
      </c>
      <c r="G44" s="24">
        <v>42041.68</v>
      </c>
      <c r="H44" s="24">
        <v>1.1599999999999999</v>
      </c>
      <c r="I44" s="31"/>
      <c r="J44" s="31"/>
      <c r="K44" s="35"/>
    </row>
    <row r="45" spans="2:11" x14ac:dyDescent="0.25">
      <c r="B45" s="8" t="s">
        <v>624</v>
      </c>
      <c r="C45" s="57" t="s">
        <v>625</v>
      </c>
      <c r="D45" s="54" t="s">
        <v>626</v>
      </c>
      <c r="E45" s="6" t="s">
        <v>112</v>
      </c>
      <c r="F45" s="19">
        <v>7000000</v>
      </c>
      <c r="G45" s="24">
        <v>39704</v>
      </c>
      <c r="H45" s="24">
        <v>1.0900000000000001</v>
      </c>
      <c r="I45" s="31"/>
      <c r="J45" s="31"/>
      <c r="K45" s="35"/>
    </row>
    <row r="46" spans="2:11" x14ac:dyDescent="0.25">
      <c r="B46" s="8" t="s">
        <v>2956</v>
      </c>
      <c r="C46" s="57" t="s">
        <v>2957</v>
      </c>
      <c r="D46" s="54" t="s">
        <v>2958</v>
      </c>
      <c r="E46" s="6" t="s">
        <v>139</v>
      </c>
      <c r="F46" s="19">
        <v>4434913</v>
      </c>
      <c r="G46" s="24">
        <v>39696.910000000003</v>
      </c>
      <c r="H46" s="24">
        <v>1.0900000000000001</v>
      </c>
      <c r="I46" s="31"/>
      <c r="J46" s="31"/>
      <c r="K46" s="35"/>
    </row>
    <row r="47" spans="2:11" x14ac:dyDescent="0.25">
      <c r="B47" s="8" t="s">
        <v>2959</v>
      </c>
      <c r="C47" s="57" t="s">
        <v>2960</v>
      </c>
      <c r="D47" s="54" t="s">
        <v>2961</v>
      </c>
      <c r="E47" s="6" t="s">
        <v>116</v>
      </c>
      <c r="F47" s="19">
        <v>3700000</v>
      </c>
      <c r="G47" s="24">
        <v>38357.9</v>
      </c>
      <c r="H47" s="24">
        <v>1.06</v>
      </c>
      <c r="I47" s="31"/>
      <c r="J47" s="31"/>
      <c r="K47" s="35"/>
    </row>
    <row r="48" spans="2:11" x14ac:dyDescent="0.25">
      <c r="B48" s="8" t="s">
        <v>2962</v>
      </c>
      <c r="C48" s="57" t="s">
        <v>2963</v>
      </c>
      <c r="D48" s="54" t="s">
        <v>2964</v>
      </c>
      <c r="E48" s="6" t="s">
        <v>75</v>
      </c>
      <c r="F48" s="19">
        <v>5838491</v>
      </c>
      <c r="G48" s="24">
        <v>37582.370000000003</v>
      </c>
      <c r="H48" s="24">
        <v>1.04</v>
      </c>
      <c r="I48" s="31"/>
      <c r="J48" s="31"/>
      <c r="K48" s="35"/>
    </row>
    <row r="49" spans="2:11" x14ac:dyDescent="0.25">
      <c r="B49" s="8" t="s">
        <v>2965</v>
      </c>
      <c r="C49" s="57" t="s">
        <v>2966</v>
      </c>
      <c r="D49" s="54" t="s">
        <v>2967</v>
      </c>
      <c r="E49" s="6" t="s">
        <v>116</v>
      </c>
      <c r="F49" s="19">
        <v>6931269</v>
      </c>
      <c r="G49" s="24">
        <v>36576.31</v>
      </c>
      <c r="H49" s="24">
        <v>1.01</v>
      </c>
      <c r="I49" s="31"/>
      <c r="J49" s="31"/>
      <c r="K49" s="35"/>
    </row>
    <row r="50" spans="2:11" x14ac:dyDescent="0.25">
      <c r="B50" s="8" t="s">
        <v>2968</v>
      </c>
      <c r="C50" s="57" t="s">
        <v>2969</v>
      </c>
      <c r="D50" s="54" t="s">
        <v>2970</v>
      </c>
      <c r="E50" s="6" t="s">
        <v>53</v>
      </c>
      <c r="F50" s="19">
        <v>7000000</v>
      </c>
      <c r="G50" s="24">
        <v>34919.5</v>
      </c>
      <c r="H50" s="24">
        <v>0.96</v>
      </c>
      <c r="I50" s="31"/>
      <c r="J50" s="31"/>
      <c r="K50" s="35"/>
    </row>
    <row r="51" spans="2:11" x14ac:dyDescent="0.25">
      <c r="B51" s="8" t="s">
        <v>286</v>
      </c>
      <c r="C51" s="57" t="s">
        <v>287</v>
      </c>
      <c r="D51" s="54" t="s">
        <v>288</v>
      </c>
      <c r="E51" s="6" t="s">
        <v>143</v>
      </c>
      <c r="F51" s="19">
        <v>259199</v>
      </c>
      <c r="G51" s="24">
        <v>34224.639999999999</v>
      </c>
      <c r="H51" s="24">
        <v>0.94</v>
      </c>
      <c r="I51" s="31"/>
      <c r="J51" s="31"/>
      <c r="K51" s="35"/>
    </row>
    <row r="52" spans="2:11" x14ac:dyDescent="0.25">
      <c r="B52" s="8" t="s">
        <v>2971</v>
      </c>
      <c r="C52" s="57" t="s">
        <v>2972</v>
      </c>
      <c r="D52" s="54" t="s">
        <v>2973</v>
      </c>
      <c r="E52" s="6" t="s">
        <v>162</v>
      </c>
      <c r="F52" s="19">
        <v>1435100</v>
      </c>
      <c r="G52" s="24">
        <v>33150.81</v>
      </c>
      <c r="H52" s="24">
        <v>0.91</v>
      </c>
      <c r="I52" s="31"/>
      <c r="J52" s="31"/>
      <c r="K52" s="35"/>
    </row>
    <row r="53" spans="2:11" x14ac:dyDescent="0.25">
      <c r="B53" s="8" t="s">
        <v>508</v>
      </c>
      <c r="C53" s="57" t="s">
        <v>509</v>
      </c>
      <c r="D53" s="54" t="s">
        <v>510</v>
      </c>
      <c r="E53" s="6" t="s">
        <v>108</v>
      </c>
      <c r="F53" s="19">
        <v>11000000</v>
      </c>
      <c r="G53" s="24">
        <v>31262</v>
      </c>
      <c r="H53" s="24">
        <v>0.86</v>
      </c>
      <c r="I53" s="31"/>
      <c r="J53" s="31"/>
      <c r="K53" s="35"/>
    </row>
    <row r="54" spans="2:11" x14ac:dyDescent="0.25">
      <c r="B54" s="8" t="s">
        <v>2974</v>
      </c>
      <c r="C54" s="57" t="s">
        <v>2975</v>
      </c>
      <c r="D54" s="54" t="s">
        <v>2976</v>
      </c>
      <c r="E54" s="6" t="s">
        <v>143</v>
      </c>
      <c r="F54" s="19">
        <v>1769628</v>
      </c>
      <c r="G54" s="24">
        <v>30952.560000000001</v>
      </c>
      <c r="H54" s="24">
        <v>0.85</v>
      </c>
      <c r="I54" s="31"/>
      <c r="J54" s="31"/>
      <c r="K54" s="35"/>
    </row>
    <row r="55" spans="2:11" x14ac:dyDescent="0.25">
      <c r="B55" s="8" t="s">
        <v>331</v>
      </c>
      <c r="C55" s="57" t="s">
        <v>332</v>
      </c>
      <c r="D55" s="54" t="s">
        <v>333</v>
      </c>
      <c r="E55" s="6" t="s">
        <v>131</v>
      </c>
      <c r="F55" s="19">
        <v>2941554</v>
      </c>
      <c r="G55" s="24">
        <v>30936.32</v>
      </c>
      <c r="H55" s="24">
        <v>0.85</v>
      </c>
      <c r="I55" s="31"/>
      <c r="J55" s="31"/>
      <c r="K55" s="35"/>
    </row>
    <row r="56" spans="2:11" x14ac:dyDescent="0.25">
      <c r="B56" s="8" t="s">
        <v>917</v>
      </c>
      <c r="C56" s="57" t="s">
        <v>918</v>
      </c>
      <c r="D56" s="54" t="s">
        <v>919</v>
      </c>
      <c r="E56" s="6" t="s">
        <v>75</v>
      </c>
      <c r="F56" s="19">
        <v>370000</v>
      </c>
      <c r="G56" s="24">
        <v>30231.040000000001</v>
      </c>
      <c r="H56" s="24">
        <v>0.83</v>
      </c>
      <c r="I56" s="31"/>
      <c r="J56" s="31"/>
      <c r="K56" s="35"/>
    </row>
    <row r="57" spans="2:11" x14ac:dyDescent="0.25">
      <c r="B57" s="8" t="s">
        <v>1067</v>
      </c>
      <c r="C57" s="57" t="s">
        <v>1068</v>
      </c>
      <c r="D57" s="54" t="s">
        <v>1069</v>
      </c>
      <c r="E57" s="6" t="s">
        <v>218</v>
      </c>
      <c r="F57" s="19">
        <v>21509115</v>
      </c>
      <c r="G57" s="24">
        <v>29960.05</v>
      </c>
      <c r="H57" s="24">
        <v>0.83</v>
      </c>
      <c r="I57" s="31"/>
      <c r="J57" s="31"/>
      <c r="K57" s="35"/>
    </row>
    <row r="58" spans="2:11" x14ac:dyDescent="0.25">
      <c r="B58" s="8" t="s">
        <v>2977</v>
      </c>
      <c r="C58" s="57" t="s">
        <v>2978</v>
      </c>
      <c r="D58" s="54" t="s">
        <v>2979</v>
      </c>
      <c r="E58" s="6" t="s">
        <v>108</v>
      </c>
      <c r="F58" s="19">
        <v>666183</v>
      </c>
      <c r="G58" s="24">
        <v>29435.96</v>
      </c>
      <c r="H58" s="24">
        <v>0.81</v>
      </c>
      <c r="I58" s="31"/>
      <c r="J58" s="31"/>
      <c r="K58" s="35"/>
    </row>
    <row r="59" spans="2:11" x14ac:dyDescent="0.25">
      <c r="B59" s="8" t="s">
        <v>316</v>
      </c>
      <c r="C59" s="57" t="s">
        <v>317</v>
      </c>
      <c r="D59" s="54" t="s">
        <v>318</v>
      </c>
      <c r="E59" s="6" t="s">
        <v>57</v>
      </c>
      <c r="F59" s="19">
        <v>2700000</v>
      </c>
      <c r="G59" s="24">
        <v>29022.3</v>
      </c>
      <c r="H59" s="24">
        <v>0.8</v>
      </c>
      <c r="I59" s="31"/>
      <c r="J59" s="31"/>
      <c r="K59" s="35"/>
    </row>
    <row r="60" spans="2:11" x14ac:dyDescent="0.25">
      <c r="B60" s="8" t="s">
        <v>2483</v>
      </c>
      <c r="C60" s="57" t="s">
        <v>2484</v>
      </c>
      <c r="D60" s="54" t="s">
        <v>2485</v>
      </c>
      <c r="E60" s="6" t="s">
        <v>43</v>
      </c>
      <c r="F60" s="19">
        <v>7892021</v>
      </c>
      <c r="G60" s="24">
        <v>24654.67</v>
      </c>
      <c r="H60" s="24">
        <v>0.68</v>
      </c>
      <c r="I60" s="31"/>
      <c r="J60" s="31"/>
      <c r="K60" s="35"/>
    </row>
    <row r="61" spans="2:11" x14ac:dyDescent="0.25">
      <c r="B61" s="8" t="s">
        <v>2980</v>
      </c>
      <c r="C61" s="57" t="s">
        <v>2981</v>
      </c>
      <c r="D61" s="54" t="s">
        <v>2982</v>
      </c>
      <c r="E61" s="6" t="s">
        <v>162</v>
      </c>
      <c r="F61" s="19">
        <v>20100000</v>
      </c>
      <c r="G61" s="24">
        <v>24542.1</v>
      </c>
      <c r="H61" s="24">
        <v>0.68</v>
      </c>
      <c r="I61" s="31"/>
      <c r="J61" s="31"/>
      <c r="K61" s="35"/>
    </row>
    <row r="62" spans="2:11" x14ac:dyDescent="0.25">
      <c r="B62" s="8" t="s">
        <v>2983</v>
      </c>
      <c r="C62" s="57" t="s">
        <v>2984</v>
      </c>
      <c r="D62" s="54" t="s">
        <v>2985</v>
      </c>
      <c r="E62" s="6" t="s">
        <v>108</v>
      </c>
      <c r="F62" s="19">
        <v>4400000</v>
      </c>
      <c r="G62" s="24">
        <v>22532.400000000001</v>
      </c>
      <c r="H62" s="24">
        <v>0.62</v>
      </c>
      <c r="I62" s="31"/>
      <c r="J62" s="31"/>
      <c r="K62" s="35"/>
    </row>
    <row r="63" spans="2:11" x14ac:dyDescent="0.25">
      <c r="B63" s="8" t="s">
        <v>634</v>
      </c>
      <c r="C63" s="57" t="s">
        <v>635</v>
      </c>
      <c r="D63" s="54" t="s">
        <v>636</v>
      </c>
      <c r="E63" s="6" t="s">
        <v>162</v>
      </c>
      <c r="F63" s="19">
        <v>3500000</v>
      </c>
      <c r="G63" s="24">
        <v>21285.25</v>
      </c>
      <c r="H63" s="24">
        <v>0.59</v>
      </c>
      <c r="I63" s="31"/>
      <c r="J63" s="31"/>
      <c r="K63" s="35"/>
    </row>
    <row r="64" spans="2:11" x14ac:dyDescent="0.25">
      <c r="B64" s="8" t="s">
        <v>566</v>
      </c>
      <c r="C64" s="57" t="s">
        <v>567</v>
      </c>
      <c r="D64" s="54" t="s">
        <v>568</v>
      </c>
      <c r="E64" s="6" t="s">
        <v>108</v>
      </c>
      <c r="F64" s="19">
        <v>2190596</v>
      </c>
      <c r="G64" s="24">
        <v>20011.09</v>
      </c>
      <c r="H64" s="24">
        <v>0.55000000000000004</v>
      </c>
      <c r="I64" s="31"/>
      <c r="J64" s="31"/>
      <c r="K64" s="35"/>
    </row>
    <row r="65" spans="2:11" x14ac:dyDescent="0.25">
      <c r="B65" s="8" t="s">
        <v>373</v>
      </c>
      <c r="C65" s="57" t="s">
        <v>374</v>
      </c>
      <c r="D65" s="54" t="s">
        <v>375</v>
      </c>
      <c r="E65" s="6" t="s">
        <v>75</v>
      </c>
      <c r="F65" s="19">
        <v>3140000</v>
      </c>
      <c r="G65" s="24">
        <v>18841.57</v>
      </c>
      <c r="H65" s="24">
        <v>0.52</v>
      </c>
      <c r="I65" s="31"/>
      <c r="J65" s="31"/>
      <c r="K65" s="35"/>
    </row>
    <row r="66" spans="2:11" x14ac:dyDescent="0.25">
      <c r="B66" s="8" t="s">
        <v>2986</v>
      </c>
      <c r="C66" s="57" t="s">
        <v>2987</v>
      </c>
      <c r="D66" s="54" t="s">
        <v>2988</v>
      </c>
      <c r="E66" s="6" t="s">
        <v>162</v>
      </c>
      <c r="F66" s="19">
        <v>3500000</v>
      </c>
      <c r="G66" s="24">
        <v>18140.5</v>
      </c>
      <c r="H66" s="24">
        <v>0.5</v>
      </c>
      <c r="I66" s="31"/>
      <c r="J66" s="31"/>
      <c r="K66" s="35"/>
    </row>
    <row r="67" spans="2:11" x14ac:dyDescent="0.25">
      <c r="B67" s="8" t="s">
        <v>2989</v>
      </c>
      <c r="C67" s="57" t="s">
        <v>2990</v>
      </c>
      <c r="D67" s="54" t="s">
        <v>2991</v>
      </c>
      <c r="E67" s="6" t="s">
        <v>57</v>
      </c>
      <c r="F67" s="19">
        <v>11299900</v>
      </c>
      <c r="G67" s="24">
        <v>18102.439999999999</v>
      </c>
      <c r="H67" s="24">
        <v>0.5</v>
      </c>
      <c r="I67" s="31"/>
      <c r="J67" s="31"/>
      <c r="K67" s="35"/>
    </row>
    <row r="68" spans="2:11" x14ac:dyDescent="0.25">
      <c r="B68" s="8" t="s">
        <v>2342</v>
      </c>
      <c r="C68" s="57" t="s">
        <v>2343</v>
      </c>
      <c r="D68" s="54" t="s">
        <v>2344</v>
      </c>
      <c r="E68" s="6" t="s">
        <v>71</v>
      </c>
      <c r="F68" s="19">
        <v>7380328</v>
      </c>
      <c r="G68" s="24">
        <v>16635.259999999998</v>
      </c>
      <c r="H68" s="24">
        <v>0.46</v>
      </c>
      <c r="I68" s="31"/>
      <c r="J68" s="31"/>
      <c r="K68" s="35"/>
    </row>
    <row r="69" spans="2:11" x14ac:dyDescent="0.25">
      <c r="B69" s="8" t="s">
        <v>2992</v>
      </c>
      <c r="C69" s="57" t="s">
        <v>2993</v>
      </c>
      <c r="D69" s="54" t="s">
        <v>2994</v>
      </c>
      <c r="E69" s="6" t="s">
        <v>143</v>
      </c>
      <c r="F69" s="19">
        <v>3753760</v>
      </c>
      <c r="G69" s="24">
        <v>16289.44</v>
      </c>
      <c r="H69" s="24">
        <v>0.45</v>
      </c>
      <c r="I69" s="31"/>
      <c r="J69" s="31"/>
      <c r="K69" s="35"/>
    </row>
    <row r="70" spans="2:11" x14ac:dyDescent="0.25">
      <c r="B70" s="8" t="s">
        <v>967</v>
      </c>
      <c r="C70" s="57" t="s">
        <v>968</v>
      </c>
      <c r="D70" s="54" t="s">
        <v>969</v>
      </c>
      <c r="E70" s="6" t="s">
        <v>581</v>
      </c>
      <c r="F70" s="19">
        <v>1417238</v>
      </c>
      <c r="G70" s="24">
        <v>15134.68</v>
      </c>
      <c r="H70" s="24">
        <v>0.42</v>
      </c>
      <c r="I70" s="31"/>
      <c r="J70" s="31"/>
      <c r="K70" s="35"/>
    </row>
    <row r="71" spans="2:11" x14ac:dyDescent="0.25">
      <c r="B71" s="8" t="s">
        <v>2995</v>
      </c>
      <c r="C71" s="57" t="s">
        <v>2996</v>
      </c>
      <c r="D71" s="54" t="s">
        <v>2997</v>
      </c>
      <c r="E71" s="6" t="s">
        <v>2998</v>
      </c>
      <c r="F71" s="19">
        <v>4933517</v>
      </c>
      <c r="G71" s="24">
        <v>12565.67</v>
      </c>
      <c r="H71" s="24">
        <v>0.35</v>
      </c>
      <c r="I71" s="31"/>
      <c r="J71" s="31"/>
      <c r="K71" s="35"/>
    </row>
    <row r="72" spans="2:11" x14ac:dyDescent="0.25">
      <c r="B72" s="8" t="s">
        <v>2999</v>
      </c>
      <c r="C72" s="57" t="s">
        <v>3000</v>
      </c>
      <c r="D72" s="54" t="s">
        <v>3001</v>
      </c>
      <c r="E72" s="6" t="s">
        <v>108</v>
      </c>
      <c r="F72" s="19">
        <v>2016342</v>
      </c>
      <c r="G72" s="24">
        <v>12101.08</v>
      </c>
      <c r="H72" s="24">
        <v>0.33</v>
      </c>
      <c r="I72" s="31"/>
      <c r="J72" s="31"/>
      <c r="K72" s="35"/>
    </row>
    <row r="73" spans="2:11" x14ac:dyDescent="0.25">
      <c r="B73" s="8" t="s">
        <v>2368</v>
      </c>
      <c r="C73" s="57" t="s">
        <v>2369</v>
      </c>
      <c r="D73" s="54" t="s">
        <v>2370</v>
      </c>
      <c r="E73" s="6" t="s">
        <v>218</v>
      </c>
      <c r="F73" s="19">
        <v>6471092</v>
      </c>
      <c r="G73" s="24">
        <v>10281.27</v>
      </c>
      <c r="H73" s="24">
        <v>0.28000000000000003</v>
      </c>
      <c r="I73" s="31"/>
      <c r="J73" s="31"/>
      <c r="K73" s="35"/>
    </row>
    <row r="74" spans="2:11" x14ac:dyDescent="0.25">
      <c r="B74" s="8" t="s">
        <v>2021</v>
      </c>
      <c r="C74" s="57" t="s">
        <v>2022</v>
      </c>
      <c r="D74" s="54" t="s">
        <v>2023</v>
      </c>
      <c r="E74" s="6" t="s">
        <v>225</v>
      </c>
      <c r="F74" s="19">
        <v>1203548</v>
      </c>
      <c r="G74" s="24">
        <v>7471.63</v>
      </c>
      <c r="H74" s="24">
        <v>0.21</v>
      </c>
      <c r="I74" s="31"/>
      <c r="J74" s="31"/>
      <c r="K74" s="35"/>
    </row>
    <row r="75" spans="2:11" x14ac:dyDescent="0.25">
      <c r="B75" s="8" t="s">
        <v>3002</v>
      </c>
      <c r="C75" s="57" t="s">
        <v>3003</v>
      </c>
      <c r="D75" s="54" t="s">
        <v>3004</v>
      </c>
      <c r="E75" s="6" t="s">
        <v>247</v>
      </c>
      <c r="F75" s="19">
        <v>2989317</v>
      </c>
      <c r="G75" s="24">
        <v>6879.91</v>
      </c>
      <c r="H75" s="24">
        <v>0.19</v>
      </c>
      <c r="I75" s="31"/>
      <c r="J75" s="31"/>
      <c r="K75" s="35"/>
    </row>
    <row r="76" spans="2:11" x14ac:dyDescent="0.25">
      <c r="B76" s="8" t="s">
        <v>2376</v>
      </c>
      <c r="C76" s="57" t="s">
        <v>2377</v>
      </c>
      <c r="D76" s="54" t="s">
        <v>2378</v>
      </c>
      <c r="E76" s="6" t="s">
        <v>162</v>
      </c>
      <c r="F76" s="19">
        <v>218000</v>
      </c>
      <c r="G76" s="24">
        <v>1706.18</v>
      </c>
      <c r="H76" s="24">
        <v>0.05</v>
      </c>
      <c r="I76" s="31"/>
      <c r="J76" s="31"/>
      <c r="K76" s="35"/>
    </row>
    <row r="77" spans="2:11" x14ac:dyDescent="0.25">
      <c r="B77" s="8" t="s">
        <v>537</v>
      </c>
      <c r="C77" s="57" t="s">
        <v>538</v>
      </c>
      <c r="D77" s="54" t="s">
        <v>539</v>
      </c>
      <c r="E77" s="6" t="s">
        <v>540</v>
      </c>
      <c r="F77" s="19">
        <v>37536</v>
      </c>
      <c r="G77" s="24">
        <v>378.59</v>
      </c>
      <c r="H77" s="24">
        <v>0.01</v>
      </c>
      <c r="I77" s="31"/>
      <c r="J77" s="31"/>
      <c r="K77" s="35"/>
    </row>
    <row r="78" spans="2:11" x14ac:dyDescent="0.25">
      <c r="C78" s="58" t="s">
        <v>185</v>
      </c>
      <c r="D78" s="54"/>
      <c r="E78" s="6"/>
      <c r="F78" s="19"/>
      <c r="G78" s="25">
        <v>3104030.35</v>
      </c>
      <c r="H78" s="25">
        <v>85.55</v>
      </c>
      <c r="I78" s="31"/>
      <c r="J78" s="31"/>
      <c r="K78" s="35"/>
    </row>
    <row r="79" spans="2:11" x14ac:dyDescent="0.25">
      <c r="C79" s="57"/>
      <c r="D79" s="54"/>
      <c r="E79" s="6"/>
      <c r="F79" s="19"/>
      <c r="G79" s="24"/>
      <c r="H79" s="24"/>
      <c r="I79" s="31"/>
      <c r="J79" s="31"/>
      <c r="K79" s="35"/>
    </row>
    <row r="80" spans="2:11" x14ac:dyDescent="0.25">
      <c r="C80" s="58" t="s">
        <v>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5</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8</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9</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10</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11</v>
      </c>
      <c r="D96" s="54"/>
      <c r="E96" s="6"/>
      <c r="F96" s="19"/>
      <c r="G96" s="24"/>
      <c r="H96" s="24"/>
      <c r="I96" s="31"/>
      <c r="J96" s="31"/>
      <c r="K96" s="35"/>
    </row>
    <row r="97" spans="1:11" x14ac:dyDescent="0.25">
      <c r="A97" s="28"/>
      <c r="B97" s="28"/>
      <c r="C97" s="58" t="s">
        <v>13</v>
      </c>
      <c r="D97" s="54"/>
      <c r="E97" s="6"/>
      <c r="F97" s="19"/>
      <c r="G97" s="24" t="s">
        <v>2</v>
      </c>
      <c r="H97" s="24" t="s">
        <v>2</v>
      </c>
      <c r="I97" s="31"/>
      <c r="J97" s="31"/>
      <c r="K97" s="35"/>
    </row>
    <row r="98" spans="1:11" x14ac:dyDescent="0.25">
      <c r="A98" s="28"/>
      <c r="B98" s="28"/>
      <c r="C98" s="58"/>
      <c r="D98" s="54"/>
      <c r="E98" s="6"/>
      <c r="F98" s="19"/>
      <c r="G98" s="24"/>
      <c r="H98" s="24"/>
      <c r="I98" s="31"/>
      <c r="J98" s="31"/>
      <c r="K98" s="35"/>
    </row>
    <row r="99" spans="1:11" x14ac:dyDescent="0.25">
      <c r="A99" s="28"/>
      <c r="B99" s="28"/>
      <c r="C99" s="58" t="s">
        <v>14</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C101" s="59" t="s">
        <v>15</v>
      </c>
      <c r="D101" s="54"/>
      <c r="E101" s="6"/>
      <c r="F101" s="19"/>
      <c r="G101" s="24"/>
      <c r="H101" s="24"/>
      <c r="I101" s="31"/>
      <c r="J101" s="31"/>
      <c r="K101" s="35"/>
    </row>
    <row r="102" spans="1:11" x14ac:dyDescent="0.25">
      <c r="B102" s="8" t="s">
        <v>401</v>
      </c>
      <c r="C102" s="57" t="s">
        <v>402</v>
      </c>
      <c r="D102" s="54" t="s">
        <v>403</v>
      </c>
      <c r="E102" s="6" t="s">
        <v>199</v>
      </c>
      <c r="F102" s="19">
        <v>90000000</v>
      </c>
      <c r="G102" s="24">
        <v>88857.81</v>
      </c>
      <c r="H102" s="24">
        <v>2.4500000000000002</v>
      </c>
      <c r="I102" s="31">
        <v>5.3315000000000001</v>
      </c>
      <c r="J102" s="31"/>
      <c r="K102" s="35"/>
    </row>
    <row r="103" spans="1:11" x14ac:dyDescent="0.25">
      <c r="B103" s="8" t="s">
        <v>1936</v>
      </c>
      <c r="C103" s="57" t="s">
        <v>1937</v>
      </c>
      <c r="D103" s="54" t="s">
        <v>1938</v>
      </c>
      <c r="E103" s="6" t="s">
        <v>199</v>
      </c>
      <c r="F103" s="19">
        <v>44000000</v>
      </c>
      <c r="G103" s="24">
        <v>42850.68</v>
      </c>
      <c r="H103" s="24">
        <v>1.18</v>
      </c>
      <c r="I103" s="31">
        <v>5.4999000000000002</v>
      </c>
      <c r="J103" s="31"/>
      <c r="K103" s="35"/>
    </row>
    <row r="104" spans="1:11" x14ac:dyDescent="0.25">
      <c r="B104" s="8" t="s">
        <v>3005</v>
      </c>
      <c r="C104" s="57" t="s">
        <v>3006</v>
      </c>
      <c r="D104" s="54" t="s">
        <v>3007</v>
      </c>
      <c r="E104" s="6" t="s">
        <v>199</v>
      </c>
      <c r="F104" s="19">
        <v>21000000</v>
      </c>
      <c r="G104" s="24">
        <v>20471.91</v>
      </c>
      <c r="H104" s="24">
        <v>0.56000000000000005</v>
      </c>
      <c r="I104" s="31">
        <v>5.5061</v>
      </c>
      <c r="J104" s="31"/>
      <c r="K104" s="35"/>
    </row>
    <row r="105" spans="1:11" x14ac:dyDescent="0.25">
      <c r="B105" s="8" t="s">
        <v>3008</v>
      </c>
      <c r="C105" s="57" t="s">
        <v>3009</v>
      </c>
      <c r="D105" s="54" t="s">
        <v>3010</v>
      </c>
      <c r="E105" s="6" t="s">
        <v>199</v>
      </c>
      <c r="F105" s="19">
        <v>20000000</v>
      </c>
      <c r="G105" s="24">
        <v>19418.099999999999</v>
      </c>
      <c r="H105" s="24">
        <v>0.54</v>
      </c>
      <c r="I105" s="31">
        <v>5.4965000000000002</v>
      </c>
      <c r="J105" s="31"/>
      <c r="K105" s="35"/>
    </row>
    <row r="106" spans="1:11" x14ac:dyDescent="0.25">
      <c r="B106" s="8" t="s">
        <v>196</v>
      </c>
      <c r="C106" s="57" t="s">
        <v>197</v>
      </c>
      <c r="D106" s="54" t="s">
        <v>198</v>
      </c>
      <c r="E106" s="6" t="s">
        <v>199</v>
      </c>
      <c r="F106" s="19">
        <v>6500000</v>
      </c>
      <c r="G106" s="24">
        <v>6171.48</v>
      </c>
      <c r="H106" s="24">
        <v>0.17</v>
      </c>
      <c r="I106" s="31">
        <v>5.5041000000000002</v>
      </c>
      <c r="J106" s="31"/>
      <c r="K106" s="35"/>
    </row>
    <row r="107" spans="1:11" x14ac:dyDescent="0.25">
      <c r="B107" s="8" t="s">
        <v>3011</v>
      </c>
      <c r="C107" s="57" t="s">
        <v>3012</v>
      </c>
      <c r="D107" s="54" t="s">
        <v>3013</v>
      </c>
      <c r="E107" s="6" t="s">
        <v>199</v>
      </c>
      <c r="F107" s="19">
        <v>5000000</v>
      </c>
      <c r="G107" s="24">
        <v>4859.4399999999996</v>
      </c>
      <c r="H107" s="24">
        <v>0.13</v>
      </c>
      <c r="I107" s="31">
        <v>5.4989999999999997</v>
      </c>
      <c r="J107" s="31"/>
      <c r="K107" s="35"/>
    </row>
    <row r="108" spans="1:11" x14ac:dyDescent="0.25">
      <c r="C108" s="58" t="s">
        <v>185</v>
      </c>
      <c r="D108" s="54"/>
      <c r="E108" s="6"/>
      <c r="F108" s="19"/>
      <c r="G108" s="25">
        <v>182629.42</v>
      </c>
      <c r="H108" s="25">
        <v>5.03</v>
      </c>
      <c r="I108" s="31"/>
      <c r="J108" s="31"/>
      <c r="K108" s="35"/>
    </row>
    <row r="109" spans="1:11" x14ac:dyDescent="0.25">
      <c r="C109" s="57"/>
      <c r="D109" s="54"/>
      <c r="E109" s="6"/>
      <c r="F109" s="19"/>
      <c r="G109" s="24"/>
      <c r="H109" s="24"/>
      <c r="I109" s="31"/>
      <c r="J109" s="31"/>
      <c r="K109" s="35"/>
    </row>
    <row r="110" spans="1:11" x14ac:dyDescent="0.25">
      <c r="C110" s="58" t="s">
        <v>16</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A115" s="28"/>
      <c r="B115" s="28"/>
      <c r="C115" s="58" t="s">
        <v>19</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A117" s="28"/>
      <c r="B117" s="28"/>
      <c r="C117" s="58" t="s">
        <v>20</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21</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22</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23</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24</v>
      </c>
      <c r="D125" s="54"/>
      <c r="E125" s="6"/>
      <c r="F125" s="19"/>
      <c r="G125" s="24"/>
      <c r="H125" s="24"/>
      <c r="I125" s="31"/>
      <c r="J125" s="31"/>
      <c r="K125" s="35"/>
    </row>
    <row r="126" spans="1:11" x14ac:dyDescent="0.25">
      <c r="B126" s="8" t="s">
        <v>200</v>
      </c>
      <c r="C126" s="57" t="s">
        <v>201</v>
      </c>
      <c r="D126" s="54"/>
      <c r="E126" s="6"/>
      <c r="F126" s="19"/>
      <c r="G126" s="24">
        <v>339824.54</v>
      </c>
      <c r="H126" s="24">
        <v>9.3699999999999992</v>
      </c>
      <c r="I126" s="31"/>
      <c r="J126" s="31"/>
      <c r="K126" s="35"/>
    </row>
    <row r="127" spans="1:11" x14ac:dyDescent="0.25">
      <c r="C127" s="58" t="s">
        <v>185</v>
      </c>
      <c r="D127" s="54"/>
      <c r="E127" s="6"/>
      <c r="F127" s="19"/>
      <c r="G127" s="25">
        <v>339824.54</v>
      </c>
      <c r="H127" s="25">
        <v>9.3699999999999992</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5183</v>
      </c>
      <c r="D130" s="54"/>
      <c r="E130" s="6"/>
      <c r="F130" s="19"/>
      <c r="G130" s="24">
        <v>5000</v>
      </c>
      <c r="H130" s="24">
        <v>0.14000000000000001</v>
      </c>
      <c r="I130" s="31"/>
      <c r="J130" s="31"/>
      <c r="K130" s="35"/>
      <c r="L130" s="3"/>
      <c r="AI130" s="3"/>
      <c r="AV130" s="3"/>
      <c r="AX130" s="3"/>
      <c r="BB130" s="3"/>
    </row>
    <row r="131" spans="1:54" x14ac:dyDescent="0.25">
      <c r="B131" s="8"/>
      <c r="C131" s="57" t="s">
        <v>202</v>
      </c>
      <c r="D131" s="54"/>
      <c r="E131" s="6"/>
      <c r="F131" s="19"/>
      <c r="G131" s="24">
        <v>-4284.76</v>
      </c>
      <c r="H131" s="24">
        <v>-9.0000000000000011E-2</v>
      </c>
      <c r="I131" s="31"/>
      <c r="J131" s="31"/>
      <c r="K131" s="35"/>
    </row>
    <row r="132" spans="1:54" x14ac:dyDescent="0.25">
      <c r="C132" s="58" t="s">
        <v>185</v>
      </c>
      <c r="D132" s="54"/>
      <c r="E132" s="6"/>
      <c r="F132" s="19"/>
      <c r="G132" s="25">
        <v>715.24</v>
      </c>
      <c r="H132" s="25">
        <v>0.05</v>
      </c>
      <c r="I132" s="31"/>
      <c r="J132" s="31"/>
      <c r="K132" s="35"/>
    </row>
    <row r="133" spans="1:54" x14ac:dyDescent="0.25">
      <c r="C133" s="57"/>
      <c r="D133" s="54"/>
      <c r="E133" s="6"/>
      <c r="F133" s="19"/>
      <c r="G133" s="24"/>
      <c r="H133" s="24"/>
      <c r="I133" s="31"/>
      <c r="J133" s="31"/>
      <c r="K133" s="35"/>
    </row>
    <row r="134" spans="1:54" x14ac:dyDescent="0.25">
      <c r="C134" s="60" t="s">
        <v>203</v>
      </c>
      <c r="D134" s="55"/>
      <c r="E134" s="5"/>
      <c r="F134" s="20"/>
      <c r="G134" s="26">
        <v>3627199.55</v>
      </c>
      <c r="H134" s="26">
        <v>100</v>
      </c>
      <c r="I134" s="32"/>
      <c r="J134" s="32"/>
      <c r="K134" s="36"/>
    </row>
    <row r="136" spans="1:54" s="50" customFormat="1" ht="15.75" x14ac:dyDescent="0.3">
      <c r="C136" s="50" t="s">
        <v>4935</v>
      </c>
      <c r="F136" s="51"/>
      <c r="G136" s="51"/>
      <c r="H136" s="51"/>
    </row>
    <row r="137" spans="1:54" s="42" customFormat="1" ht="27" x14ac:dyDescent="0.25">
      <c r="B137" s="43"/>
      <c r="C137" s="43" t="s">
        <v>4930</v>
      </c>
      <c r="D137" s="43" t="s">
        <v>4931</v>
      </c>
      <c r="E137" s="43" t="s">
        <v>4932</v>
      </c>
      <c r="F137" s="44" t="s">
        <v>34</v>
      </c>
      <c r="G137" s="45" t="s">
        <v>4933</v>
      </c>
      <c r="H137" s="44" t="s">
        <v>36</v>
      </c>
      <c r="I137" s="43" t="s">
        <v>39</v>
      </c>
    </row>
    <row r="138" spans="1:54" s="42" customFormat="1" ht="13.5" x14ac:dyDescent="0.25">
      <c r="B138" s="43"/>
      <c r="C138" s="43" t="s">
        <v>5009</v>
      </c>
      <c r="D138" s="43"/>
      <c r="E138" s="43"/>
      <c r="F138" s="44"/>
      <c r="G138" s="45"/>
      <c r="H138" s="44"/>
      <c r="I138" s="43"/>
    </row>
    <row r="139" spans="1:54" s="2" customFormat="1" ht="13.5" x14ac:dyDescent="0.25">
      <c r="B139" s="46">
        <v>2300145</v>
      </c>
      <c r="C139" s="46" t="s">
        <v>5252</v>
      </c>
      <c r="D139" s="46" t="s">
        <v>4928</v>
      </c>
      <c r="E139" s="46"/>
      <c r="F139" s="47">
        <v>861450</v>
      </c>
      <c r="G139" s="47">
        <v>227314.2573</v>
      </c>
      <c r="H139" s="47">
        <v>6.27</v>
      </c>
      <c r="I139" s="46"/>
    </row>
    <row r="140" spans="1:54" s="1" customFormat="1" ht="13.5" x14ac:dyDescent="0.25">
      <c r="B140" s="48"/>
      <c r="C140" s="48" t="s">
        <v>4934</v>
      </c>
      <c r="D140" s="48"/>
      <c r="E140" s="48"/>
      <c r="F140" s="49"/>
      <c r="G140" s="49">
        <v>227314.2573</v>
      </c>
      <c r="H140" s="49">
        <v>6.27</v>
      </c>
      <c r="I140" s="48"/>
    </row>
    <row r="142" spans="1:54" x14ac:dyDescent="0.25">
      <c r="C142" s="1" t="s">
        <v>204</v>
      </c>
    </row>
    <row r="143" spans="1:54" x14ac:dyDescent="0.25">
      <c r="C143" s="37" t="s">
        <v>205</v>
      </c>
      <c r="D143" s="37"/>
      <c r="E143" s="37"/>
      <c r="F143" s="37"/>
      <c r="G143" s="37"/>
      <c r="H143" s="37"/>
      <c r="I143" s="37"/>
      <c r="J143" s="37"/>
      <c r="K143" s="37"/>
    </row>
    <row r="144" spans="1:54" x14ac:dyDescent="0.25">
      <c r="C144" s="2" t="s">
        <v>206</v>
      </c>
    </row>
    <row r="145" spans="3:11" x14ac:dyDescent="0.25">
      <c r="C145" s="2" t="s">
        <v>207</v>
      </c>
    </row>
    <row r="146" spans="3:11" ht="30" customHeight="1" x14ac:dyDescent="0.25">
      <c r="C146" s="84" t="s">
        <v>208</v>
      </c>
      <c r="D146" s="85"/>
      <c r="E146" s="85"/>
      <c r="F146" s="85"/>
      <c r="G146" s="85"/>
      <c r="H146" s="85"/>
      <c r="I146" s="85"/>
      <c r="J146" s="85"/>
      <c r="K146" s="85"/>
    </row>
    <row r="147" spans="3:11" x14ac:dyDescent="0.25">
      <c r="C147" s="2" t="s">
        <v>209</v>
      </c>
    </row>
    <row r="149" spans="3:11" x14ac:dyDescent="0.25">
      <c r="C149" s="1" t="s">
        <v>5327</v>
      </c>
      <c r="E149" s="82" t="s">
        <v>5328</v>
      </c>
    </row>
    <row r="150" spans="3:11" x14ac:dyDescent="0.25">
      <c r="E150" s="2" t="s">
        <v>5360</v>
      </c>
    </row>
  </sheetData>
  <mergeCells count="1">
    <mergeCell ref="C146:K146"/>
  </mergeCells>
  <hyperlinks>
    <hyperlink ref="J2" location="'Index'!A1" display="'Index'!A1" xr:uid="{E856A7CB-B544-41E9-BDFD-2A751F3985CE}"/>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C8C87-3DFA-4887-A608-456B57DD1993}">
  <sheetPr codeName="Sheet1"/>
  <dimension ref="A1:IV130"/>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3014</v>
      </c>
      <c r="J2" s="38" t="s">
        <v>4923</v>
      </c>
    </row>
    <row r="3" spans="1:54" ht="16.5" x14ac:dyDescent="0.3">
      <c r="C3" s="1" t="s">
        <v>28</v>
      </c>
      <c r="D3" s="21" t="s">
        <v>3015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3016</v>
      </c>
      <c r="C18" s="57" t="s">
        <v>638</v>
      </c>
      <c r="D18" s="54" t="s">
        <v>3017</v>
      </c>
      <c r="E18" s="6" t="s">
        <v>671</v>
      </c>
      <c r="F18" s="19">
        <v>23000</v>
      </c>
      <c r="G18" s="24">
        <v>21118.28</v>
      </c>
      <c r="H18" s="24">
        <v>5.01</v>
      </c>
      <c r="I18" s="31">
        <v>7.03</v>
      </c>
      <c r="J18" s="31"/>
      <c r="K18" s="35" t="s">
        <v>667</v>
      </c>
    </row>
    <row r="19" spans="2:11" x14ac:dyDescent="0.25">
      <c r="B19" s="8" t="s">
        <v>3018</v>
      </c>
      <c r="C19" s="57" t="s">
        <v>431</v>
      </c>
      <c r="D19" s="54" t="s">
        <v>3019</v>
      </c>
      <c r="E19" s="6" t="s">
        <v>684</v>
      </c>
      <c r="F19" s="19">
        <v>1750</v>
      </c>
      <c r="G19" s="24">
        <v>17793.650000000001</v>
      </c>
      <c r="H19" s="24">
        <v>4.22</v>
      </c>
      <c r="I19" s="31">
        <v>6.4349999999999996</v>
      </c>
      <c r="J19" s="31"/>
      <c r="K19" s="35" t="s">
        <v>667</v>
      </c>
    </row>
    <row r="20" spans="2:11" x14ac:dyDescent="0.25">
      <c r="B20" s="8" t="s">
        <v>3020</v>
      </c>
      <c r="C20" s="57" t="s">
        <v>2627</v>
      </c>
      <c r="D20" s="54" t="s">
        <v>3021</v>
      </c>
      <c r="E20" s="6" t="s">
        <v>691</v>
      </c>
      <c r="F20" s="19">
        <v>17500</v>
      </c>
      <c r="G20" s="24">
        <v>17729.439999999999</v>
      </c>
      <c r="H20" s="24">
        <v>4.21</v>
      </c>
      <c r="I20" s="31">
        <v>7.0326000000000004</v>
      </c>
      <c r="J20" s="31"/>
      <c r="K20" s="35" t="s">
        <v>667</v>
      </c>
    </row>
    <row r="21" spans="2:11" x14ac:dyDescent="0.25">
      <c r="B21" s="8" t="s">
        <v>3022</v>
      </c>
      <c r="C21" s="57" t="s">
        <v>773</v>
      </c>
      <c r="D21" s="54" t="s">
        <v>3023</v>
      </c>
      <c r="E21" s="6" t="s">
        <v>671</v>
      </c>
      <c r="F21" s="19">
        <v>17000</v>
      </c>
      <c r="G21" s="24">
        <v>17332.86</v>
      </c>
      <c r="H21" s="24">
        <v>4.1100000000000003</v>
      </c>
      <c r="I21" s="31">
        <v>7.0750000000000002</v>
      </c>
      <c r="J21" s="31"/>
      <c r="K21" s="35" t="s">
        <v>667</v>
      </c>
    </row>
    <row r="22" spans="2:11" x14ac:dyDescent="0.25">
      <c r="B22" s="8" t="s">
        <v>3024</v>
      </c>
      <c r="C22" s="57" t="s">
        <v>45</v>
      </c>
      <c r="D22" s="54" t="s">
        <v>3025</v>
      </c>
      <c r="E22" s="6" t="s">
        <v>718</v>
      </c>
      <c r="F22" s="19">
        <v>1600</v>
      </c>
      <c r="G22" s="24">
        <v>16105.84</v>
      </c>
      <c r="H22" s="24">
        <v>3.82</v>
      </c>
      <c r="I22" s="31">
        <v>6.57</v>
      </c>
      <c r="J22" s="31"/>
      <c r="K22" s="35" t="s">
        <v>667</v>
      </c>
    </row>
    <row r="23" spans="2:11" x14ac:dyDescent="0.25">
      <c r="B23" s="8" t="s">
        <v>700</v>
      </c>
      <c r="C23" s="57" t="s">
        <v>701</v>
      </c>
      <c r="D23" s="54" t="s">
        <v>702</v>
      </c>
      <c r="E23" s="6" t="s">
        <v>684</v>
      </c>
      <c r="F23" s="19">
        <v>15000</v>
      </c>
      <c r="G23" s="24">
        <v>15135.36</v>
      </c>
      <c r="H23" s="24">
        <v>3.59</v>
      </c>
      <c r="I23" s="31">
        <v>6.7450000000000001</v>
      </c>
      <c r="J23" s="31"/>
      <c r="K23" s="35" t="s">
        <v>667</v>
      </c>
    </row>
    <row r="24" spans="2:11" x14ac:dyDescent="0.25">
      <c r="B24" s="8" t="s">
        <v>798</v>
      </c>
      <c r="C24" s="57" t="s">
        <v>657</v>
      </c>
      <c r="D24" s="54" t="s">
        <v>799</v>
      </c>
      <c r="E24" s="6" t="s">
        <v>684</v>
      </c>
      <c r="F24" s="19">
        <v>25000</v>
      </c>
      <c r="G24" s="24">
        <v>12935.03</v>
      </c>
      <c r="H24" s="24">
        <v>3.07</v>
      </c>
      <c r="I24" s="31">
        <v>7.4550000000000001</v>
      </c>
      <c r="J24" s="31"/>
      <c r="K24" s="35" t="s">
        <v>667</v>
      </c>
    </row>
    <row r="25" spans="2:11" x14ac:dyDescent="0.25">
      <c r="B25" s="8" t="s">
        <v>3026</v>
      </c>
      <c r="C25" s="57" t="s">
        <v>3027</v>
      </c>
      <c r="D25" s="54" t="s">
        <v>3028</v>
      </c>
      <c r="E25" s="6" t="s">
        <v>718</v>
      </c>
      <c r="F25" s="19">
        <v>10400</v>
      </c>
      <c r="G25" s="24">
        <v>10651.5</v>
      </c>
      <c r="H25" s="24">
        <v>2.5299999999999998</v>
      </c>
      <c r="I25" s="31">
        <v>6.51</v>
      </c>
      <c r="J25" s="31"/>
      <c r="K25" s="35" t="s">
        <v>667</v>
      </c>
    </row>
    <row r="26" spans="2:11" x14ac:dyDescent="0.25">
      <c r="B26" s="8" t="s">
        <v>770</v>
      </c>
      <c r="C26" s="57" t="s">
        <v>731</v>
      </c>
      <c r="D26" s="54" t="s">
        <v>771</v>
      </c>
      <c r="E26" s="6" t="s">
        <v>671</v>
      </c>
      <c r="F26" s="19">
        <v>10000</v>
      </c>
      <c r="G26" s="24">
        <v>10168.67</v>
      </c>
      <c r="H26" s="24">
        <v>2.41</v>
      </c>
      <c r="I26" s="31">
        <v>6.9050000000000002</v>
      </c>
      <c r="J26" s="31"/>
      <c r="K26" s="35" t="s">
        <v>667</v>
      </c>
    </row>
    <row r="27" spans="2:11" x14ac:dyDescent="0.25">
      <c r="B27" s="8" t="s">
        <v>2626</v>
      </c>
      <c r="C27" s="57" t="s">
        <v>2627</v>
      </c>
      <c r="D27" s="54" t="s">
        <v>2628</v>
      </c>
      <c r="E27" s="6" t="s">
        <v>691</v>
      </c>
      <c r="F27" s="19">
        <v>10000</v>
      </c>
      <c r="G27" s="24">
        <v>10065.379999999999</v>
      </c>
      <c r="H27" s="24">
        <v>2.39</v>
      </c>
      <c r="I27" s="31">
        <v>6.85</v>
      </c>
      <c r="J27" s="31"/>
      <c r="K27" s="35"/>
    </row>
    <row r="28" spans="2:11" x14ac:dyDescent="0.25">
      <c r="B28" s="8" t="s">
        <v>3029</v>
      </c>
      <c r="C28" s="57" t="s">
        <v>743</v>
      </c>
      <c r="D28" s="54" t="s">
        <v>3030</v>
      </c>
      <c r="E28" s="6" t="s">
        <v>671</v>
      </c>
      <c r="F28" s="19">
        <v>1000</v>
      </c>
      <c r="G28" s="24">
        <v>10028.32</v>
      </c>
      <c r="H28" s="24">
        <v>2.38</v>
      </c>
      <c r="I28" s="31">
        <v>6.8495999999999997</v>
      </c>
      <c r="J28" s="31"/>
      <c r="K28" s="35" t="s">
        <v>667</v>
      </c>
    </row>
    <row r="29" spans="2:11" x14ac:dyDescent="0.25">
      <c r="B29" s="8" t="s">
        <v>3031</v>
      </c>
      <c r="C29" s="57" t="s">
        <v>41</v>
      </c>
      <c r="D29" s="54" t="s">
        <v>3032</v>
      </c>
      <c r="E29" s="6" t="s">
        <v>671</v>
      </c>
      <c r="F29" s="19">
        <v>1000</v>
      </c>
      <c r="G29" s="24">
        <v>9893.23</v>
      </c>
      <c r="H29" s="24">
        <v>2.35</v>
      </c>
      <c r="I29" s="31">
        <v>7.0811999999999999</v>
      </c>
      <c r="J29" s="31"/>
      <c r="K29" s="35" t="s">
        <v>667</v>
      </c>
    </row>
    <row r="30" spans="2:11" x14ac:dyDescent="0.25">
      <c r="B30" s="8" t="s">
        <v>1098</v>
      </c>
      <c r="C30" s="57" t="s">
        <v>716</v>
      </c>
      <c r="D30" s="54" t="s">
        <v>1099</v>
      </c>
      <c r="E30" s="6" t="s">
        <v>718</v>
      </c>
      <c r="F30" s="19">
        <v>9500</v>
      </c>
      <c r="G30" s="24">
        <v>9668.27</v>
      </c>
      <c r="H30" s="24">
        <v>2.29</v>
      </c>
      <c r="I30" s="31">
        <v>6.62</v>
      </c>
      <c r="J30" s="31"/>
      <c r="K30" s="35" t="s">
        <v>667</v>
      </c>
    </row>
    <row r="31" spans="2:11" x14ac:dyDescent="0.25">
      <c r="B31" s="8" t="s">
        <v>1968</v>
      </c>
      <c r="C31" s="57" t="s">
        <v>716</v>
      </c>
      <c r="D31" s="54" t="s">
        <v>1969</v>
      </c>
      <c r="E31" s="6" t="s">
        <v>671</v>
      </c>
      <c r="F31" s="19">
        <v>8000</v>
      </c>
      <c r="G31" s="24">
        <v>8120.47</v>
      </c>
      <c r="H31" s="24">
        <v>1.93</v>
      </c>
      <c r="I31" s="31">
        <v>6.6704499999999998</v>
      </c>
      <c r="J31" s="31"/>
      <c r="K31" s="35" t="s">
        <v>667</v>
      </c>
    </row>
    <row r="32" spans="2:11" x14ac:dyDescent="0.25">
      <c r="B32" s="8" t="s">
        <v>852</v>
      </c>
      <c r="C32" s="57" t="s">
        <v>716</v>
      </c>
      <c r="D32" s="54" t="s">
        <v>853</v>
      </c>
      <c r="E32" s="6" t="s">
        <v>671</v>
      </c>
      <c r="F32" s="19">
        <v>7500</v>
      </c>
      <c r="G32" s="24">
        <v>7642.4</v>
      </c>
      <c r="H32" s="24">
        <v>1.81</v>
      </c>
      <c r="I32" s="31">
        <v>6.6950000000000003</v>
      </c>
      <c r="J32" s="31"/>
      <c r="K32" s="35" t="s">
        <v>667</v>
      </c>
    </row>
    <row r="33" spans="2:11" x14ac:dyDescent="0.25">
      <c r="B33" s="8" t="s">
        <v>3033</v>
      </c>
      <c r="C33" s="57" t="s">
        <v>272</v>
      </c>
      <c r="D33" s="54" t="s">
        <v>3034</v>
      </c>
      <c r="E33" s="6" t="s">
        <v>718</v>
      </c>
      <c r="F33" s="19">
        <v>750</v>
      </c>
      <c r="G33" s="24">
        <v>7622.66</v>
      </c>
      <c r="H33" s="24">
        <v>1.81</v>
      </c>
      <c r="I33" s="31">
        <v>6.86</v>
      </c>
      <c r="J33" s="31"/>
      <c r="K33" s="35" t="s">
        <v>667</v>
      </c>
    </row>
    <row r="34" spans="2:11" x14ac:dyDescent="0.25">
      <c r="B34" s="8" t="s">
        <v>3035</v>
      </c>
      <c r="C34" s="57" t="s">
        <v>845</v>
      </c>
      <c r="D34" s="54" t="s">
        <v>3036</v>
      </c>
      <c r="E34" s="6" t="s">
        <v>671</v>
      </c>
      <c r="F34" s="19">
        <v>7500</v>
      </c>
      <c r="G34" s="24">
        <v>7615.61</v>
      </c>
      <c r="H34" s="24">
        <v>1.81</v>
      </c>
      <c r="I34" s="31">
        <v>6.61</v>
      </c>
      <c r="J34" s="31"/>
      <c r="K34" s="35" t="s">
        <v>667</v>
      </c>
    </row>
    <row r="35" spans="2:11" x14ac:dyDescent="0.25">
      <c r="B35" s="8" t="s">
        <v>3037</v>
      </c>
      <c r="C35" s="57" t="s">
        <v>2696</v>
      </c>
      <c r="D35" s="54" t="s">
        <v>3038</v>
      </c>
      <c r="E35" s="6" t="s">
        <v>671</v>
      </c>
      <c r="F35" s="19">
        <v>650</v>
      </c>
      <c r="G35" s="24">
        <v>6549.95</v>
      </c>
      <c r="H35" s="24">
        <v>1.55</v>
      </c>
      <c r="I35" s="31">
        <v>6.4249999999999998</v>
      </c>
      <c r="J35" s="31"/>
      <c r="K35" s="35" t="s">
        <v>667</v>
      </c>
    </row>
    <row r="36" spans="2:11" x14ac:dyDescent="0.25">
      <c r="B36" s="8" t="s">
        <v>715</v>
      </c>
      <c r="C36" s="57" t="s">
        <v>716</v>
      </c>
      <c r="D36" s="54" t="s">
        <v>717</v>
      </c>
      <c r="E36" s="6" t="s">
        <v>718</v>
      </c>
      <c r="F36" s="19">
        <v>5000</v>
      </c>
      <c r="G36" s="24">
        <v>5147.5200000000004</v>
      </c>
      <c r="H36" s="24">
        <v>1.22</v>
      </c>
      <c r="I36" s="31">
        <v>6.7750000000000004</v>
      </c>
      <c r="J36" s="31"/>
      <c r="K36" s="35" t="s">
        <v>667</v>
      </c>
    </row>
    <row r="37" spans="2:11" x14ac:dyDescent="0.25">
      <c r="B37" s="8" t="s">
        <v>3039</v>
      </c>
      <c r="C37" s="57" t="s">
        <v>845</v>
      </c>
      <c r="D37" s="54" t="s">
        <v>3040</v>
      </c>
      <c r="E37" s="6" t="s">
        <v>671</v>
      </c>
      <c r="F37" s="19">
        <v>5000</v>
      </c>
      <c r="G37" s="24">
        <v>5098.58</v>
      </c>
      <c r="H37" s="24">
        <v>1.21</v>
      </c>
      <c r="I37" s="31">
        <v>6.7127999999999997</v>
      </c>
      <c r="J37" s="31"/>
      <c r="K37" s="35" t="s">
        <v>667</v>
      </c>
    </row>
    <row r="38" spans="2:11" x14ac:dyDescent="0.25">
      <c r="B38" s="8" t="s">
        <v>1096</v>
      </c>
      <c r="C38" s="57" t="s">
        <v>845</v>
      </c>
      <c r="D38" s="54" t="s">
        <v>1097</v>
      </c>
      <c r="E38" s="6" t="s">
        <v>671</v>
      </c>
      <c r="F38" s="19">
        <v>5000</v>
      </c>
      <c r="G38" s="24">
        <v>5081.1000000000004</v>
      </c>
      <c r="H38" s="24">
        <v>1.21</v>
      </c>
      <c r="I38" s="31">
        <v>6.61</v>
      </c>
      <c r="J38" s="31"/>
      <c r="K38" s="35" t="s">
        <v>667</v>
      </c>
    </row>
    <row r="39" spans="2:11" x14ac:dyDescent="0.25">
      <c r="B39" s="8" t="s">
        <v>3041</v>
      </c>
      <c r="C39" s="57" t="s">
        <v>731</v>
      </c>
      <c r="D39" s="54" t="s">
        <v>3042</v>
      </c>
      <c r="E39" s="6" t="s">
        <v>671</v>
      </c>
      <c r="F39" s="19">
        <v>5000</v>
      </c>
      <c r="G39" s="24">
        <v>4993.58</v>
      </c>
      <c r="H39" s="24">
        <v>1.19</v>
      </c>
      <c r="I39" s="31">
        <v>6.6520000000000001</v>
      </c>
      <c r="J39" s="31"/>
      <c r="K39" s="35" t="s">
        <v>667</v>
      </c>
    </row>
    <row r="40" spans="2:11" x14ac:dyDescent="0.25">
      <c r="B40" s="8" t="s">
        <v>1094</v>
      </c>
      <c r="C40" s="57" t="s">
        <v>845</v>
      </c>
      <c r="D40" s="54" t="s">
        <v>1095</v>
      </c>
      <c r="E40" s="6" t="s">
        <v>671</v>
      </c>
      <c r="F40" s="19">
        <v>4000</v>
      </c>
      <c r="G40" s="24">
        <v>4065.06</v>
      </c>
      <c r="H40" s="24">
        <v>0.96</v>
      </c>
      <c r="I40" s="31">
        <v>6.61</v>
      </c>
      <c r="J40" s="31"/>
      <c r="K40" s="35" t="s">
        <v>667</v>
      </c>
    </row>
    <row r="41" spans="2:11" x14ac:dyDescent="0.25">
      <c r="B41" s="8" t="s">
        <v>3043</v>
      </c>
      <c r="C41" s="57" t="s">
        <v>3027</v>
      </c>
      <c r="D41" s="54" t="s">
        <v>3044</v>
      </c>
      <c r="E41" s="6" t="s">
        <v>671</v>
      </c>
      <c r="F41" s="19">
        <v>350</v>
      </c>
      <c r="G41" s="24">
        <v>3585.24</v>
      </c>
      <c r="H41" s="24">
        <v>0.85</v>
      </c>
      <c r="I41" s="31">
        <v>6.66</v>
      </c>
      <c r="J41" s="31"/>
      <c r="K41" s="35" t="s">
        <v>667</v>
      </c>
    </row>
    <row r="42" spans="2:11" x14ac:dyDescent="0.25">
      <c r="B42" s="8" t="s">
        <v>3045</v>
      </c>
      <c r="C42" s="57" t="s">
        <v>2592</v>
      </c>
      <c r="D42" s="54" t="s">
        <v>3046</v>
      </c>
      <c r="E42" s="6" t="s">
        <v>718</v>
      </c>
      <c r="F42" s="19">
        <v>1650</v>
      </c>
      <c r="G42" s="24">
        <v>3352.97</v>
      </c>
      <c r="H42" s="24">
        <v>0.8</v>
      </c>
      <c r="I42" s="31">
        <v>6.5237999999999996</v>
      </c>
      <c r="J42" s="31"/>
      <c r="K42" s="35" t="s">
        <v>667</v>
      </c>
    </row>
    <row r="43" spans="2:11" x14ac:dyDescent="0.25">
      <c r="B43" s="8" t="s">
        <v>3047</v>
      </c>
      <c r="C43" s="57" t="s">
        <v>638</v>
      </c>
      <c r="D43" s="54" t="s">
        <v>3048</v>
      </c>
      <c r="E43" s="6" t="s">
        <v>671</v>
      </c>
      <c r="F43" s="19">
        <v>3500</v>
      </c>
      <c r="G43" s="24">
        <v>3215.18</v>
      </c>
      <c r="H43" s="24">
        <v>0.76</v>
      </c>
      <c r="I43" s="31">
        <v>6.9440999999999997</v>
      </c>
      <c r="J43" s="31"/>
      <c r="K43" s="35" t="s">
        <v>667</v>
      </c>
    </row>
    <row r="44" spans="2:11" x14ac:dyDescent="0.25">
      <c r="B44" s="8" t="s">
        <v>3049</v>
      </c>
      <c r="C44" s="57" t="s">
        <v>619</v>
      </c>
      <c r="D44" s="54" t="s">
        <v>3050</v>
      </c>
      <c r="E44" s="6" t="s">
        <v>671</v>
      </c>
      <c r="F44" s="19">
        <v>300</v>
      </c>
      <c r="G44" s="24">
        <v>2991.92</v>
      </c>
      <c r="H44" s="24">
        <v>0.71</v>
      </c>
      <c r="I44" s="31">
        <v>6.74</v>
      </c>
      <c r="J44" s="31"/>
      <c r="K44" s="35" t="s">
        <v>667</v>
      </c>
    </row>
    <row r="45" spans="2:11" x14ac:dyDescent="0.25">
      <c r="B45" s="8" t="s">
        <v>3051</v>
      </c>
      <c r="C45" s="57" t="s">
        <v>710</v>
      </c>
      <c r="D45" s="54" t="s">
        <v>3052</v>
      </c>
      <c r="E45" s="6" t="s">
        <v>671</v>
      </c>
      <c r="F45" s="19">
        <v>250</v>
      </c>
      <c r="G45" s="24">
        <v>2571.66</v>
      </c>
      <c r="H45" s="24">
        <v>0.61</v>
      </c>
      <c r="I45" s="31">
        <v>6.7647000000000004</v>
      </c>
      <c r="J45" s="31"/>
      <c r="K45" s="35" t="s">
        <v>667</v>
      </c>
    </row>
    <row r="46" spans="2:11" x14ac:dyDescent="0.25">
      <c r="B46" s="8" t="s">
        <v>3053</v>
      </c>
      <c r="C46" s="57" t="s">
        <v>3027</v>
      </c>
      <c r="D46" s="54" t="s">
        <v>3054</v>
      </c>
      <c r="E46" s="6" t="s">
        <v>671</v>
      </c>
      <c r="F46" s="19">
        <v>250</v>
      </c>
      <c r="G46" s="24">
        <v>2555.23</v>
      </c>
      <c r="H46" s="24">
        <v>0.61</v>
      </c>
      <c r="I46" s="31">
        <v>6.54</v>
      </c>
      <c r="J46" s="31"/>
      <c r="K46" s="35" t="s">
        <v>667</v>
      </c>
    </row>
    <row r="47" spans="2:11" x14ac:dyDescent="0.25">
      <c r="B47" s="8" t="s">
        <v>2773</v>
      </c>
      <c r="C47" s="57" t="s">
        <v>845</v>
      </c>
      <c r="D47" s="54" t="s">
        <v>2774</v>
      </c>
      <c r="E47" s="6" t="s">
        <v>671</v>
      </c>
      <c r="F47" s="19">
        <v>2500</v>
      </c>
      <c r="G47" s="24">
        <v>2553.4899999999998</v>
      </c>
      <c r="H47" s="24">
        <v>0.61</v>
      </c>
      <c r="I47" s="31">
        <v>6.7857000000000003</v>
      </c>
      <c r="J47" s="31"/>
      <c r="K47" s="35"/>
    </row>
    <row r="48" spans="2:11" x14ac:dyDescent="0.25">
      <c r="B48" s="8" t="s">
        <v>3055</v>
      </c>
      <c r="C48" s="57" t="s">
        <v>710</v>
      </c>
      <c r="D48" s="54" t="s">
        <v>3056</v>
      </c>
      <c r="E48" s="6" t="s">
        <v>671</v>
      </c>
      <c r="F48" s="19">
        <v>2500</v>
      </c>
      <c r="G48" s="24">
        <v>2551.86</v>
      </c>
      <c r="H48" s="24">
        <v>0.61</v>
      </c>
      <c r="I48" s="31">
        <v>6.7647000000000004</v>
      </c>
      <c r="J48" s="31"/>
      <c r="K48" s="35" t="s">
        <v>667</v>
      </c>
    </row>
    <row r="49" spans="2:11" x14ac:dyDescent="0.25">
      <c r="B49" s="8" t="s">
        <v>3057</v>
      </c>
      <c r="C49" s="57" t="s">
        <v>2592</v>
      </c>
      <c r="D49" s="54" t="s">
        <v>3058</v>
      </c>
      <c r="E49" s="6" t="s">
        <v>718</v>
      </c>
      <c r="F49" s="19">
        <v>1250</v>
      </c>
      <c r="G49" s="24">
        <v>2547.5300000000002</v>
      </c>
      <c r="H49" s="24">
        <v>0.6</v>
      </c>
      <c r="I49" s="31">
        <v>6.3605999999999998</v>
      </c>
      <c r="J49" s="31"/>
      <c r="K49" s="35" t="s">
        <v>667</v>
      </c>
    </row>
    <row r="50" spans="2:11" x14ac:dyDescent="0.25">
      <c r="B50" s="8" t="s">
        <v>2787</v>
      </c>
      <c r="C50" s="57" t="s">
        <v>845</v>
      </c>
      <c r="D50" s="54" t="s">
        <v>2788</v>
      </c>
      <c r="E50" s="6" t="s">
        <v>671</v>
      </c>
      <c r="F50" s="19">
        <v>2500</v>
      </c>
      <c r="G50" s="24">
        <v>2544.62</v>
      </c>
      <c r="H50" s="24">
        <v>0.6</v>
      </c>
      <c r="I50" s="31">
        <v>6.7127999999999997</v>
      </c>
      <c r="J50" s="31"/>
      <c r="K50" s="35" t="s">
        <v>667</v>
      </c>
    </row>
    <row r="51" spans="2:11" x14ac:dyDescent="0.25">
      <c r="B51" s="8" t="s">
        <v>2622</v>
      </c>
      <c r="C51" s="57" t="s">
        <v>710</v>
      </c>
      <c r="D51" s="54" t="s">
        <v>2623</v>
      </c>
      <c r="E51" s="6" t="s">
        <v>718</v>
      </c>
      <c r="F51" s="19">
        <v>2500</v>
      </c>
      <c r="G51" s="24">
        <v>2519.33</v>
      </c>
      <c r="H51" s="24">
        <v>0.6</v>
      </c>
      <c r="I51" s="31">
        <v>6.49</v>
      </c>
      <c r="J51" s="31"/>
      <c r="K51" s="35" t="s">
        <v>667</v>
      </c>
    </row>
    <row r="52" spans="2:11" x14ac:dyDescent="0.25">
      <c r="B52" s="8" t="s">
        <v>3059</v>
      </c>
      <c r="C52" s="57" t="s">
        <v>710</v>
      </c>
      <c r="D52" s="54" t="s">
        <v>3060</v>
      </c>
      <c r="E52" s="6" t="s">
        <v>718</v>
      </c>
      <c r="F52" s="19">
        <v>2500</v>
      </c>
      <c r="G52" s="24">
        <v>2508.0500000000002</v>
      </c>
      <c r="H52" s="24">
        <v>0.6</v>
      </c>
      <c r="I52" s="31">
        <v>6.7647000000000004</v>
      </c>
      <c r="J52" s="31"/>
      <c r="K52" s="35" t="s">
        <v>667</v>
      </c>
    </row>
    <row r="53" spans="2:11" x14ac:dyDescent="0.25">
      <c r="B53" s="8" t="s">
        <v>3061</v>
      </c>
      <c r="C53" s="57" t="s">
        <v>3062</v>
      </c>
      <c r="D53" s="54" t="s">
        <v>3063</v>
      </c>
      <c r="E53" s="6" t="s">
        <v>671</v>
      </c>
      <c r="F53" s="19">
        <v>25</v>
      </c>
      <c r="G53" s="24">
        <v>2505.17</v>
      </c>
      <c r="H53" s="24">
        <v>0.59</v>
      </c>
      <c r="I53" s="31">
        <v>7.0545999999999998</v>
      </c>
      <c r="J53" s="31">
        <v>6.8282511576000005</v>
      </c>
      <c r="K53" s="35" t="s">
        <v>667</v>
      </c>
    </row>
    <row r="54" spans="2:11" x14ac:dyDescent="0.25">
      <c r="B54" s="8" t="s">
        <v>3064</v>
      </c>
      <c r="C54" s="57" t="s">
        <v>710</v>
      </c>
      <c r="D54" s="54" t="s">
        <v>3065</v>
      </c>
      <c r="E54" s="6" t="s">
        <v>671</v>
      </c>
      <c r="F54" s="19">
        <v>100</v>
      </c>
      <c r="G54" s="24">
        <v>1037.8</v>
      </c>
      <c r="H54" s="24">
        <v>0.25</v>
      </c>
      <c r="I54" s="31">
        <v>6.7647000000000004</v>
      </c>
      <c r="J54" s="31"/>
      <c r="K54" s="35" t="s">
        <v>667</v>
      </c>
    </row>
    <row r="55" spans="2:11" x14ac:dyDescent="0.25">
      <c r="B55" s="8" t="s">
        <v>3066</v>
      </c>
      <c r="C55" s="57" t="s">
        <v>3067</v>
      </c>
      <c r="D55" s="54" t="s">
        <v>3068</v>
      </c>
      <c r="E55" s="6" t="s">
        <v>691</v>
      </c>
      <c r="F55" s="19">
        <v>10</v>
      </c>
      <c r="G55" s="24">
        <v>1032.8699999999999</v>
      </c>
      <c r="H55" s="24">
        <v>0.25</v>
      </c>
      <c r="I55" s="31">
        <v>7.1980000000000004</v>
      </c>
      <c r="J55" s="31"/>
      <c r="K55" s="35" t="s">
        <v>667</v>
      </c>
    </row>
    <row r="56" spans="2:11" x14ac:dyDescent="0.25">
      <c r="B56" s="8" t="s">
        <v>3069</v>
      </c>
      <c r="C56" s="57" t="s">
        <v>638</v>
      </c>
      <c r="D56" s="54" t="s">
        <v>3070</v>
      </c>
      <c r="E56" s="6" t="s">
        <v>671</v>
      </c>
      <c r="F56" s="19">
        <v>40</v>
      </c>
      <c r="G56" s="24">
        <v>520.4</v>
      </c>
      <c r="H56" s="24">
        <v>0.12</v>
      </c>
      <c r="I56" s="31">
        <v>6.44</v>
      </c>
      <c r="J56" s="31"/>
      <c r="K56" s="35" t="s">
        <v>667</v>
      </c>
    </row>
    <row r="57" spans="2:11" x14ac:dyDescent="0.25">
      <c r="B57" s="8" t="s">
        <v>3071</v>
      </c>
      <c r="C57" s="57" t="s">
        <v>2592</v>
      </c>
      <c r="D57" s="54" t="s">
        <v>3072</v>
      </c>
      <c r="E57" s="6" t="s">
        <v>718</v>
      </c>
      <c r="F57" s="19">
        <v>100</v>
      </c>
      <c r="G57" s="24">
        <v>204.2</v>
      </c>
      <c r="H57" s="24">
        <v>0.05</v>
      </c>
      <c r="I57" s="31">
        <v>6.5987</v>
      </c>
      <c r="J57" s="31"/>
      <c r="K57" s="35" t="s">
        <v>667</v>
      </c>
    </row>
    <row r="58" spans="2:11" x14ac:dyDescent="0.25">
      <c r="C58" s="58" t="s">
        <v>185</v>
      </c>
      <c r="D58" s="54"/>
      <c r="E58" s="6"/>
      <c r="F58" s="19"/>
      <c r="G58" s="25">
        <v>279360.28000000003</v>
      </c>
      <c r="H58" s="25">
        <v>66.3</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9</v>
      </c>
      <c r="D64" s="54"/>
      <c r="E64" s="6"/>
      <c r="F64" s="19"/>
      <c r="G64" s="24"/>
      <c r="H64" s="24"/>
      <c r="I64" s="31"/>
      <c r="J64" s="31"/>
      <c r="K64" s="35"/>
    </row>
    <row r="65" spans="1:11" x14ac:dyDescent="0.25">
      <c r="B65" s="8" t="s">
        <v>1622</v>
      </c>
      <c r="C65" s="57" t="s">
        <v>1623</v>
      </c>
      <c r="D65" s="54" t="s">
        <v>1624</v>
      </c>
      <c r="E65" s="6" t="s">
        <v>199</v>
      </c>
      <c r="F65" s="19">
        <v>4500000</v>
      </c>
      <c r="G65" s="24">
        <v>4462.5600000000004</v>
      </c>
      <c r="H65" s="24">
        <v>1.06</v>
      </c>
      <c r="I65" s="31">
        <v>6.3135123000000002</v>
      </c>
      <c r="J65" s="31"/>
      <c r="K65" s="35"/>
    </row>
    <row r="66" spans="1:11" x14ac:dyDescent="0.25">
      <c r="B66" s="8" t="s">
        <v>1625</v>
      </c>
      <c r="C66" s="57" t="s">
        <v>1626</v>
      </c>
      <c r="D66" s="54" t="s">
        <v>1627</v>
      </c>
      <c r="E66" s="6" t="s">
        <v>199</v>
      </c>
      <c r="F66" s="19">
        <v>1500000</v>
      </c>
      <c r="G66" s="24">
        <v>1543.15</v>
      </c>
      <c r="H66" s="24">
        <v>0.37</v>
      </c>
      <c r="I66" s="31">
        <v>6.4970167999999999</v>
      </c>
      <c r="J66" s="31"/>
      <c r="K66" s="35"/>
    </row>
    <row r="67" spans="1:11" x14ac:dyDescent="0.25">
      <c r="C67" s="58" t="s">
        <v>185</v>
      </c>
      <c r="D67" s="54"/>
      <c r="E67" s="6"/>
      <c r="F67" s="19"/>
      <c r="G67" s="25">
        <v>6005.71</v>
      </c>
      <c r="H67" s="25">
        <v>1.43</v>
      </c>
      <c r="I67" s="31"/>
      <c r="J67" s="31"/>
      <c r="K67" s="35"/>
    </row>
    <row r="68" spans="1:11" x14ac:dyDescent="0.25">
      <c r="C68" s="57"/>
      <c r="D68" s="54"/>
      <c r="E68" s="6"/>
      <c r="F68" s="19"/>
      <c r="G68" s="24"/>
      <c r="H68" s="24"/>
      <c r="I68" s="31"/>
      <c r="J68" s="31"/>
      <c r="K68" s="35"/>
    </row>
    <row r="69" spans="1:11" x14ac:dyDescent="0.25">
      <c r="C69" s="59" t="s">
        <v>10</v>
      </c>
      <c r="D69" s="54"/>
      <c r="E69" s="6"/>
      <c r="F69" s="19"/>
      <c r="G69" s="24"/>
      <c r="H69" s="24"/>
      <c r="I69" s="31"/>
      <c r="J69" s="31"/>
      <c r="K69" s="35"/>
    </row>
    <row r="70" spans="1:11" x14ac:dyDescent="0.25">
      <c r="B70" s="8" t="s">
        <v>3073</v>
      </c>
      <c r="C70" s="57" t="s">
        <v>3074</v>
      </c>
      <c r="D70" s="54" t="s">
        <v>3075</v>
      </c>
      <c r="E70" s="6" t="s">
        <v>199</v>
      </c>
      <c r="F70" s="19">
        <v>20000000</v>
      </c>
      <c r="G70" s="24">
        <v>20207.400000000001</v>
      </c>
      <c r="H70" s="24">
        <v>4.8</v>
      </c>
      <c r="I70" s="31">
        <v>7.1450893999999998</v>
      </c>
      <c r="J70" s="31"/>
      <c r="K70" s="35"/>
    </row>
    <row r="71" spans="1:11" x14ac:dyDescent="0.25">
      <c r="B71" s="8" t="s">
        <v>3076</v>
      </c>
      <c r="C71" s="57" t="s">
        <v>3077</v>
      </c>
      <c r="D71" s="54" t="s">
        <v>3078</v>
      </c>
      <c r="E71" s="6" t="s">
        <v>199</v>
      </c>
      <c r="F71" s="19">
        <v>14564400</v>
      </c>
      <c r="G71" s="24">
        <v>14522.77</v>
      </c>
      <c r="H71" s="24">
        <v>3.45</v>
      </c>
      <c r="I71" s="31">
        <v>7.0174608000000003</v>
      </c>
      <c r="J71" s="31"/>
      <c r="K71" s="35"/>
    </row>
    <row r="72" spans="1:11" x14ac:dyDescent="0.25">
      <c r="B72" s="8" t="s">
        <v>2320</v>
      </c>
      <c r="C72" s="57" t="s">
        <v>2321</v>
      </c>
      <c r="D72" s="54" t="s">
        <v>2322</v>
      </c>
      <c r="E72" s="6" t="s">
        <v>199</v>
      </c>
      <c r="F72" s="19">
        <v>9500000</v>
      </c>
      <c r="G72" s="24">
        <v>9774.84</v>
      </c>
      <c r="H72" s="24">
        <v>2.3199999999999998</v>
      </c>
      <c r="I72" s="31">
        <v>7.3077839999999998</v>
      </c>
      <c r="J72" s="31"/>
      <c r="K72" s="35"/>
    </row>
    <row r="73" spans="1:11" x14ac:dyDescent="0.25">
      <c r="B73" s="8" t="s">
        <v>2872</v>
      </c>
      <c r="C73" s="57" t="s">
        <v>2873</v>
      </c>
      <c r="D73" s="54" t="s">
        <v>2874</v>
      </c>
      <c r="E73" s="6" t="s">
        <v>199</v>
      </c>
      <c r="F73" s="19">
        <v>7500000</v>
      </c>
      <c r="G73" s="24">
        <v>7780.43</v>
      </c>
      <c r="H73" s="24">
        <v>1.85</v>
      </c>
      <c r="I73" s="31">
        <v>7.1605894000000001</v>
      </c>
      <c r="J73" s="31"/>
      <c r="K73" s="35"/>
    </row>
    <row r="74" spans="1:11" x14ac:dyDescent="0.25">
      <c r="B74" s="8" t="s">
        <v>3079</v>
      </c>
      <c r="C74" s="57" t="s">
        <v>3080</v>
      </c>
      <c r="D74" s="54" t="s">
        <v>3081</v>
      </c>
      <c r="E74" s="6" t="s">
        <v>199</v>
      </c>
      <c r="F74" s="19">
        <v>6500000</v>
      </c>
      <c r="G74" s="24">
        <v>6727.3</v>
      </c>
      <c r="H74" s="24">
        <v>1.6</v>
      </c>
      <c r="I74" s="31">
        <v>7.1447525000000001</v>
      </c>
      <c r="J74" s="31"/>
      <c r="K74" s="35"/>
    </row>
    <row r="75" spans="1:11" x14ac:dyDescent="0.25">
      <c r="B75" s="8" t="s">
        <v>3082</v>
      </c>
      <c r="C75" s="57" t="s">
        <v>3083</v>
      </c>
      <c r="D75" s="54" t="s">
        <v>3084</v>
      </c>
      <c r="E75" s="6" t="s">
        <v>199</v>
      </c>
      <c r="F75" s="19">
        <v>5000000</v>
      </c>
      <c r="G75" s="24">
        <v>5181.6899999999996</v>
      </c>
      <c r="H75" s="24">
        <v>1.23</v>
      </c>
      <c r="I75" s="31">
        <v>7.1605894000000001</v>
      </c>
      <c r="J75" s="31"/>
      <c r="K75" s="35"/>
    </row>
    <row r="76" spans="1:11" x14ac:dyDescent="0.25">
      <c r="C76" s="58" t="s">
        <v>185</v>
      </c>
      <c r="D76" s="54"/>
      <c r="E76" s="6"/>
      <c r="F76" s="19"/>
      <c r="G76" s="25">
        <v>64194.43</v>
      </c>
      <c r="H76" s="25">
        <v>15.25</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14</v>
      </c>
      <c r="D81" s="54"/>
      <c r="E81" s="6"/>
      <c r="F81" s="19"/>
      <c r="G81" s="24"/>
      <c r="H81" s="24"/>
      <c r="I81" s="31"/>
      <c r="J81" s="31"/>
      <c r="K81" s="35"/>
    </row>
    <row r="82" spans="1:11" x14ac:dyDescent="0.25">
      <c r="B82" s="8" t="s">
        <v>2633</v>
      </c>
      <c r="C82" s="57" t="s">
        <v>1882</v>
      </c>
      <c r="D82" s="54" t="s">
        <v>2634</v>
      </c>
      <c r="E82" s="6" t="s">
        <v>835</v>
      </c>
      <c r="F82" s="19">
        <v>3000</v>
      </c>
      <c r="G82" s="24">
        <v>14489.96</v>
      </c>
      <c r="H82" s="24">
        <v>3.44</v>
      </c>
      <c r="I82" s="31">
        <v>6.5551000000000004</v>
      </c>
      <c r="J82" s="31"/>
      <c r="K82" s="35" t="s">
        <v>667</v>
      </c>
    </row>
    <row r="83" spans="1:11" x14ac:dyDescent="0.25">
      <c r="B83" s="8" t="s">
        <v>2635</v>
      </c>
      <c r="C83" s="57" t="s">
        <v>472</v>
      </c>
      <c r="D83" s="54" t="s">
        <v>2636</v>
      </c>
      <c r="E83" s="6" t="s">
        <v>835</v>
      </c>
      <c r="F83" s="19">
        <v>2500</v>
      </c>
      <c r="G83" s="24">
        <v>11813.01</v>
      </c>
      <c r="H83" s="24">
        <v>2.8</v>
      </c>
      <c r="I83" s="31">
        <v>7.2199</v>
      </c>
      <c r="J83" s="31"/>
      <c r="K83" s="35" t="s">
        <v>667</v>
      </c>
    </row>
    <row r="84" spans="1:11" x14ac:dyDescent="0.25">
      <c r="B84" s="8" t="s">
        <v>1914</v>
      </c>
      <c r="C84" s="57" t="s">
        <v>272</v>
      </c>
      <c r="D84" s="54" t="s">
        <v>1915</v>
      </c>
      <c r="E84" s="6" t="s">
        <v>1462</v>
      </c>
      <c r="F84" s="19">
        <v>2000</v>
      </c>
      <c r="G84" s="24">
        <v>9864.74</v>
      </c>
      <c r="H84" s="24">
        <v>2.34</v>
      </c>
      <c r="I84" s="31">
        <v>5.8880999999999997</v>
      </c>
      <c r="J84" s="31"/>
      <c r="K84" s="35"/>
    </row>
    <row r="85" spans="1:11" x14ac:dyDescent="0.25">
      <c r="B85" s="8" t="s">
        <v>3085</v>
      </c>
      <c r="C85" s="57" t="s">
        <v>66</v>
      </c>
      <c r="D85" s="54" t="s">
        <v>3086</v>
      </c>
      <c r="E85" s="6" t="s">
        <v>835</v>
      </c>
      <c r="F85" s="19">
        <v>2000</v>
      </c>
      <c r="G85" s="24">
        <v>9549.32</v>
      </c>
      <c r="H85" s="24">
        <v>2.27</v>
      </c>
      <c r="I85" s="31">
        <v>6.31</v>
      </c>
      <c r="J85" s="31"/>
      <c r="K85" s="35" t="s">
        <v>667</v>
      </c>
    </row>
    <row r="86" spans="1:11" x14ac:dyDescent="0.25">
      <c r="B86" s="8" t="s">
        <v>1881</v>
      </c>
      <c r="C86" s="57" t="s">
        <v>1882</v>
      </c>
      <c r="D86" s="54" t="s">
        <v>1883</v>
      </c>
      <c r="E86" s="6" t="s">
        <v>835</v>
      </c>
      <c r="F86" s="19">
        <v>1500</v>
      </c>
      <c r="G86" s="24">
        <v>7129.18</v>
      </c>
      <c r="H86" s="24">
        <v>1.69</v>
      </c>
      <c r="I86" s="31">
        <v>6.6849999999999996</v>
      </c>
      <c r="J86" s="31"/>
      <c r="K86" s="35" t="s">
        <v>667</v>
      </c>
    </row>
    <row r="87" spans="1:11" x14ac:dyDescent="0.25">
      <c r="B87" s="8" t="s">
        <v>1827</v>
      </c>
      <c r="C87" s="57" t="s">
        <v>326</v>
      </c>
      <c r="D87" s="54" t="s">
        <v>1828</v>
      </c>
      <c r="E87" s="6" t="s">
        <v>835</v>
      </c>
      <c r="F87" s="19">
        <v>1000</v>
      </c>
      <c r="G87" s="24">
        <v>4930.0600000000004</v>
      </c>
      <c r="H87" s="24">
        <v>1.17</v>
      </c>
      <c r="I87" s="31">
        <v>5.8841000000000001</v>
      </c>
      <c r="J87" s="31"/>
      <c r="K87" s="35"/>
    </row>
    <row r="88" spans="1:11" x14ac:dyDescent="0.25">
      <c r="C88" s="58" t="s">
        <v>185</v>
      </c>
      <c r="D88" s="54"/>
      <c r="E88" s="6"/>
      <c r="F88" s="19"/>
      <c r="G88" s="25">
        <v>57776.27</v>
      </c>
      <c r="H88" s="25">
        <v>13.71</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11" x14ac:dyDescent="0.25">
      <c r="A97" s="28"/>
      <c r="B97" s="28"/>
      <c r="C97" s="58" t="s">
        <v>19</v>
      </c>
      <c r="D97" s="54"/>
      <c r="E97" s="6"/>
      <c r="F97" s="19"/>
      <c r="G97" s="24" t="s">
        <v>2</v>
      </c>
      <c r="H97" s="24" t="s">
        <v>2</v>
      </c>
      <c r="I97" s="31"/>
      <c r="J97" s="31"/>
      <c r="K97" s="35"/>
    </row>
    <row r="98" spans="1:11" x14ac:dyDescent="0.25">
      <c r="A98" s="28"/>
      <c r="B98" s="28"/>
      <c r="C98" s="58"/>
      <c r="D98" s="54"/>
      <c r="E98" s="6"/>
      <c r="F98" s="19"/>
      <c r="G98" s="24"/>
      <c r="H98" s="24"/>
      <c r="I98" s="31"/>
      <c r="J98" s="31"/>
      <c r="K98" s="35"/>
    </row>
    <row r="99" spans="1:11" x14ac:dyDescent="0.25">
      <c r="C99" s="59" t="s">
        <v>20</v>
      </c>
      <c r="D99" s="54"/>
      <c r="E99" s="6"/>
      <c r="F99" s="19"/>
      <c r="G99" s="24"/>
      <c r="H99" s="24"/>
      <c r="I99" s="31"/>
      <c r="J99" s="31"/>
      <c r="K99" s="35"/>
    </row>
    <row r="100" spans="1:11" x14ac:dyDescent="0.25">
      <c r="B100" s="8" t="s">
        <v>896</v>
      </c>
      <c r="C100" s="57" t="s">
        <v>5198</v>
      </c>
      <c r="D100" s="54" t="s">
        <v>897</v>
      </c>
      <c r="E100" s="6" t="s">
        <v>898</v>
      </c>
      <c r="F100" s="19">
        <v>12638.668</v>
      </c>
      <c r="G100" s="24">
        <v>1452.65</v>
      </c>
      <c r="H100" s="24">
        <v>0.34</v>
      </c>
      <c r="I100" s="31">
        <v>5.49</v>
      </c>
      <c r="J100" s="31"/>
      <c r="K100" s="35"/>
    </row>
    <row r="101" spans="1:11" x14ac:dyDescent="0.25">
      <c r="C101" s="58" t="s">
        <v>185</v>
      </c>
      <c r="D101" s="54"/>
      <c r="E101" s="6"/>
      <c r="F101" s="19"/>
      <c r="G101" s="25">
        <v>1452.65</v>
      </c>
      <c r="H101" s="25">
        <v>0.34</v>
      </c>
      <c r="I101" s="31"/>
      <c r="J101" s="31"/>
      <c r="K101" s="35"/>
    </row>
    <row r="102" spans="1:11" x14ac:dyDescent="0.25">
      <c r="C102" s="57"/>
      <c r="D102" s="54"/>
      <c r="E102" s="6"/>
      <c r="F102" s="19"/>
      <c r="G102" s="24"/>
      <c r="H102" s="24"/>
      <c r="I102" s="31"/>
      <c r="J102" s="31"/>
      <c r="K102" s="35"/>
    </row>
    <row r="103" spans="1:11" x14ac:dyDescent="0.25">
      <c r="C103" s="58" t="s">
        <v>21</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22</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23</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9" t="s">
        <v>24</v>
      </c>
      <c r="D109" s="54"/>
      <c r="E109" s="6"/>
      <c r="F109" s="19"/>
      <c r="G109" s="24"/>
      <c r="H109" s="24"/>
      <c r="I109" s="31"/>
      <c r="J109" s="31"/>
      <c r="K109" s="35"/>
    </row>
    <row r="110" spans="1:11" x14ac:dyDescent="0.25">
      <c r="B110" s="8" t="s">
        <v>200</v>
      </c>
      <c r="C110" s="57" t="s">
        <v>201</v>
      </c>
      <c r="D110" s="54"/>
      <c r="E110" s="6"/>
      <c r="F110" s="19"/>
      <c r="G110" s="24">
        <v>1125.0999999999999</v>
      </c>
      <c r="H110" s="24">
        <v>0.27</v>
      </c>
      <c r="I110" s="31"/>
      <c r="J110" s="31"/>
      <c r="K110" s="35"/>
    </row>
    <row r="111" spans="1:11" x14ac:dyDescent="0.25">
      <c r="C111" s="58" t="s">
        <v>185</v>
      </c>
      <c r="D111" s="54"/>
      <c r="E111" s="6"/>
      <c r="F111" s="19"/>
      <c r="G111" s="25">
        <v>1125.0999999999999</v>
      </c>
      <c r="H111" s="25">
        <v>0.27</v>
      </c>
      <c r="I111" s="31"/>
      <c r="J111" s="31"/>
      <c r="K111" s="35"/>
    </row>
    <row r="112" spans="1:11" x14ac:dyDescent="0.25">
      <c r="C112" s="57"/>
      <c r="D112" s="54"/>
      <c r="E112" s="6"/>
      <c r="F112" s="19"/>
      <c r="G112" s="24"/>
      <c r="H112" s="24"/>
      <c r="I112" s="31"/>
      <c r="J112" s="31"/>
      <c r="K112" s="35"/>
    </row>
    <row r="113" spans="1:54" x14ac:dyDescent="0.25">
      <c r="A113" s="10"/>
      <c r="B113" s="28"/>
      <c r="C113" s="58" t="s">
        <v>25</v>
      </c>
      <c r="D113" s="54"/>
      <c r="E113" s="6"/>
      <c r="F113" s="19"/>
      <c r="G113" s="24"/>
      <c r="H113" s="24"/>
      <c r="I113" s="31"/>
      <c r="J113" s="31"/>
      <c r="K113" s="35"/>
    </row>
    <row r="114" spans="1:54" s="2" customFormat="1" ht="13.5" x14ac:dyDescent="0.25">
      <c r="A114" s="28"/>
      <c r="B114" s="28"/>
      <c r="C114" s="57" t="s">
        <v>5183</v>
      </c>
      <c r="D114" s="54"/>
      <c r="E114" s="6"/>
      <c r="F114" s="19"/>
      <c r="G114" s="24" t="s">
        <v>2</v>
      </c>
      <c r="H114" s="24" t="s">
        <v>2</v>
      </c>
      <c r="I114" s="31"/>
      <c r="J114" s="31"/>
      <c r="K114" s="35"/>
      <c r="L114" s="3"/>
      <c r="AI114" s="3"/>
      <c r="AV114" s="3"/>
      <c r="AX114" s="3"/>
      <c r="BB114" s="3"/>
    </row>
    <row r="115" spans="1:54" x14ac:dyDescent="0.25">
      <c r="B115" s="8"/>
      <c r="C115" s="57" t="s">
        <v>202</v>
      </c>
      <c r="D115" s="54"/>
      <c r="E115" s="6"/>
      <c r="F115" s="19"/>
      <c r="G115" s="24">
        <v>11384.82</v>
      </c>
      <c r="H115" s="24">
        <v>2.7</v>
      </c>
      <c r="I115" s="31"/>
      <c r="J115" s="31"/>
      <c r="K115" s="35"/>
    </row>
    <row r="116" spans="1:54" x14ac:dyDescent="0.25">
      <c r="C116" s="58" t="s">
        <v>185</v>
      </c>
      <c r="D116" s="54"/>
      <c r="E116" s="6"/>
      <c r="F116" s="19"/>
      <c r="G116" s="25">
        <v>11384.82</v>
      </c>
      <c r="H116" s="25">
        <v>2.7</v>
      </c>
      <c r="I116" s="31"/>
      <c r="J116" s="31"/>
      <c r="K116" s="35"/>
    </row>
    <row r="117" spans="1:54" x14ac:dyDescent="0.25">
      <c r="C117" s="57"/>
      <c r="D117" s="54"/>
      <c r="E117" s="6"/>
      <c r="F117" s="19"/>
      <c r="G117" s="24"/>
      <c r="H117" s="24"/>
      <c r="I117" s="31"/>
      <c r="J117" s="31"/>
      <c r="K117" s="35"/>
    </row>
    <row r="118" spans="1:54" x14ac:dyDescent="0.25">
      <c r="C118" s="60" t="s">
        <v>203</v>
      </c>
      <c r="D118" s="55"/>
      <c r="E118" s="5"/>
      <c r="F118" s="20"/>
      <c r="G118" s="26">
        <v>421299.26</v>
      </c>
      <c r="H118" s="26">
        <v>100</v>
      </c>
      <c r="I118" s="32"/>
      <c r="J118" s="32"/>
      <c r="K118" s="36"/>
    </row>
    <row r="121" spans="1:54" x14ac:dyDescent="0.25">
      <c r="C121" s="1" t="s">
        <v>204</v>
      </c>
    </row>
    <row r="122" spans="1:54" x14ac:dyDescent="0.25">
      <c r="C122" s="37" t="s">
        <v>205</v>
      </c>
      <c r="D122" s="37"/>
      <c r="E122" s="37"/>
      <c r="F122" s="37"/>
      <c r="G122" s="37"/>
      <c r="H122" s="37"/>
      <c r="I122" s="37"/>
      <c r="J122" s="37"/>
      <c r="K122" s="37"/>
    </row>
    <row r="123" spans="1:54" x14ac:dyDescent="0.25">
      <c r="C123" s="2" t="s">
        <v>206</v>
      </c>
    </row>
    <row r="124" spans="1:54" x14ac:dyDescent="0.25">
      <c r="C124" s="2" t="s">
        <v>207</v>
      </c>
    </row>
    <row r="125" spans="1:54" ht="30" customHeight="1" x14ac:dyDescent="0.25">
      <c r="C125" s="84" t="s">
        <v>208</v>
      </c>
      <c r="D125" s="85"/>
      <c r="E125" s="85"/>
      <c r="F125" s="85"/>
      <c r="G125" s="85"/>
      <c r="H125" s="85"/>
      <c r="I125" s="85"/>
      <c r="J125" s="85"/>
      <c r="K125" s="85"/>
    </row>
    <row r="126" spans="1:54" x14ac:dyDescent="0.25">
      <c r="C126" s="2" t="s">
        <v>209</v>
      </c>
    </row>
    <row r="127" spans="1:54" x14ac:dyDescent="0.25">
      <c r="C127" s="2" t="s">
        <v>5228</v>
      </c>
    </row>
    <row r="129" spans="3:5" x14ac:dyDescent="0.25">
      <c r="C129" s="1" t="s">
        <v>5327</v>
      </c>
      <c r="E129" s="82" t="s">
        <v>5328</v>
      </c>
    </row>
    <row r="130" spans="3:5" x14ac:dyDescent="0.25">
      <c r="E130" s="2" t="s">
        <v>5361</v>
      </c>
    </row>
  </sheetData>
  <mergeCells count="1">
    <mergeCell ref="C125:K125"/>
  </mergeCells>
  <hyperlinks>
    <hyperlink ref="J2" location="'Index'!A1" display="'Index'!A1" xr:uid="{46694FCB-2F4D-4E37-90DE-690A8F0DAB76}"/>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D1F0-F05B-44B2-8090-17AB32BF97A9}">
  <sheetPr codeName="Sheet1"/>
  <dimension ref="A1:IV144"/>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404</v>
      </c>
      <c r="J2" s="38" t="s">
        <v>4923</v>
      </c>
    </row>
    <row r="3" spans="1:54" ht="16.5" x14ac:dyDescent="0.3">
      <c r="C3" s="1" t="s">
        <v>28</v>
      </c>
      <c r="D3" s="21" t="s">
        <v>405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28586506</v>
      </c>
      <c r="G10" s="24">
        <v>288037.63</v>
      </c>
      <c r="H10" s="24">
        <v>8.91</v>
      </c>
      <c r="I10" s="31"/>
      <c r="J10" s="31"/>
      <c r="K10" s="35"/>
    </row>
    <row r="11" spans="1:54" x14ac:dyDescent="0.25">
      <c r="B11" s="8" t="s">
        <v>79</v>
      </c>
      <c r="C11" s="57" t="s">
        <v>80</v>
      </c>
      <c r="D11" s="54" t="s">
        <v>81</v>
      </c>
      <c r="E11" s="6" t="s">
        <v>82</v>
      </c>
      <c r="F11" s="19">
        <v>11275148</v>
      </c>
      <c r="G11" s="24">
        <v>176737.94</v>
      </c>
      <c r="H11" s="24">
        <v>5.47</v>
      </c>
      <c r="I11" s="31"/>
      <c r="J11" s="31"/>
      <c r="K11" s="35"/>
    </row>
    <row r="12" spans="1:54" x14ac:dyDescent="0.25">
      <c r="B12" s="8" t="s">
        <v>298</v>
      </c>
      <c r="C12" s="57" t="s">
        <v>299</v>
      </c>
      <c r="D12" s="54" t="s">
        <v>300</v>
      </c>
      <c r="E12" s="6" t="s">
        <v>210</v>
      </c>
      <c r="F12" s="19">
        <v>62000000</v>
      </c>
      <c r="G12" s="24">
        <v>104135.2</v>
      </c>
      <c r="H12" s="24">
        <v>3.22</v>
      </c>
      <c r="I12" s="31"/>
      <c r="J12" s="31"/>
      <c r="K12" s="35"/>
    </row>
    <row r="13" spans="1:54" x14ac:dyDescent="0.25">
      <c r="B13" s="8" t="s">
        <v>44</v>
      </c>
      <c r="C13" s="57" t="s">
        <v>45</v>
      </c>
      <c r="D13" s="54" t="s">
        <v>46</v>
      </c>
      <c r="E13" s="6" t="s">
        <v>43</v>
      </c>
      <c r="F13" s="19">
        <v>7416237</v>
      </c>
      <c r="G13" s="24">
        <v>102996.7</v>
      </c>
      <c r="H13" s="24">
        <v>3.19</v>
      </c>
      <c r="I13" s="31"/>
      <c r="J13" s="31"/>
      <c r="K13" s="35"/>
    </row>
    <row r="14" spans="1:54" x14ac:dyDescent="0.25">
      <c r="B14" s="8" t="s">
        <v>406</v>
      </c>
      <c r="C14" s="57" t="s">
        <v>407</v>
      </c>
      <c r="D14" s="54" t="s">
        <v>408</v>
      </c>
      <c r="E14" s="6" t="s">
        <v>64</v>
      </c>
      <c r="F14" s="19">
        <v>2515083</v>
      </c>
      <c r="G14" s="24">
        <v>94499.21</v>
      </c>
      <c r="H14" s="24">
        <v>2.92</v>
      </c>
      <c r="I14" s="31"/>
      <c r="J14" s="31"/>
      <c r="K14" s="35"/>
    </row>
    <row r="15" spans="1:54" x14ac:dyDescent="0.25">
      <c r="B15" s="8" t="s">
        <v>409</v>
      </c>
      <c r="C15" s="57" t="s">
        <v>410</v>
      </c>
      <c r="D15" s="54" t="s">
        <v>411</v>
      </c>
      <c r="E15" s="6" t="s">
        <v>124</v>
      </c>
      <c r="F15" s="19">
        <v>6098542</v>
      </c>
      <c r="G15" s="24">
        <v>93386.97</v>
      </c>
      <c r="H15" s="24">
        <v>2.89</v>
      </c>
      <c r="I15" s="31"/>
      <c r="J15" s="31"/>
      <c r="K15" s="35"/>
    </row>
    <row r="16" spans="1:54" x14ac:dyDescent="0.25">
      <c r="B16" s="8" t="s">
        <v>58</v>
      </c>
      <c r="C16" s="57" t="s">
        <v>59</v>
      </c>
      <c r="D16" s="54" t="s">
        <v>60</v>
      </c>
      <c r="E16" s="6" t="s">
        <v>43</v>
      </c>
      <c r="F16" s="19">
        <v>9335639</v>
      </c>
      <c r="G16" s="24">
        <v>91395.91</v>
      </c>
      <c r="H16" s="24">
        <v>2.83</v>
      </c>
      <c r="I16" s="31"/>
      <c r="J16" s="31"/>
      <c r="K16" s="35"/>
    </row>
    <row r="17" spans="2:11" x14ac:dyDescent="0.25">
      <c r="B17" s="8" t="s">
        <v>412</v>
      </c>
      <c r="C17" s="57" t="s">
        <v>413</v>
      </c>
      <c r="D17" s="54" t="s">
        <v>414</v>
      </c>
      <c r="E17" s="6" t="s">
        <v>180</v>
      </c>
      <c r="F17" s="19">
        <v>21414825</v>
      </c>
      <c r="G17" s="24">
        <v>86569.43</v>
      </c>
      <c r="H17" s="24">
        <v>2.68</v>
      </c>
      <c r="I17" s="31"/>
      <c r="J17" s="31"/>
      <c r="K17" s="35"/>
    </row>
    <row r="18" spans="2:11" x14ac:dyDescent="0.25">
      <c r="B18" s="8" t="s">
        <v>47</v>
      </c>
      <c r="C18" s="57" t="s">
        <v>48</v>
      </c>
      <c r="D18" s="54" t="s">
        <v>49</v>
      </c>
      <c r="E18" s="6" t="s">
        <v>43</v>
      </c>
      <c r="F18" s="19">
        <v>6473332</v>
      </c>
      <c r="G18" s="24">
        <v>82839.23</v>
      </c>
      <c r="H18" s="24">
        <v>2.56</v>
      </c>
      <c r="I18" s="31"/>
      <c r="J18" s="31"/>
      <c r="K18" s="35"/>
    </row>
    <row r="19" spans="2:11" x14ac:dyDescent="0.25">
      <c r="B19" s="8" t="s">
        <v>415</v>
      </c>
      <c r="C19" s="57" t="s">
        <v>416</v>
      </c>
      <c r="D19" s="54" t="s">
        <v>417</v>
      </c>
      <c r="E19" s="6" t="s">
        <v>86</v>
      </c>
      <c r="F19" s="19">
        <v>21086115</v>
      </c>
      <c r="G19" s="24">
        <v>78408.72</v>
      </c>
      <c r="H19" s="24">
        <v>2.4300000000000002</v>
      </c>
      <c r="I19" s="31"/>
      <c r="J19" s="31"/>
      <c r="K19" s="35"/>
    </row>
    <row r="20" spans="2:11" x14ac:dyDescent="0.25">
      <c r="B20" s="8" t="s">
        <v>65</v>
      </c>
      <c r="C20" s="57" t="s">
        <v>66</v>
      </c>
      <c r="D20" s="54" t="s">
        <v>67</v>
      </c>
      <c r="E20" s="6" t="s">
        <v>43</v>
      </c>
      <c r="F20" s="19">
        <v>3650000</v>
      </c>
      <c r="G20" s="24">
        <v>77540.600000000006</v>
      </c>
      <c r="H20" s="24">
        <v>2.4</v>
      </c>
      <c r="I20" s="31"/>
      <c r="J20" s="31"/>
      <c r="K20" s="35"/>
    </row>
    <row r="21" spans="2:11" x14ac:dyDescent="0.25">
      <c r="B21" s="8" t="s">
        <v>244</v>
      </c>
      <c r="C21" s="57" t="s">
        <v>245</v>
      </c>
      <c r="D21" s="54" t="s">
        <v>246</v>
      </c>
      <c r="E21" s="6" t="s">
        <v>247</v>
      </c>
      <c r="F21" s="19">
        <v>5610813</v>
      </c>
      <c r="G21" s="24">
        <v>73754.14</v>
      </c>
      <c r="H21" s="24">
        <v>2.2799999999999998</v>
      </c>
      <c r="I21" s="31"/>
      <c r="J21" s="31"/>
      <c r="K21" s="35"/>
    </row>
    <row r="22" spans="2:11" x14ac:dyDescent="0.25">
      <c r="B22" s="8" t="s">
        <v>418</v>
      </c>
      <c r="C22" s="57" t="s">
        <v>419</v>
      </c>
      <c r="D22" s="54" t="s">
        <v>420</v>
      </c>
      <c r="E22" s="6" t="s">
        <v>257</v>
      </c>
      <c r="F22" s="19">
        <v>3063576</v>
      </c>
      <c r="G22" s="24">
        <v>64384.11</v>
      </c>
      <c r="H22" s="24">
        <v>1.99</v>
      </c>
      <c r="I22" s="31"/>
      <c r="J22" s="31"/>
      <c r="K22" s="35"/>
    </row>
    <row r="23" spans="2:11" x14ac:dyDescent="0.25">
      <c r="B23" s="8" t="s">
        <v>159</v>
      </c>
      <c r="C23" s="57" t="s">
        <v>160</v>
      </c>
      <c r="D23" s="54" t="s">
        <v>161</v>
      </c>
      <c r="E23" s="6" t="s">
        <v>162</v>
      </c>
      <c r="F23" s="19">
        <v>22000000</v>
      </c>
      <c r="G23" s="24">
        <v>58808.2</v>
      </c>
      <c r="H23" s="24">
        <v>1.82</v>
      </c>
      <c r="I23" s="31"/>
      <c r="J23" s="31"/>
      <c r="K23" s="35"/>
    </row>
    <row r="24" spans="2:11" x14ac:dyDescent="0.25">
      <c r="B24" s="8" t="s">
        <v>421</v>
      </c>
      <c r="C24" s="57" t="s">
        <v>422</v>
      </c>
      <c r="D24" s="54" t="s">
        <v>423</v>
      </c>
      <c r="E24" s="6" t="s">
        <v>53</v>
      </c>
      <c r="F24" s="19">
        <v>3780741</v>
      </c>
      <c r="G24" s="24">
        <v>57365.18</v>
      </c>
      <c r="H24" s="24">
        <v>1.77</v>
      </c>
      <c r="I24" s="31"/>
      <c r="J24" s="31"/>
      <c r="K24" s="35"/>
    </row>
    <row r="25" spans="2:11" x14ac:dyDescent="0.25">
      <c r="B25" s="8" t="s">
        <v>280</v>
      </c>
      <c r="C25" s="57" t="s">
        <v>281</v>
      </c>
      <c r="D25" s="54" t="s">
        <v>282</v>
      </c>
      <c r="E25" s="6" t="s">
        <v>116</v>
      </c>
      <c r="F25" s="19">
        <v>1484340</v>
      </c>
      <c r="G25" s="24">
        <v>57334.12</v>
      </c>
      <c r="H25" s="24">
        <v>1.77</v>
      </c>
      <c r="I25" s="31"/>
      <c r="J25" s="31"/>
      <c r="K25" s="35"/>
    </row>
    <row r="26" spans="2:11" x14ac:dyDescent="0.25">
      <c r="B26" s="8" t="s">
        <v>424</v>
      </c>
      <c r="C26" s="57" t="s">
        <v>425</v>
      </c>
      <c r="D26" s="54" t="s">
        <v>426</v>
      </c>
      <c r="E26" s="6" t="s">
        <v>124</v>
      </c>
      <c r="F26" s="19">
        <v>2687887</v>
      </c>
      <c r="G26" s="24">
        <v>55967.18</v>
      </c>
      <c r="H26" s="24">
        <v>1.73</v>
      </c>
      <c r="I26" s="31"/>
      <c r="J26" s="31"/>
      <c r="K26" s="35"/>
    </row>
    <row r="27" spans="2:11" x14ac:dyDescent="0.25">
      <c r="B27" s="8" t="s">
        <v>50</v>
      </c>
      <c r="C27" s="57" t="s">
        <v>51</v>
      </c>
      <c r="D27" s="54" t="s">
        <v>52</v>
      </c>
      <c r="E27" s="6" t="s">
        <v>53</v>
      </c>
      <c r="F27" s="19">
        <v>3260549</v>
      </c>
      <c r="G27" s="24">
        <v>50867.82</v>
      </c>
      <c r="H27" s="24">
        <v>1.57</v>
      </c>
      <c r="I27" s="31"/>
      <c r="J27" s="31"/>
      <c r="K27" s="35"/>
    </row>
    <row r="28" spans="2:11" x14ac:dyDescent="0.25">
      <c r="B28" s="8" t="s">
        <v>427</v>
      </c>
      <c r="C28" s="57" t="s">
        <v>428</v>
      </c>
      <c r="D28" s="54" t="s">
        <v>429</v>
      </c>
      <c r="E28" s="6" t="s">
        <v>53</v>
      </c>
      <c r="F28" s="19">
        <v>1500000</v>
      </c>
      <c r="G28" s="24">
        <v>47062.5</v>
      </c>
      <c r="H28" s="24">
        <v>1.46</v>
      </c>
      <c r="I28" s="31"/>
      <c r="J28" s="31"/>
      <c r="K28" s="35"/>
    </row>
    <row r="29" spans="2:11" x14ac:dyDescent="0.25">
      <c r="B29" s="8" t="s">
        <v>430</v>
      </c>
      <c r="C29" s="57" t="s">
        <v>431</v>
      </c>
      <c r="D29" s="54" t="s">
        <v>432</v>
      </c>
      <c r="E29" s="6" t="s">
        <v>433</v>
      </c>
      <c r="F29" s="19">
        <v>26493555</v>
      </c>
      <c r="G29" s="24">
        <v>46652.5</v>
      </c>
      <c r="H29" s="24">
        <v>1.44</v>
      </c>
      <c r="I29" s="31"/>
      <c r="J29" s="31"/>
      <c r="K29" s="35"/>
    </row>
    <row r="30" spans="2:11" x14ac:dyDescent="0.25">
      <c r="B30" s="8" t="s">
        <v>434</v>
      </c>
      <c r="C30" s="57" t="s">
        <v>435</v>
      </c>
      <c r="D30" s="54" t="s">
        <v>436</v>
      </c>
      <c r="E30" s="6" t="s">
        <v>82</v>
      </c>
      <c r="F30" s="19">
        <v>12944725</v>
      </c>
      <c r="G30" s="24">
        <v>46484.51</v>
      </c>
      <c r="H30" s="24">
        <v>1.44</v>
      </c>
      <c r="I30" s="31"/>
      <c r="J30" s="31"/>
      <c r="K30" s="35"/>
    </row>
    <row r="31" spans="2:11" x14ac:dyDescent="0.25">
      <c r="B31" s="8" t="s">
        <v>72</v>
      </c>
      <c r="C31" s="57" t="s">
        <v>73</v>
      </c>
      <c r="D31" s="54" t="s">
        <v>74</v>
      </c>
      <c r="E31" s="6" t="s">
        <v>75</v>
      </c>
      <c r="F31" s="19">
        <v>1591000</v>
      </c>
      <c r="G31" s="24">
        <v>45731.7</v>
      </c>
      <c r="H31" s="24">
        <v>1.41</v>
      </c>
      <c r="I31" s="31"/>
      <c r="J31" s="31"/>
      <c r="K31" s="35"/>
    </row>
    <row r="32" spans="2:11" x14ac:dyDescent="0.25">
      <c r="B32" s="8" t="s">
        <v>437</v>
      </c>
      <c r="C32" s="57" t="s">
        <v>438</v>
      </c>
      <c r="D32" s="54" t="s">
        <v>439</v>
      </c>
      <c r="E32" s="6" t="s">
        <v>257</v>
      </c>
      <c r="F32" s="19">
        <v>2410947</v>
      </c>
      <c r="G32" s="24">
        <v>43763.51</v>
      </c>
      <c r="H32" s="24">
        <v>1.35</v>
      </c>
      <c r="I32" s="31"/>
      <c r="J32" s="31"/>
      <c r="K32" s="35"/>
    </row>
    <row r="33" spans="2:11" x14ac:dyDescent="0.25">
      <c r="B33" s="8" t="s">
        <v>440</v>
      </c>
      <c r="C33" s="57" t="s">
        <v>441</v>
      </c>
      <c r="D33" s="54" t="s">
        <v>442</v>
      </c>
      <c r="E33" s="6" t="s">
        <v>162</v>
      </c>
      <c r="F33" s="19">
        <v>11448566</v>
      </c>
      <c r="G33" s="24">
        <v>43309.93</v>
      </c>
      <c r="H33" s="24">
        <v>1.34</v>
      </c>
      <c r="I33" s="31"/>
      <c r="J33" s="31"/>
      <c r="K33" s="35"/>
    </row>
    <row r="34" spans="2:11" x14ac:dyDescent="0.25">
      <c r="B34" s="8" t="s">
        <v>443</v>
      </c>
      <c r="C34" s="57" t="s">
        <v>444</v>
      </c>
      <c r="D34" s="54" t="s">
        <v>445</v>
      </c>
      <c r="E34" s="6" t="s">
        <v>90</v>
      </c>
      <c r="F34" s="19">
        <v>6904842</v>
      </c>
      <c r="G34" s="24">
        <v>42792.76</v>
      </c>
      <c r="H34" s="24">
        <v>1.32</v>
      </c>
      <c r="I34" s="31"/>
      <c r="J34" s="31"/>
      <c r="K34" s="35"/>
    </row>
    <row r="35" spans="2:11" x14ac:dyDescent="0.25">
      <c r="B35" s="8" t="s">
        <v>446</v>
      </c>
      <c r="C35" s="57" t="s">
        <v>447</v>
      </c>
      <c r="D35" s="54" t="s">
        <v>448</v>
      </c>
      <c r="E35" s="6" t="s">
        <v>449</v>
      </c>
      <c r="F35" s="19">
        <v>17000000</v>
      </c>
      <c r="G35" s="24">
        <v>41352.5</v>
      </c>
      <c r="H35" s="24">
        <v>1.28</v>
      </c>
      <c r="I35" s="31"/>
      <c r="J35" s="31"/>
      <c r="K35" s="35"/>
    </row>
    <row r="36" spans="2:11" x14ac:dyDescent="0.25">
      <c r="B36" s="8" t="s">
        <v>450</v>
      </c>
      <c r="C36" s="57" t="s">
        <v>451</v>
      </c>
      <c r="D36" s="54" t="s">
        <v>452</v>
      </c>
      <c r="E36" s="6" t="s">
        <v>53</v>
      </c>
      <c r="F36" s="19">
        <v>5404493</v>
      </c>
      <c r="G36" s="24">
        <v>40898.5</v>
      </c>
      <c r="H36" s="24">
        <v>1.27</v>
      </c>
      <c r="I36" s="31"/>
      <c r="J36" s="31"/>
      <c r="K36" s="35"/>
    </row>
    <row r="37" spans="2:11" x14ac:dyDescent="0.25">
      <c r="B37" s="8" t="s">
        <v>215</v>
      </c>
      <c r="C37" s="57" t="s">
        <v>216</v>
      </c>
      <c r="D37" s="54" t="s">
        <v>217</v>
      </c>
      <c r="E37" s="6" t="s">
        <v>218</v>
      </c>
      <c r="F37" s="19">
        <v>1528832</v>
      </c>
      <c r="G37" s="24">
        <v>40865.68</v>
      </c>
      <c r="H37" s="24">
        <v>1.26</v>
      </c>
      <c r="I37" s="31"/>
      <c r="J37" s="31"/>
      <c r="K37" s="35"/>
    </row>
    <row r="38" spans="2:11" x14ac:dyDescent="0.25">
      <c r="B38" s="8" t="s">
        <v>367</v>
      </c>
      <c r="C38" s="57" t="s">
        <v>368</v>
      </c>
      <c r="D38" s="54" t="s">
        <v>369</v>
      </c>
      <c r="E38" s="6" t="s">
        <v>53</v>
      </c>
      <c r="F38" s="19">
        <v>16314276</v>
      </c>
      <c r="G38" s="24">
        <v>40709.01</v>
      </c>
      <c r="H38" s="24">
        <v>1.26</v>
      </c>
      <c r="I38" s="31"/>
      <c r="J38" s="31"/>
      <c r="K38" s="35"/>
    </row>
    <row r="39" spans="2:11" x14ac:dyDescent="0.25">
      <c r="B39" s="8" t="s">
        <v>94</v>
      </c>
      <c r="C39" s="57" t="s">
        <v>95</v>
      </c>
      <c r="D39" s="54" t="s">
        <v>96</v>
      </c>
      <c r="E39" s="6" t="s">
        <v>97</v>
      </c>
      <c r="F39" s="19">
        <v>4949146</v>
      </c>
      <c r="G39" s="24">
        <v>40008.9</v>
      </c>
      <c r="H39" s="24">
        <v>1.24</v>
      </c>
      <c r="I39" s="31"/>
      <c r="J39" s="31"/>
      <c r="K39" s="35"/>
    </row>
    <row r="40" spans="2:11" x14ac:dyDescent="0.25">
      <c r="B40" s="8" t="s">
        <v>453</v>
      </c>
      <c r="C40" s="57" t="s">
        <v>454</v>
      </c>
      <c r="D40" s="54" t="s">
        <v>455</v>
      </c>
      <c r="E40" s="6" t="s">
        <v>43</v>
      </c>
      <c r="F40" s="19">
        <v>15000000</v>
      </c>
      <c r="G40" s="24">
        <v>38688</v>
      </c>
      <c r="H40" s="24">
        <v>1.2</v>
      </c>
      <c r="I40" s="31"/>
      <c r="J40" s="31"/>
      <c r="K40" s="35"/>
    </row>
    <row r="41" spans="2:11" x14ac:dyDescent="0.25">
      <c r="B41" s="8" t="s">
        <v>456</v>
      </c>
      <c r="C41" s="57" t="s">
        <v>457</v>
      </c>
      <c r="D41" s="54" t="s">
        <v>458</v>
      </c>
      <c r="E41" s="6" t="s">
        <v>86</v>
      </c>
      <c r="F41" s="19">
        <v>268476</v>
      </c>
      <c r="G41" s="24">
        <v>38488.720000000001</v>
      </c>
      <c r="H41" s="24">
        <v>1.19</v>
      </c>
      <c r="I41" s="31"/>
      <c r="J41" s="31"/>
      <c r="K41" s="35"/>
    </row>
    <row r="42" spans="2:11" x14ac:dyDescent="0.25">
      <c r="B42" s="8" t="s">
        <v>459</v>
      </c>
      <c r="C42" s="57" t="s">
        <v>460</v>
      </c>
      <c r="D42" s="54" t="s">
        <v>461</v>
      </c>
      <c r="E42" s="6" t="s">
        <v>139</v>
      </c>
      <c r="F42" s="19">
        <v>8973058</v>
      </c>
      <c r="G42" s="24">
        <v>37633.01</v>
      </c>
      <c r="H42" s="24">
        <v>1.1599999999999999</v>
      </c>
      <c r="I42" s="31"/>
      <c r="J42" s="31"/>
      <c r="K42" s="35"/>
    </row>
    <row r="43" spans="2:11" x14ac:dyDescent="0.25">
      <c r="B43" s="8" t="s">
        <v>462</v>
      </c>
      <c r="C43" s="57" t="s">
        <v>463</v>
      </c>
      <c r="D43" s="54" t="s">
        <v>464</v>
      </c>
      <c r="E43" s="6" t="s">
        <v>162</v>
      </c>
      <c r="F43" s="19">
        <v>4365417</v>
      </c>
      <c r="G43" s="24">
        <v>35307.49</v>
      </c>
      <c r="H43" s="24">
        <v>1.0900000000000001</v>
      </c>
      <c r="I43" s="31"/>
      <c r="J43" s="31"/>
      <c r="K43" s="35"/>
    </row>
    <row r="44" spans="2:11" x14ac:dyDescent="0.25">
      <c r="B44" s="8" t="s">
        <v>304</v>
      </c>
      <c r="C44" s="57" t="s">
        <v>305</v>
      </c>
      <c r="D44" s="54" t="s">
        <v>306</v>
      </c>
      <c r="E44" s="6" t="s">
        <v>43</v>
      </c>
      <c r="F44" s="19">
        <v>27890616</v>
      </c>
      <c r="G44" s="24">
        <v>34723.82</v>
      </c>
      <c r="H44" s="24">
        <v>1.07</v>
      </c>
      <c r="I44" s="31"/>
      <c r="J44" s="31"/>
      <c r="K44" s="35"/>
    </row>
    <row r="45" spans="2:11" x14ac:dyDescent="0.25">
      <c r="B45" s="8" t="s">
        <v>465</v>
      </c>
      <c r="C45" s="57" t="s">
        <v>466</v>
      </c>
      <c r="D45" s="54" t="s">
        <v>467</v>
      </c>
      <c r="E45" s="6" t="s">
        <v>433</v>
      </c>
      <c r="F45" s="19">
        <v>11401921</v>
      </c>
      <c r="G45" s="24">
        <v>30996.12</v>
      </c>
      <c r="H45" s="24">
        <v>0.96</v>
      </c>
      <c r="I45" s="31"/>
      <c r="J45" s="31"/>
      <c r="K45" s="35"/>
    </row>
    <row r="46" spans="2:11" x14ac:dyDescent="0.25">
      <c r="B46" s="8" t="s">
        <v>468</v>
      </c>
      <c r="C46" s="57" t="s">
        <v>469</v>
      </c>
      <c r="D46" s="54" t="s">
        <v>470</v>
      </c>
      <c r="E46" s="6" t="s">
        <v>116</v>
      </c>
      <c r="F46" s="19">
        <v>1909590</v>
      </c>
      <c r="G46" s="24">
        <v>29705.58</v>
      </c>
      <c r="H46" s="24">
        <v>0.92</v>
      </c>
      <c r="I46" s="31"/>
      <c r="J46" s="31"/>
      <c r="K46" s="35"/>
    </row>
    <row r="47" spans="2:11" x14ac:dyDescent="0.25">
      <c r="B47" s="8" t="s">
        <v>471</v>
      </c>
      <c r="C47" s="57" t="s">
        <v>472</v>
      </c>
      <c r="D47" s="54" t="s">
        <v>473</v>
      </c>
      <c r="E47" s="6" t="s">
        <v>43</v>
      </c>
      <c r="F47" s="19">
        <v>44472693</v>
      </c>
      <c r="G47" s="24">
        <v>28533.68</v>
      </c>
      <c r="H47" s="24">
        <v>0.88</v>
      </c>
      <c r="I47" s="31"/>
      <c r="J47" s="31"/>
      <c r="K47" s="35"/>
    </row>
    <row r="48" spans="2:11" x14ac:dyDescent="0.25">
      <c r="B48" s="8" t="s">
        <v>474</v>
      </c>
      <c r="C48" s="57" t="s">
        <v>475</v>
      </c>
      <c r="D48" s="54" t="s">
        <v>476</v>
      </c>
      <c r="E48" s="6" t="s">
        <v>64</v>
      </c>
      <c r="F48" s="19">
        <v>7989722</v>
      </c>
      <c r="G48" s="24">
        <v>28507.33</v>
      </c>
      <c r="H48" s="24">
        <v>0.88</v>
      </c>
      <c r="I48" s="31"/>
      <c r="J48" s="31"/>
      <c r="K48" s="35"/>
    </row>
    <row r="49" spans="2:11" x14ac:dyDescent="0.25">
      <c r="B49" s="8" t="s">
        <v>241</v>
      </c>
      <c r="C49" s="57" t="s">
        <v>242</v>
      </c>
      <c r="D49" s="54" t="s">
        <v>243</v>
      </c>
      <c r="E49" s="6" t="s">
        <v>225</v>
      </c>
      <c r="F49" s="19">
        <v>7989722</v>
      </c>
      <c r="G49" s="24">
        <v>28123.82</v>
      </c>
      <c r="H49" s="24">
        <v>0.87</v>
      </c>
      <c r="I49" s="31"/>
      <c r="J49" s="31"/>
      <c r="K49" s="35"/>
    </row>
    <row r="50" spans="2:11" x14ac:dyDescent="0.25">
      <c r="B50" s="8" t="s">
        <v>477</v>
      </c>
      <c r="C50" s="57" t="s">
        <v>478</v>
      </c>
      <c r="D50" s="54" t="s">
        <v>479</v>
      </c>
      <c r="E50" s="6" t="s">
        <v>71</v>
      </c>
      <c r="F50" s="19">
        <v>20196398</v>
      </c>
      <c r="G50" s="24">
        <v>27557.99</v>
      </c>
      <c r="H50" s="24">
        <v>0.85</v>
      </c>
      <c r="I50" s="31"/>
      <c r="J50" s="31"/>
      <c r="K50" s="35"/>
    </row>
    <row r="51" spans="2:11" x14ac:dyDescent="0.25">
      <c r="B51" s="8" t="s">
        <v>301</v>
      </c>
      <c r="C51" s="57" t="s">
        <v>302</v>
      </c>
      <c r="D51" s="54" t="s">
        <v>303</v>
      </c>
      <c r="E51" s="6" t="s">
        <v>212</v>
      </c>
      <c r="F51" s="19">
        <v>6043971</v>
      </c>
      <c r="G51" s="24">
        <v>25759.4</v>
      </c>
      <c r="H51" s="24">
        <v>0.8</v>
      </c>
      <c r="I51" s="31"/>
      <c r="J51" s="31"/>
      <c r="K51" s="35"/>
    </row>
    <row r="52" spans="2:11" x14ac:dyDescent="0.25">
      <c r="B52" s="8" t="s">
        <v>480</v>
      </c>
      <c r="C52" s="57" t="s">
        <v>481</v>
      </c>
      <c r="D52" s="54" t="s">
        <v>482</v>
      </c>
      <c r="E52" s="6" t="s">
        <v>143</v>
      </c>
      <c r="F52" s="19">
        <v>1921616</v>
      </c>
      <c r="G52" s="24">
        <v>25382.63</v>
      </c>
      <c r="H52" s="24">
        <v>0.79</v>
      </c>
      <c r="I52" s="31"/>
      <c r="J52" s="31"/>
      <c r="K52" s="35"/>
    </row>
    <row r="53" spans="2:11" x14ac:dyDescent="0.25">
      <c r="B53" s="8" t="s">
        <v>373</v>
      </c>
      <c r="C53" s="57" t="s">
        <v>374</v>
      </c>
      <c r="D53" s="54" t="s">
        <v>375</v>
      </c>
      <c r="E53" s="6" t="s">
        <v>75</v>
      </c>
      <c r="F53" s="19">
        <v>4131262</v>
      </c>
      <c r="G53" s="24">
        <v>24789.64</v>
      </c>
      <c r="H53" s="24">
        <v>0.77</v>
      </c>
      <c r="I53" s="31"/>
      <c r="J53" s="31"/>
      <c r="K53" s="35"/>
    </row>
    <row r="54" spans="2:11" x14ac:dyDescent="0.25">
      <c r="B54" s="8" t="s">
        <v>261</v>
      </c>
      <c r="C54" s="57" t="s">
        <v>262</v>
      </c>
      <c r="D54" s="54" t="s">
        <v>263</v>
      </c>
      <c r="E54" s="6" t="s">
        <v>184</v>
      </c>
      <c r="F54" s="19">
        <v>2000000</v>
      </c>
      <c r="G54" s="24">
        <v>22912</v>
      </c>
      <c r="H54" s="24">
        <v>0.71</v>
      </c>
      <c r="I54" s="31"/>
      <c r="J54" s="31"/>
      <c r="K54" s="35"/>
    </row>
    <row r="55" spans="2:11" x14ac:dyDescent="0.25">
      <c r="B55" s="8" t="s">
        <v>483</v>
      </c>
      <c r="C55" s="57" t="s">
        <v>484</v>
      </c>
      <c r="D55" s="54" t="s">
        <v>485</v>
      </c>
      <c r="E55" s="6" t="s">
        <v>486</v>
      </c>
      <c r="F55" s="19">
        <v>8654179</v>
      </c>
      <c r="G55" s="24">
        <v>22816.74</v>
      </c>
      <c r="H55" s="24">
        <v>0.71</v>
      </c>
      <c r="I55" s="31"/>
      <c r="J55" s="31"/>
      <c r="K55" s="35"/>
    </row>
    <row r="56" spans="2:11" x14ac:dyDescent="0.25">
      <c r="B56" s="8" t="s">
        <v>487</v>
      </c>
      <c r="C56" s="57" t="s">
        <v>488</v>
      </c>
      <c r="D56" s="54" t="s">
        <v>489</v>
      </c>
      <c r="E56" s="6" t="s">
        <v>90</v>
      </c>
      <c r="F56" s="19">
        <v>2347834</v>
      </c>
      <c r="G56" s="24">
        <v>21000.2</v>
      </c>
      <c r="H56" s="24">
        <v>0.65</v>
      </c>
      <c r="I56" s="31"/>
      <c r="J56" s="31"/>
      <c r="K56" s="35"/>
    </row>
    <row r="57" spans="2:11" x14ac:dyDescent="0.25">
      <c r="B57" s="8" t="s">
        <v>264</v>
      </c>
      <c r="C57" s="57" t="s">
        <v>265</v>
      </c>
      <c r="D57" s="54" t="s">
        <v>266</v>
      </c>
      <c r="E57" s="6" t="s">
        <v>267</v>
      </c>
      <c r="F57" s="19">
        <v>1219590</v>
      </c>
      <c r="G57" s="24">
        <v>20618.39</v>
      </c>
      <c r="H57" s="24">
        <v>0.64</v>
      </c>
      <c r="I57" s="31"/>
      <c r="J57" s="31"/>
      <c r="K57" s="35"/>
    </row>
    <row r="58" spans="2:11" x14ac:dyDescent="0.25">
      <c r="B58" s="8" t="s">
        <v>156</v>
      </c>
      <c r="C58" s="57" t="s">
        <v>157</v>
      </c>
      <c r="D58" s="54" t="s">
        <v>158</v>
      </c>
      <c r="E58" s="6" t="s">
        <v>112</v>
      </c>
      <c r="F58" s="19">
        <v>3000000</v>
      </c>
      <c r="G58" s="24">
        <v>18045</v>
      </c>
      <c r="H58" s="24">
        <v>0.56000000000000005</v>
      </c>
      <c r="I58" s="31"/>
      <c r="J58" s="31"/>
      <c r="K58" s="35"/>
    </row>
    <row r="59" spans="2:11" x14ac:dyDescent="0.25">
      <c r="B59" s="8" t="s">
        <v>167</v>
      </c>
      <c r="C59" s="57" t="s">
        <v>168</v>
      </c>
      <c r="D59" s="54" t="s">
        <v>169</v>
      </c>
      <c r="E59" s="6" t="s">
        <v>75</v>
      </c>
      <c r="F59" s="19">
        <v>3192103</v>
      </c>
      <c r="G59" s="24">
        <v>18022.61</v>
      </c>
      <c r="H59" s="24">
        <v>0.56000000000000005</v>
      </c>
      <c r="I59" s="31"/>
      <c r="J59" s="31"/>
      <c r="K59" s="35"/>
    </row>
    <row r="60" spans="2:11" x14ac:dyDescent="0.25">
      <c r="B60" s="8" t="s">
        <v>153</v>
      </c>
      <c r="C60" s="57" t="s">
        <v>154</v>
      </c>
      <c r="D60" s="54" t="s">
        <v>155</v>
      </c>
      <c r="E60" s="6" t="s">
        <v>104</v>
      </c>
      <c r="F60" s="19">
        <v>600000</v>
      </c>
      <c r="G60" s="24">
        <v>17520.599999999999</v>
      </c>
      <c r="H60" s="24">
        <v>0.54</v>
      </c>
      <c r="I60" s="31"/>
      <c r="J60" s="31"/>
      <c r="K60" s="35"/>
    </row>
    <row r="61" spans="2:11" x14ac:dyDescent="0.25">
      <c r="B61" s="8" t="s">
        <v>490</v>
      </c>
      <c r="C61" s="57" t="s">
        <v>491</v>
      </c>
      <c r="D61" s="54" t="s">
        <v>492</v>
      </c>
      <c r="E61" s="6" t="s">
        <v>124</v>
      </c>
      <c r="F61" s="19">
        <v>954673</v>
      </c>
      <c r="G61" s="24">
        <v>17485.79</v>
      </c>
      <c r="H61" s="24">
        <v>0.54</v>
      </c>
      <c r="I61" s="31"/>
      <c r="J61" s="31"/>
      <c r="K61" s="35"/>
    </row>
    <row r="62" spans="2:11" x14ac:dyDescent="0.25">
      <c r="B62" s="8" t="s">
        <v>493</v>
      </c>
      <c r="C62" s="57" t="s">
        <v>494</v>
      </c>
      <c r="D62" s="54" t="s">
        <v>495</v>
      </c>
      <c r="E62" s="6" t="s">
        <v>116</v>
      </c>
      <c r="F62" s="19">
        <v>383190</v>
      </c>
      <c r="G62" s="24">
        <v>17164.23</v>
      </c>
      <c r="H62" s="24">
        <v>0.53</v>
      </c>
      <c r="I62" s="31"/>
      <c r="J62" s="31"/>
      <c r="K62" s="35"/>
    </row>
    <row r="63" spans="2:11" x14ac:dyDescent="0.25">
      <c r="B63" s="8" t="s">
        <v>235</v>
      </c>
      <c r="C63" s="57" t="s">
        <v>236</v>
      </c>
      <c r="D63" s="54" t="s">
        <v>237</v>
      </c>
      <c r="E63" s="6" t="s">
        <v>71</v>
      </c>
      <c r="F63" s="19">
        <v>64693</v>
      </c>
      <c r="G63" s="24">
        <v>17078.95</v>
      </c>
      <c r="H63" s="24">
        <v>0.53</v>
      </c>
      <c r="I63" s="31"/>
      <c r="J63" s="31"/>
      <c r="K63" s="35"/>
    </row>
    <row r="64" spans="2:11" x14ac:dyDescent="0.25">
      <c r="B64" s="8" t="s">
        <v>144</v>
      </c>
      <c r="C64" s="57" t="s">
        <v>145</v>
      </c>
      <c r="D64" s="54" t="s">
        <v>146</v>
      </c>
      <c r="E64" s="6" t="s">
        <v>75</v>
      </c>
      <c r="F64" s="19">
        <v>1397320</v>
      </c>
      <c r="G64" s="24">
        <v>14912.2</v>
      </c>
      <c r="H64" s="24">
        <v>0.46</v>
      </c>
      <c r="I64" s="31"/>
      <c r="J64" s="31"/>
      <c r="K64" s="35"/>
    </row>
    <row r="65" spans="2:11" x14ac:dyDescent="0.25">
      <c r="B65" s="8" t="s">
        <v>496</v>
      </c>
      <c r="C65" s="57" t="s">
        <v>497</v>
      </c>
      <c r="D65" s="54" t="s">
        <v>498</v>
      </c>
      <c r="E65" s="6" t="s">
        <v>71</v>
      </c>
      <c r="F65" s="19">
        <v>7655191</v>
      </c>
      <c r="G65" s="24">
        <v>14064.12</v>
      </c>
      <c r="H65" s="24">
        <v>0.44</v>
      </c>
      <c r="I65" s="31"/>
      <c r="J65" s="31"/>
      <c r="K65" s="35"/>
    </row>
    <row r="66" spans="2:11" x14ac:dyDescent="0.25">
      <c r="B66" s="8" t="s">
        <v>499</v>
      </c>
      <c r="C66" s="57" t="s">
        <v>500</v>
      </c>
      <c r="D66" s="54" t="s">
        <v>501</v>
      </c>
      <c r="E66" s="6" t="s">
        <v>433</v>
      </c>
      <c r="F66" s="19">
        <v>4676293</v>
      </c>
      <c r="G66" s="24">
        <v>13444.34</v>
      </c>
      <c r="H66" s="24">
        <v>0.42</v>
      </c>
      <c r="I66" s="31"/>
      <c r="J66" s="31"/>
      <c r="K66" s="35"/>
    </row>
    <row r="67" spans="2:11" x14ac:dyDescent="0.25">
      <c r="B67" s="8" t="s">
        <v>502</v>
      </c>
      <c r="C67" s="57" t="s">
        <v>503</v>
      </c>
      <c r="D67" s="54" t="s">
        <v>504</v>
      </c>
      <c r="E67" s="6" t="s">
        <v>71</v>
      </c>
      <c r="F67" s="19">
        <v>11611984</v>
      </c>
      <c r="G67" s="24">
        <v>13323.59</v>
      </c>
      <c r="H67" s="24">
        <v>0.41</v>
      </c>
      <c r="I67" s="31"/>
      <c r="J67" s="31"/>
      <c r="K67" s="35"/>
    </row>
    <row r="68" spans="2:11" x14ac:dyDescent="0.25">
      <c r="B68" s="8" t="s">
        <v>248</v>
      </c>
      <c r="C68" s="57" t="s">
        <v>249</v>
      </c>
      <c r="D68" s="54" t="s">
        <v>250</v>
      </c>
      <c r="E68" s="6" t="s">
        <v>143</v>
      </c>
      <c r="F68" s="19">
        <v>571087</v>
      </c>
      <c r="G68" s="24">
        <v>13185.83</v>
      </c>
      <c r="H68" s="24">
        <v>0.41</v>
      </c>
      <c r="I68" s="31"/>
      <c r="J68" s="31"/>
      <c r="K68" s="35"/>
    </row>
    <row r="69" spans="2:11" x14ac:dyDescent="0.25">
      <c r="B69" s="8" t="s">
        <v>54</v>
      </c>
      <c r="C69" s="57" t="s">
        <v>55</v>
      </c>
      <c r="D69" s="54" t="s">
        <v>56</v>
      </c>
      <c r="E69" s="6" t="s">
        <v>57</v>
      </c>
      <c r="F69" s="19">
        <v>301628</v>
      </c>
      <c r="G69" s="24">
        <v>12275.05</v>
      </c>
      <c r="H69" s="24">
        <v>0.38</v>
      </c>
      <c r="I69" s="31"/>
      <c r="J69" s="31"/>
      <c r="K69" s="35"/>
    </row>
    <row r="70" spans="2:11" x14ac:dyDescent="0.25">
      <c r="B70" s="8" t="s">
        <v>505</v>
      </c>
      <c r="C70" s="57" t="s">
        <v>506</v>
      </c>
      <c r="D70" s="54" t="s">
        <v>507</v>
      </c>
      <c r="E70" s="6" t="s">
        <v>90</v>
      </c>
      <c r="F70" s="19">
        <v>16098757</v>
      </c>
      <c r="G70" s="24">
        <v>11967.82</v>
      </c>
      <c r="H70" s="24">
        <v>0.37</v>
      </c>
      <c r="I70" s="31"/>
      <c r="J70" s="31"/>
      <c r="K70" s="35"/>
    </row>
    <row r="71" spans="2:11" x14ac:dyDescent="0.25">
      <c r="B71" s="8" t="s">
        <v>508</v>
      </c>
      <c r="C71" s="57" t="s">
        <v>509</v>
      </c>
      <c r="D71" s="54" t="s">
        <v>510</v>
      </c>
      <c r="E71" s="6" t="s">
        <v>108</v>
      </c>
      <c r="F71" s="19">
        <v>3714431</v>
      </c>
      <c r="G71" s="24">
        <v>10556.41</v>
      </c>
      <c r="H71" s="24">
        <v>0.33</v>
      </c>
      <c r="I71" s="31"/>
      <c r="J71" s="31"/>
      <c r="K71" s="35"/>
    </row>
    <row r="72" spans="2:11" x14ac:dyDescent="0.25">
      <c r="B72" s="8" t="s">
        <v>511</v>
      </c>
      <c r="C72" s="57" t="s">
        <v>512</v>
      </c>
      <c r="D72" s="54" t="s">
        <v>513</v>
      </c>
      <c r="E72" s="6" t="s">
        <v>86</v>
      </c>
      <c r="F72" s="19">
        <v>648860</v>
      </c>
      <c r="G72" s="24">
        <v>10034.620000000001</v>
      </c>
      <c r="H72" s="24">
        <v>0.31</v>
      </c>
      <c r="I72" s="31"/>
      <c r="J72" s="31"/>
      <c r="K72" s="35"/>
    </row>
    <row r="73" spans="2:11" x14ac:dyDescent="0.25">
      <c r="B73" s="8" t="s">
        <v>514</v>
      </c>
      <c r="C73" s="57" t="s">
        <v>515</v>
      </c>
      <c r="D73" s="54" t="s">
        <v>516</v>
      </c>
      <c r="E73" s="6" t="s">
        <v>173</v>
      </c>
      <c r="F73" s="19">
        <v>1100000</v>
      </c>
      <c r="G73" s="24">
        <v>9574.4</v>
      </c>
      <c r="H73" s="24">
        <v>0.3</v>
      </c>
      <c r="I73" s="31"/>
      <c r="J73" s="31"/>
      <c r="K73" s="35"/>
    </row>
    <row r="74" spans="2:11" x14ac:dyDescent="0.25">
      <c r="B74" s="8" t="s">
        <v>310</v>
      </c>
      <c r="C74" s="57" t="s">
        <v>311</v>
      </c>
      <c r="D74" s="54" t="s">
        <v>312</v>
      </c>
      <c r="E74" s="6" t="s">
        <v>71</v>
      </c>
      <c r="F74" s="19">
        <v>507752</v>
      </c>
      <c r="G74" s="24">
        <v>9396.4599999999991</v>
      </c>
      <c r="H74" s="24">
        <v>0.28999999999999998</v>
      </c>
      <c r="I74" s="31"/>
      <c r="J74" s="31"/>
      <c r="K74" s="35"/>
    </row>
    <row r="75" spans="2:11" x14ac:dyDescent="0.25">
      <c r="B75" s="8" t="s">
        <v>517</v>
      </c>
      <c r="C75" s="57" t="s">
        <v>518</v>
      </c>
      <c r="D75" s="54" t="s">
        <v>519</v>
      </c>
      <c r="E75" s="6" t="s">
        <v>124</v>
      </c>
      <c r="F75" s="19">
        <v>147988</v>
      </c>
      <c r="G75" s="24">
        <v>6895.8</v>
      </c>
      <c r="H75" s="24">
        <v>0.21</v>
      </c>
      <c r="I75" s="31"/>
      <c r="J75" s="31"/>
      <c r="K75" s="35"/>
    </row>
    <row r="76" spans="2:11" x14ac:dyDescent="0.25">
      <c r="B76" s="8" t="s">
        <v>520</v>
      </c>
      <c r="C76" s="57" t="s">
        <v>521</v>
      </c>
      <c r="D76" s="54" t="s">
        <v>522</v>
      </c>
      <c r="E76" s="6" t="s">
        <v>124</v>
      </c>
      <c r="F76" s="19">
        <v>147988</v>
      </c>
      <c r="G76" s="24">
        <v>6493.27</v>
      </c>
      <c r="H76" s="24">
        <v>0.2</v>
      </c>
      <c r="I76" s="31"/>
      <c r="J76" s="31"/>
      <c r="K76" s="35"/>
    </row>
    <row r="77" spans="2:11" x14ac:dyDescent="0.25">
      <c r="B77" s="8" t="s">
        <v>113</v>
      </c>
      <c r="C77" s="57" t="s">
        <v>114</v>
      </c>
      <c r="D77" s="54" t="s">
        <v>115</v>
      </c>
      <c r="E77" s="6" t="s">
        <v>116</v>
      </c>
      <c r="F77" s="19">
        <v>162028</v>
      </c>
      <c r="G77" s="24">
        <v>5111.01</v>
      </c>
      <c r="H77" s="24">
        <v>0.16</v>
      </c>
      <c r="I77" s="31"/>
      <c r="J77" s="31"/>
      <c r="K77" s="35"/>
    </row>
    <row r="78" spans="2:11" x14ac:dyDescent="0.25">
      <c r="B78" s="8" t="s">
        <v>523</v>
      </c>
      <c r="C78" s="57" t="s">
        <v>524</v>
      </c>
      <c r="D78" s="54" t="s">
        <v>525</v>
      </c>
      <c r="E78" s="6" t="s">
        <v>86</v>
      </c>
      <c r="F78" s="19">
        <v>297423</v>
      </c>
      <c r="G78" s="24">
        <v>2281.83</v>
      </c>
      <c r="H78" s="24">
        <v>7.0000000000000007E-2</v>
      </c>
      <c r="I78" s="31"/>
      <c r="J78" s="31"/>
      <c r="K78" s="35"/>
    </row>
    <row r="79" spans="2:11" x14ac:dyDescent="0.25">
      <c r="B79" s="8" t="s">
        <v>526</v>
      </c>
      <c r="C79" s="57" t="s">
        <v>527</v>
      </c>
      <c r="D79" s="54" t="s">
        <v>528</v>
      </c>
      <c r="E79" s="6" t="s">
        <v>108</v>
      </c>
      <c r="F79" s="19">
        <v>39070</v>
      </c>
      <c r="G79" s="24">
        <v>1143.7</v>
      </c>
      <c r="H79" s="24">
        <v>0.04</v>
      </c>
      <c r="I79" s="31"/>
      <c r="J79" s="31"/>
      <c r="K79" s="35"/>
    </row>
    <row r="80" spans="2:11" x14ac:dyDescent="0.25">
      <c r="C80" s="58" t="s">
        <v>185</v>
      </c>
      <c r="D80" s="54"/>
      <c r="E80" s="6"/>
      <c r="F80" s="19"/>
      <c r="G80" s="25">
        <v>2996182.48</v>
      </c>
      <c r="H80" s="25">
        <v>92.7</v>
      </c>
      <c r="I80" s="31"/>
      <c r="J80" s="31"/>
      <c r="K80" s="35"/>
    </row>
    <row r="81" spans="2:11" x14ac:dyDescent="0.25">
      <c r="C81" s="57"/>
      <c r="D81" s="54"/>
      <c r="E81" s="6"/>
      <c r="F81" s="19"/>
      <c r="G81" s="24"/>
      <c r="H81" s="24"/>
      <c r="I81" s="31"/>
      <c r="J81" s="31"/>
      <c r="K81" s="35"/>
    </row>
    <row r="82" spans="2:11" x14ac:dyDescent="0.25">
      <c r="C82" s="59" t="s">
        <v>3</v>
      </c>
      <c r="D82" s="54"/>
      <c r="E82" s="6"/>
      <c r="F82" s="19"/>
      <c r="G82" s="24"/>
      <c r="H82" s="24"/>
      <c r="I82" s="31"/>
      <c r="J82" s="31"/>
      <c r="K82" s="35"/>
    </row>
    <row r="83" spans="2:11" x14ac:dyDescent="0.25">
      <c r="B83" s="8" t="s">
        <v>391</v>
      </c>
      <c r="C83" s="57" t="s">
        <v>392</v>
      </c>
      <c r="D83" s="54" t="s">
        <v>393</v>
      </c>
      <c r="E83" s="6" t="s">
        <v>267</v>
      </c>
      <c r="F83" s="19">
        <v>1035288</v>
      </c>
      <c r="G83" s="61">
        <v>0</v>
      </c>
      <c r="H83" s="24" t="s">
        <v>5184</v>
      </c>
      <c r="I83" s="31"/>
      <c r="J83" s="31"/>
      <c r="K83" s="35" t="s">
        <v>5196</v>
      </c>
    </row>
    <row r="84" spans="2:11" x14ac:dyDescent="0.25">
      <c r="C84" s="58" t="s">
        <v>185</v>
      </c>
      <c r="D84" s="54"/>
      <c r="E84" s="6"/>
      <c r="F84" s="19"/>
      <c r="G84" s="62">
        <v>0</v>
      </c>
      <c r="H84" s="25" t="s">
        <v>5184</v>
      </c>
      <c r="I84" s="31"/>
      <c r="J84" s="31"/>
      <c r="K84" s="35"/>
    </row>
    <row r="85" spans="2:11" x14ac:dyDescent="0.25">
      <c r="C85" s="57"/>
      <c r="D85" s="54"/>
      <c r="E85" s="6"/>
      <c r="F85" s="19"/>
      <c r="G85" s="24"/>
      <c r="H85" s="24"/>
      <c r="I85" s="31"/>
      <c r="J85" s="31"/>
      <c r="K85" s="35"/>
    </row>
    <row r="86" spans="2:11" x14ac:dyDescent="0.25">
      <c r="C86" s="58" t="s">
        <v>4</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5</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6</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7</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8</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9</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11</v>
      </c>
      <c r="D100" s="54"/>
      <c r="E100" s="6"/>
      <c r="F100" s="19"/>
      <c r="G100" s="24"/>
      <c r="H100" s="24"/>
      <c r="I100" s="31"/>
      <c r="J100" s="31"/>
      <c r="K100" s="35"/>
    </row>
    <row r="101" spans="1:11" x14ac:dyDescent="0.25">
      <c r="A101" s="28"/>
      <c r="B101" s="28"/>
      <c r="C101" s="58" t="s">
        <v>13</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14</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C105" s="59" t="s">
        <v>15</v>
      </c>
      <c r="D105" s="54"/>
      <c r="E105" s="6"/>
      <c r="F105" s="19"/>
      <c r="G105" s="24"/>
      <c r="H105" s="24"/>
      <c r="I105" s="31"/>
      <c r="J105" s="31"/>
      <c r="K105" s="35"/>
    </row>
    <row r="106" spans="1:11" x14ac:dyDescent="0.25">
      <c r="B106" s="8" t="s">
        <v>196</v>
      </c>
      <c r="C106" s="57" t="s">
        <v>197</v>
      </c>
      <c r="D106" s="54" t="s">
        <v>198</v>
      </c>
      <c r="E106" s="6" t="s">
        <v>199</v>
      </c>
      <c r="F106" s="19">
        <v>4000000</v>
      </c>
      <c r="G106" s="24">
        <v>3797.84</v>
      </c>
      <c r="H106" s="24">
        <v>0.12</v>
      </c>
      <c r="I106" s="31">
        <v>5.5041000000000002</v>
      </c>
      <c r="J106" s="31"/>
      <c r="K106" s="35"/>
    </row>
    <row r="107" spans="1:11" x14ac:dyDescent="0.25">
      <c r="C107" s="58" t="s">
        <v>185</v>
      </c>
      <c r="D107" s="54"/>
      <c r="E107" s="6"/>
      <c r="F107" s="19"/>
      <c r="G107" s="25">
        <v>3797.84</v>
      </c>
      <c r="H107" s="25">
        <v>0.12</v>
      </c>
      <c r="I107" s="31"/>
      <c r="J107" s="31"/>
      <c r="K107" s="35"/>
    </row>
    <row r="108" spans="1:11" x14ac:dyDescent="0.25">
      <c r="C108" s="57"/>
      <c r="D108" s="54"/>
      <c r="E108" s="6"/>
      <c r="F108" s="19"/>
      <c r="G108" s="24"/>
      <c r="H108" s="24"/>
      <c r="I108" s="31"/>
      <c r="J108" s="31"/>
      <c r="K108" s="35"/>
    </row>
    <row r="109" spans="1:11" x14ac:dyDescent="0.25">
      <c r="C109" s="58" t="s">
        <v>16</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8" t="s">
        <v>17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A113" s="10"/>
      <c r="B113" s="28"/>
      <c r="C113" s="58" t="s">
        <v>18</v>
      </c>
      <c r="D113" s="54"/>
      <c r="E113" s="6"/>
      <c r="F113" s="19"/>
      <c r="G113" s="24"/>
      <c r="H113" s="24"/>
      <c r="I113" s="31"/>
      <c r="J113" s="31"/>
      <c r="K113" s="35"/>
    </row>
    <row r="114" spans="1:11" x14ac:dyDescent="0.25">
      <c r="A114" s="28"/>
      <c r="B114" s="28"/>
      <c r="C114" s="58" t="s">
        <v>19</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20</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A118" s="28"/>
      <c r="B118" s="28"/>
      <c r="C118" s="58" t="s">
        <v>21</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22</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200</v>
      </c>
      <c r="C125" s="57" t="s">
        <v>201</v>
      </c>
      <c r="D125" s="54"/>
      <c r="E125" s="6"/>
      <c r="F125" s="19"/>
      <c r="G125" s="24">
        <v>233871.4</v>
      </c>
      <c r="H125" s="24">
        <v>7.23</v>
      </c>
      <c r="I125" s="31"/>
      <c r="J125" s="31"/>
      <c r="K125" s="35"/>
    </row>
    <row r="126" spans="1:11" x14ac:dyDescent="0.25">
      <c r="C126" s="58" t="s">
        <v>185</v>
      </c>
      <c r="D126" s="54"/>
      <c r="E126" s="6"/>
      <c r="F126" s="19"/>
      <c r="G126" s="25">
        <v>233871.4</v>
      </c>
      <c r="H126" s="25">
        <v>7.23</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5183</v>
      </c>
      <c r="D129" s="54"/>
      <c r="E129" s="6"/>
      <c r="F129" s="19"/>
      <c r="G129" s="24" t="s">
        <v>2</v>
      </c>
      <c r="H129" s="24" t="s">
        <v>2</v>
      </c>
      <c r="I129" s="31"/>
      <c r="J129" s="31"/>
      <c r="K129" s="35"/>
      <c r="L129" s="3"/>
      <c r="AI129" s="3"/>
      <c r="AV129" s="3"/>
      <c r="AX129" s="3"/>
      <c r="BB129" s="3"/>
    </row>
    <row r="130" spans="1:54" x14ac:dyDescent="0.25">
      <c r="B130" s="8"/>
      <c r="C130" s="57" t="s">
        <v>202</v>
      </c>
      <c r="D130" s="54"/>
      <c r="E130" s="6"/>
      <c r="F130" s="19"/>
      <c r="G130" s="24">
        <v>-1201.25</v>
      </c>
      <c r="H130" s="24">
        <v>-0.05</v>
      </c>
      <c r="I130" s="31"/>
      <c r="J130" s="31"/>
      <c r="K130" s="35"/>
    </row>
    <row r="131" spans="1:54" x14ac:dyDescent="0.25">
      <c r="C131" s="58" t="s">
        <v>185</v>
      </c>
      <c r="D131" s="54"/>
      <c r="E131" s="6"/>
      <c r="F131" s="19"/>
      <c r="G131" s="25">
        <v>-1201.25</v>
      </c>
      <c r="H131" s="25">
        <v>-0.05</v>
      </c>
      <c r="I131" s="31"/>
      <c r="J131" s="31"/>
      <c r="K131" s="35"/>
    </row>
    <row r="132" spans="1:54" x14ac:dyDescent="0.25">
      <c r="C132" s="57"/>
      <c r="D132" s="54"/>
      <c r="E132" s="6"/>
      <c r="F132" s="19"/>
      <c r="G132" s="24"/>
      <c r="H132" s="24"/>
      <c r="I132" s="31"/>
      <c r="J132" s="31"/>
      <c r="K132" s="35"/>
    </row>
    <row r="133" spans="1:54" x14ac:dyDescent="0.25">
      <c r="C133" s="60" t="s">
        <v>203</v>
      </c>
      <c r="D133" s="55"/>
      <c r="E133" s="5"/>
      <c r="F133" s="20"/>
      <c r="G133" s="26">
        <v>3232650.47</v>
      </c>
      <c r="H133" s="26">
        <v>100.00000000000001</v>
      </c>
      <c r="I133" s="32"/>
      <c r="J133" s="32"/>
      <c r="K133" s="36"/>
    </row>
    <row r="136" spans="1:54" x14ac:dyDescent="0.25">
      <c r="C136" s="1" t="s">
        <v>204</v>
      </c>
    </row>
    <row r="137" spans="1:54" x14ac:dyDescent="0.25">
      <c r="C137" s="37" t="s">
        <v>205</v>
      </c>
      <c r="D137" s="37"/>
      <c r="E137" s="37"/>
      <c r="F137" s="37"/>
      <c r="G137" s="37"/>
      <c r="H137" s="37"/>
      <c r="I137" s="37"/>
      <c r="J137" s="37"/>
      <c r="K137" s="37"/>
    </row>
    <row r="138" spans="1:54" x14ac:dyDescent="0.25">
      <c r="C138" s="2" t="s">
        <v>206</v>
      </c>
    </row>
    <row r="139" spans="1:54" x14ac:dyDescent="0.25">
      <c r="C139" s="2" t="s">
        <v>207</v>
      </c>
    </row>
    <row r="140" spans="1:54" ht="30" customHeight="1" x14ac:dyDescent="0.25">
      <c r="C140" s="84" t="s">
        <v>208</v>
      </c>
      <c r="D140" s="85"/>
      <c r="E140" s="85"/>
      <c r="F140" s="85"/>
      <c r="G140" s="85"/>
      <c r="H140" s="85"/>
      <c r="I140" s="85"/>
      <c r="J140" s="85"/>
      <c r="K140" s="85"/>
    </row>
    <row r="141" spans="1:54" x14ac:dyDescent="0.25">
      <c r="C141" s="2" t="s">
        <v>209</v>
      </c>
    </row>
    <row r="143" spans="1:54" x14ac:dyDescent="0.25">
      <c r="C143" s="1" t="s">
        <v>5327</v>
      </c>
      <c r="E143" s="82" t="s">
        <v>5328</v>
      </c>
    </row>
    <row r="144" spans="1:54" x14ac:dyDescent="0.25">
      <c r="E144" s="2" t="s">
        <v>5331</v>
      </c>
    </row>
  </sheetData>
  <mergeCells count="1">
    <mergeCell ref="C140:K140"/>
  </mergeCells>
  <hyperlinks>
    <hyperlink ref="J2" location="'Index'!A1" display="'Index'!A1" xr:uid="{AC07536C-7939-4C5C-86ED-3C6E82E40292}"/>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AF83C-2819-4432-AE4D-D62B1F4A4F3D}">
  <sheetPr codeName="Sheet1"/>
  <dimension ref="A1:IV107"/>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3087</v>
      </c>
      <c r="J2" s="38" t="s">
        <v>4923</v>
      </c>
    </row>
    <row r="3" spans="1:54" ht="16.5" x14ac:dyDescent="0.3">
      <c r="C3" s="1" t="s">
        <v>28</v>
      </c>
      <c r="D3" s="21" t="s">
        <v>3088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12629430</v>
      </c>
      <c r="G10" s="24">
        <v>127254.14</v>
      </c>
      <c r="H10" s="24">
        <v>12.97</v>
      </c>
      <c r="I10" s="31"/>
      <c r="J10" s="31"/>
      <c r="K10" s="35"/>
    </row>
    <row r="11" spans="1:54" x14ac:dyDescent="0.25">
      <c r="B11" s="8" t="s">
        <v>65</v>
      </c>
      <c r="C11" s="57" t="s">
        <v>66</v>
      </c>
      <c r="D11" s="54" t="s">
        <v>67</v>
      </c>
      <c r="E11" s="6" t="s">
        <v>43</v>
      </c>
      <c r="F11" s="19">
        <v>3591554</v>
      </c>
      <c r="G11" s="24">
        <v>76298.97</v>
      </c>
      <c r="H11" s="24">
        <v>7.78</v>
      </c>
      <c r="I11" s="31"/>
      <c r="J11" s="31"/>
      <c r="K11" s="35"/>
    </row>
    <row r="12" spans="1:54" x14ac:dyDescent="0.25">
      <c r="B12" s="8" t="s">
        <v>630</v>
      </c>
      <c r="C12" s="57" t="s">
        <v>631</v>
      </c>
      <c r="D12" s="54" t="s">
        <v>632</v>
      </c>
      <c r="E12" s="6" t="s">
        <v>86</v>
      </c>
      <c r="F12" s="19">
        <v>3411808</v>
      </c>
      <c r="G12" s="24">
        <v>71443.259999999995</v>
      </c>
      <c r="H12" s="24">
        <v>7.28</v>
      </c>
      <c r="I12" s="31"/>
      <c r="J12" s="31"/>
      <c r="K12" s="35"/>
    </row>
    <row r="13" spans="1:54" x14ac:dyDescent="0.25">
      <c r="B13" s="8" t="s">
        <v>47</v>
      </c>
      <c r="C13" s="57" t="s">
        <v>48</v>
      </c>
      <c r="D13" s="54" t="s">
        <v>49</v>
      </c>
      <c r="E13" s="6" t="s">
        <v>43</v>
      </c>
      <c r="F13" s="19">
        <v>5235410</v>
      </c>
      <c r="G13" s="24">
        <v>66997.539999999994</v>
      </c>
      <c r="H13" s="24">
        <v>6.83</v>
      </c>
      <c r="I13" s="31"/>
      <c r="J13" s="31"/>
      <c r="K13" s="35"/>
    </row>
    <row r="14" spans="1:54" x14ac:dyDescent="0.25">
      <c r="B14" s="8" t="s">
        <v>58</v>
      </c>
      <c r="C14" s="57" t="s">
        <v>59</v>
      </c>
      <c r="D14" s="54" t="s">
        <v>60</v>
      </c>
      <c r="E14" s="6" t="s">
        <v>43</v>
      </c>
      <c r="F14" s="19">
        <v>6730364</v>
      </c>
      <c r="G14" s="24">
        <v>65890.259999999995</v>
      </c>
      <c r="H14" s="24">
        <v>6.71</v>
      </c>
      <c r="I14" s="31"/>
      <c r="J14" s="31"/>
      <c r="K14" s="35"/>
    </row>
    <row r="15" spans="1:54" x14ac:dyDescent="0.25">
      <c r="B15" s="8" t="s">
        <v>44</v>
      </c>
      <c r="C15" s="57" t="s">
        <v>45</v>
      </c>
      <c r="D15" s="54" t="s">
        <v>46</v>
      </c>
      <c r="E15" s="6" t="s">
        <v>43</v>
      </c>
      <c r="F15" s="19">
        <v>4435814</v>
      </c>
      <c r="G15" s="24">
        <v>61604.58</v>
      </c>
      <c r="H15" s="24">
        <v>6.28</v>
      </c>
      <c r="I15" s="31"/>
      <c r="J15" s="31"/>
      <c r="K15" s="35"/>
    </row>
    <row r="16" spans="1:54" x14ac:dyDescent="0.25">
      <c r="B16" s="8" t="s">
        <v>1140</v>
      </c>
      <c r="C16" s="57" t="s">
        <v>1141</v>
      </c>
      <c r="D16" s="54" t="s">
        <v>1142</v>
      </c>
      <c r="E16" s="6" t="s">
        <v>90</v>
      </c>
      <c r="F16" s="19">
        <v>2408631</v>
      </c>
      <c r="G16" s="24">
        <v>47353.69</v>
      </c>
      <c r="H16" s="24">
        <v>4.83</v>
      </c>
      <c r="I16" s="31"/>
      <c r="J16" s="31"/>
      <c r="K16" s="35"/>
    </row>
    <row r="17" spans="2:11" x14ac:dyDescent="0.25">
      <c r="B17" s="8" t="s">
        <v>251</v>
      </c>
      <c r="C17" s="57" t="s">
        <v>252</v>
      </c>
      <c r="D17" s="54" t="s">
        <v>253</v>
      </c>
      <c r="E17" s="6" t="s">
        <v>86</v>
      </c>
      <c r="F17" s="19">
        <v>1074249</v>
      </c>
      <c r="G17" s="24">
        <v>40222.03</v>
      </c>
      <c r="H17" s="24">
        <v>4.0999999999999996</v>
      </c>
      <c r="I17" s="31"/>
      <c r="J17" s="31"/>
      <c r="K17" s="35"/>
    </row>
    <row r="18" spans="2:11" x14ac:dyDescent="0.25">
      <c r="B18" s="8" t="s">
        <v>340</v>
      </c>
      <c r="C18" s="57" t="s">
        <v>341</v>
      </c>
      <c r="D18" s="54" t="s">
        <v>342</v>
      </c>
      <c r="E18" s="6" t="s">
        <v>86</v>
      </c>
      <c r="F18" s="19">
        <v>8981743</v>
      </c>
      <c r="G18" s="24">
        <v>32159.13</v>
      </c>
      <c r="H18" s="24">
        <v>3.28</v>
      </c>
      <c r="I18" s="31"/>
      <c r="J18" s="31"/>
      <c r="K18" s="35"/>
    </row>
    <row r="19" spans="2:11" x14ac:dyDescent="0.25">
      <c r="B19" s="8" t="s">
        <v>271</v>
      </c>
      <c r="C19" s="57" t="s">
        <v>272</v>
      </c>
      <c r="D19" s="54" t="s">
        <v>273</v>
      </c>
      <c r="E19" s="6" t="s">
        <v>43</v>
      </c>
      <c r="F19" s="19">
        <v>9985585</v>
      </c>
      <c r="G19" s="24">
        <v>28938.23</v>
      </c>
      <c r="H19" s="24">
        <v>2.95</v>
      </c>
      <c r="I19" s="31"/>
      <c r="J19" s="31"/>
      <c r="K19" s="35"/>
    </row>
    <row r="20" spans="2:11" x14ac:dyDescent="0.25">
      <c r="B20" s="8" t="s">
        <v>83</v>
      </c>
      <c r="C20" s="57" t="s">
        <v>84</v>
      </c>
      <c r="D20" s="54" t="s">
        <v>85</v>
      </c>
      <c r="E20" s="6" t="s">
        <v>86</v>
      </c>
      <c r="F20" s="19">
        <v>2700000</v>
      </c>
      <c r="G20" s="24">
        <v>28012.5</v>
      </c>
      <c r="H20" s="24">
        <v>2.85</v>
      </c>
      <c r="I20" s="31"/>
      <c r="J20" s="31"/>
      <c r="K20" s="35"/>
    </row>
    <row r="21" spans="2:11" x14ac:dyDescent="0.25">
      <c r="B21" s="8" t="s">
        <v>87</v>
      </c>
      <c r="C21" s="57" t="s">
        <v>88</v>
      </c>
      <c r="D21" s="54" t="s">
        <v>89</v>
      </c>
      <c r="E21" s="6" t="s">
        <v>90</v>
      </c>
      <c r="F21" s="19">
        <v>3663085</v>
      </c>
      <c r="G21" s="24">
        <v>27996.959999999999</v>
      </c>
      <c r="H21" s="24">
        <v>2.85</v>
      </c>
      <c r="I21" s="31"/>
      <c r="J21" s="31"/>
      <c r="K21" s="35"/>
    </row>
    <row r="22" spans="2:11" x14ac:dyDescent="0.25">
      <c r="B22" s="8" t="s">
        <v>346</v>
      </c>
      <c r="C22" s="57" t="s">
        <v>347</v>
      </c>
      <c r="D22" s="54" t="s">
        <v>348</v>
      </c>
      <c r="E22" s="6" t="s">
        <v>43</v>
      </c>
      <c r="F22" s="19">
        <v>18190730</v>
      </c>
      <c r="G22" s="24">
        <v>26765.84</v>
      </c>
      <c r="H22" s="24">
        <v>2.73</v>
      </c>
      <c r="I22" s="31"/>
      <c r="J22" s="31"/>
      <c r="K22" s="35"/>
    </row>
    <row r="23" spans="2:11" x14ac:dyDescent="0.25">
      <c r="B23" s="8" t="s">
        <v>443</v>
      </c>
      <c r="C23" s="57" t="s">
        <v>444</v>
      </c>
      <c r="D23" s="54" t="s">
        <v>445</v>
      </c>
      <c r="E23" s="6" t="s">
        <v>90</v>
      </c>
      <c r="F23" s="19">
        <v>3900000</v>
      </c>
      <c r="G23" s="24">
        <v>24170.25</v>
      </c>
      <c r="H23" s="24">
        <v>2.46</v>
      </c>
      <c r="I23" s="31"/>
      <c r="J23" s="31"/>
      <c r="K23" s="35"/>
    </row>
    <row r="24" spans="2:11" x14ac:dyDescent="0.25">
      <c r="B24" s="8" t="s">
        <v>1994</v>
      </c>
      <c r="C24" s="57" t="s">
        <v>1995</v>
      </c>
      <c r="D24" s="54" t="s">
        <v>1996</v>
      </c>
      <c r="E24" s="6" t="s">
        <v>90</v>
      </c>
      <c r="F24" s="19">
        <v>1382129</v>
      </c>
      <c r="G24" s="24">
        <v>23525.22</v>
      </c>
      <c r="H24" s="24">
        <v>2.4</v>
      </c>
      <c r="I24" s="31"/>
      <c r="J24" s="31"/>
      <c r="K24" s="35"/>
    </row>
    <row r="25" spans="2:11" x14ac:dyDescent="0.25">
      <c r="B25" s="8" t="s">
        <v>2524</v>
      </c>
      <c r="C25" s="57" t="s">
        <v>2525</v>
      </c>
      <c r="D25" s="54" t="s">
        <v>2526</v>
      </c>
      <c r="E25" s="6" t="s">
        <v>218</v>
      </c>
      <c r="F25" s="19">
        <v>208916</v>
      </c>
      <c r="G25" s="24">
        <v>21045.15</v>
      </c>
      <c r="H25" s="24">
        <v>2.14</v>
      </c>
      <c r="I25" s="31"/>
      <c r="J25" s="31"/>
      <c r="K25" s="35"/>
    </row>
    <row r="26" spans="2:11" x14ac:dyDescent="0.25">
      <c r="B26" s="8" t="s">
        <v>2009</v>
      </c>
      <c r="C26" s="57" t="s">
        <v>2010</v>
      </c>
      <c r="D26" s="54" t="s">
        <v>2011</v>
      </c>
      <c r="E26" s="6" t="s">
        <v>86</v>
      </c>
      <c r="F26" s="19">
        <v>7435950</v>
      </c>
      <c r="G26" s="24">
        <v>20753.740000000002</v>
      </c>
      <c r="H26" s="24">
        <v>2.12</v>
      </c>
      <c r="I26" s="31"/>
      <c r="J26" s="31"/>
      <c r="K26" s="35"/>
    </row>
    <row r="27" spans="2:11" x14ac:dyDescent="0.25">
      <c r="B27" s="8" t="s">
        <v>2547</v>
      </c>
      <c r="C27" s="57" t="s">
        <v>2548</v>
      </c>
      <c r="D27" s="54" t="s">
        <v>2549</v>
      </c>
      <c r="E27" s="6" t="s">
        <v>86</v>
      </c>
      <c r="F27" s="19">
        <v>2133685</v>
      </c>
      <c r="G27" s="24">
        <v>18779.63</v>
      </c>
      <c r="H27" s="24">
        <v>1.91</v>
      </c>
      <c r="I27" s="31"/>
      <c r="J27" s="31"/>
      <c r="K27" s="35"/>
    </row>
    <row r="28" spans="2:11" x14ac:dyDescent="0.25">
      <c r="B28" s="8" t="s">
        <v>1125</v>
      </c>
      <c r="C28" s="57" t="s">
        <v>1126</v>
      </c>
      <c r="D28" s="54" t="s">
        <v>1127</v>
      </c>
      <c r="E28" s="6" t="s">
        <v>86</v>
      </c>
      <c r="F28" s="19">
        <v>2155000</v>
      </c>
      <c r="G28" s="24">
        <v>18353.060000000001</v>
      </c>
      <c r="H28" s="24">
        <v>1.87</v>
      </c>
      <c r="I28" s="31"/>
      <c r="J28" s="31"/>
      <c r="K28" s="35"/>
    </row>
    <row r="29" spans="2:11" x14ac:dyDescent="0.25">
      <c r="B29" s="8" t="s">
        <v>2261</v>
      </c>
      <c r="C29" s="57" t="s">
        <v>2262</v>
      </c>
      <c r="D29" s="54" t="s">
        <v>2263</v>
      </c>
      <c r="E29" s="6" t="s">
        <v>90</v>
      </c>
      <c r="F29" s="19">
        <v>3324592</v>
      </c>
      <c r="G29" s="24">
        <v>16222.35</v>
      </c>
      <c r="H29" s="24">
        <v>1.65</v>
      </c>
      <c r="I29" s="31"/>
      <c r="J29" s="31"/>
      <c r="K29" s="35"/>
    </row>
    <row r="30" spans="2:11" x14ac:dyDescent="0.25">
      <c r="B30" s="8" t="s">
        <v>2246</v>
      </c>
      <c r="C30" s="57" t="s">
        <v>2247</v>
      </c>
      <c r="D30" s="54" t="s">
        <v>2248</v>
      </c>
      <c r="E30" s="6" t="s">
        <v>218</v>
      </c>
      <c r="F30" s="19">
        <v>500000</v>
      </c>
      <c r="G30" s="24">
        <v>14512</v>
      </c>
      <c r="H30" s="24">
        <v>1.48</v>
      </c>
      <c r="I30" s="31"/>
      <c r="J30" s="31"/>
      <c r="K30" s="35"/>
    </row>
    <row r="31" spans="2:11" x14ac:dyDescent="0.25">
      <c r="B31" s="8" t="s">
        <v>415</v>
      </c>
      <c r="C31" s="57" t="s">
        <v>416</v>
      </c>
      <c r="D31" s="54" t="s">
        <v>417</v>
      </c>
      <c r="E31" s="6" t="s">
        <v>86</v>
      </c>
      <c r="F31" s="19">
        <v>3340865</v>
      </c>
      <c r="G31" s="24">
        <v>12423.01</v>
      </c>
      <c r="H31" s="24">
        <v>1.27</v>
      </c>
      <c r="I31" s="31"/>
      <c r="J31" s="31"/>
      <c r="K31" s="35"/>
    </row>
    <row r="32" spans="2:11" x14ac:dyDescent="0.25">
      <c r="B32" s="8" t="s">
        <v>2656</v>
      </c>
      <c r="C32" s="57" t="s">
        <v>2657</v>
      </c>
      <c r="D32" s="54" t="s">
        <v>2658</v>
      </c>
      <c r="E32" s="6" t="s">
        <v>218</v>
      </c>
      <c r="F32" s="19">
        <v>153760</v>
      </c>
      <c r="G32" s="24">
        <v>9530.0400000000009</v>
      </c>
      <c r="H32" s="24">
        <v>0.97</v>
      </c>
      <c r="I32" s="31"/>
      <c r="J32" s="31"/>
      <c r="K32" s="35"/>
    </row>
    <row r="33" spans="2:11" x14ac:dyDescent="0.25">
      <c r="B33" s="8" t="s">
        <v>2612</v>
      </c>
      <c r="C33" s="57" t="s">
        <v>2613</v>
      </c>
      <c r="D33" s="54" t="s">
        <v>2614</v>
      </c>
      <c r="E33" s="6" t="s">
        <v>218</v>
      </c>
      <c r="F33" s="19">
        <v>800000</v>
      </c>
      <c r="G33" s="24">
        <v>9465.6</v>
      </c>
      <c r="H33" s="24">
        <v>0.96</v>
      </c>
      <c r="I33" s="31"/>
      <c r="J33" s="31"/>
      <c r="K33" s="35"/>
    </row>
    <row r="34" spans="2:11" x14ac:dyDescent="0.25">
      <c r="B34" s="8" t="s">
        <v>3089</v>
      </c>
      <c r="C34" s="57" t="s">
        <v>3090</v>
      </c>
      <c r="D34" s="54" t="s">
        <v>3091</v>
      </c>
      <c r="E34" s="6" t="s">
        <v>218</v>
      </c>
      <c r="F34" s="19">
        <v>561424</v>
      </c>
      <c r="G34" s="24">
        <v>8544.8700000000008</v>
      </c>
      <c r="H34" s="24">
        <v>0.87</v>
      </c>
      <c r="I34" s="31"/>
      <c r="J34" s="31"/>
      <c r="K34" s="35"/>
    </row>
    <row r="35" spans="2:11" x14ac:dyDescent="0.25">
      <c r="B35" s="8" t="s">
        <v>355</v>
      </c>
      <c r="C35" s="57" t="s">
        <v>356</v>
      </c>
      <c r="D35" s="54" t="s">
        <v>357</v>
      </c>
      <c r="E35" s="6" t="s">
        <v>218</v>
      </c>
      <c r="F35" s="19">
        <v>310118</v>
      </c>
      <c r="G35" s="24">
        <v>8384.9699999999993</v>
      </c>
      <c r="H35" s="24">
        <v>0.85</v>
      </c>
      <c r="I35" s="31"/>
      <c r="J35" s="31"/>
      <c r="K35" s="35"/>
    </row>
    <row r="36" spans="2:11" x14ac:dyDescent="0.25">
      <c r="B36" s="8" t="s">
        <v>325</v>
      </c>
      <c r="C36" s="57" t="s">
        <v>326</v>
      </c>
      <c r="D36" s="54" t="s">
        <v>327</v>
      </c>
      <c r="E36" s="6" t="s">
        <v>43</v>
      </c>
      <c r="F36" s="19">
        <v>5000000</v>
      </c>
      <c r="G36" s="24">
        <v>7579</v>
      </c>
      <c r="H36" s="24">
        <v>0.77</v>
      </c>
      <c r="I36" s="31"/>
      <c r="J36" s="31"/>
      <c r="K36" s="35"/>
    </row>
    <row r="37" spans="2:11" x14ac:dyDescent="0.25">
      <c r="B37" s="8" t="s">
        <v>307</v>
      </c>
      <c r="C37" s="57" t="s">
        <v>308</v>
      </c>
      <c r="D37" s="54" t="s">
        <v>309</v>
      </c>
      <c r="E37" s="6" t="s">
        <v>86</v>
      </c>
      <c r="F37" s="19">
        <v>405052</v>
      </c>
      <c r="G37" s="24">
        <v>7478.07</v>
      </c>
      <c r="H37" s="24">
        <v>0.76</v>
      </c>
      <c r="I37" s="31"/>
      <c r="J37" s="31"/>
      <c r="K37" s="35"/>
    </row>
    <row r="38" spans="2:11" x14ac:dyDescent="0.25">
      <c r="B38" s="8" t="s">
        <v>2249</v>
      </c>
      <c r="C38" s="57" t="s">
        <v>2250</v>
      </c>
      <c r="D38" s="54" t="s">
        <v>2251</v>
      </c>
      <c r="E38" s="6" t="s">
        <v>956</v>
      </c>
      <c r="F38" s="19">
        <v>2714907</v>
      </c>
      <c r="G38" s="24">
        <v>6780.75</v>
      </c>
      <c r="H38" s="24">
        <v>0.69</v>
      </c>
      <c r="I38" s="31"/>
      <c r="J38" s="31"/>
      <c r="K38" s="35"/>
    </row>
    <row r="39" spans="2:11" x14ac:dyDescent="0.25">
      <c r="B39" s="8" t="s">
        <v>505</v>
      </c>
      <c r="C39" s="57" t="s">
        <v>506</v>
      </c>
      <c r="D39" s="54" t="s">
        <v>507</v>
      </c>
      <c r="E39" s="6" t="s">
        <v>90</v>
      </c>
      <c r="F39" s="19">
        <v>9100000</v>
      </c>
      <c r="G39" s="24">
        <v>6764.94</v>
      </c>
      <c r="H39" s="24">
        <v>0.69</v>
      </c>
      <c r="I39" s="31"/>
      <c r="J39" s="31"/>
      <c r="K39" s="35"/>
    </row>
    <row r="40" spans="2:11" x14ac:dyDescent="0.25">
      <c r="B40" s="8" t="s">
        <v>2368</v>
      </c>
      <c r="C40" s="57" t="s">
        <v>2369</v>
      </c>
      <c r="D40" s="54" t="s">
        <v>2370</v>
      </c>
      <c r="E40" s="6" t="s">
        <v>218</v>
      </c>
      <c r="F40" s="19">
        <v>2999700</v>
      </c>
      <c r="G40" s="24">
        <v>4765.92</v>
      </c>
      <c r="H40" s="24">
        <v>0.49</v>
      </c>
      <c r="I40" s="31"/>
      <c r="J40" s="31"/>
      <c r="K40" s="35"/>
    </row>
    <row r="41" spans="2:11" x14ac:dyDescent="0.25">
      <c r="B41" s="8" t="s">
        <v>523</v>
      </c>
      <c r="C41" s="57" t="s">
        <v>524</v>
      </c>
      <c r="D41" s="54" t="s">
        <v>525</v>
      </c>
      <c r="E41" s="6" t="s">
        <v>86</v>
      </c>
      <c r="F41" s="19">
        <v>535166</v>
      </c>
      <c r="G41" s="24">
        <v>4105.79</v>
      </c>
      <c r="H41" s="24">
        <v>0.42</v>
      </c>
      <c r="I41" s="31"/>
      <c r="J41" s="31"/>
      <c r="K41" s="35"/>
    </row>
    <row r="42" spans="2:11" x14ac:dyDescent="0.25">
      <c r="B42" s="8" t="s">
        <v>2241</v>
      </c>
      <c r="C42" s="57" t="s">
        <v>2242</v>
      </c>
      <c r="D42" s="54" t="s">
        <v>2243</v>
      </c>
      <c r="E42" s="6" t="s">
        <v>86</v>
      </c>
      <c r="F42" s="19">
        <v>82223</v>
      </c>
      <c r="G42" s="24">
        <v>3637.3</v>
      </c>
      <c r="H42" s="24">
        <v>0.37</v>
      </c>
      <c r="I42" s="31"/>
      <c r="J42" s="31"/>
      <c r="K42" s="35"/>
    </row>
    <row r="43" spans="2:11" x14ac:dyDescent="0.25">
      <c r="B43" s="8" t="s">
        <v>3092</v>
      </c>
      <c r="C43" s="57" t="s">
        <v>3093</v>
      </c>
      <c r="D43" s="54" t="s">
        <v>3094</v>
      </c>
      <c r="E43" s="6" t="s">
        <v>43</v>
      </c>
      <c r="F43" s="19">
        <v>8811663</v>
      </c>
      <c r="G43" s="24">
        <v>3487.66</v>
      </c>
      <c r="H43" s="24">
        <v>0.36</v>
      </c>
      <c r="I43" s="31"/>
      <c r="J43" s="31"/>
      <c r="K43" s="35"/>
    </row>
    <row r="44" spans="2:11" x14ac:dyDescent="0.25">
      <c r="C44" s="58" t="s">
        <v>185</v>
      </c>
      <c r="D44" s="54"/>
      <c r="E44" s="6"/>
      <c r="F44" s="19"/>
      <c r="G44" s="25">
        <v>951246.45</v>
      </c>
      <c r="H44" s="25">
        <v>96.94</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5</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9</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11</v>
      </c>
      <c r="D62" s="54"/>
      <c r="E62" s="6"/>
      <c r="F62" s="19"/>
      <c r="G62" s="24"/>
      <c r="H62" s="24"/>
      <c r="I62" s="31"/>
      <c r="J62" s="31"/>
      <c r="K62" s="35"/>
    </row>
    <row r="63" spans="1:11" x14ac:dyDescent="0.25">
      <c r="A63" s="28"/>
      <c r="B63" s="28"/>
      <c r="C63" s="58" t="s">
        <v>13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14</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15</v>
      </c>
      <c r="D67" s="54"/>
      <c r="E67" s="6"/>
      <c r="F67" s="19"/>
      <c r="G67" s="24"/>
      <c r="H67" s="24"/>
      <c r="I67" s="31"/>
      <c r="J67" s="31"/>
      <c r="K67" s="35"/>
    </row>
    <row r="68" spans="1:11" x14ac:dyDescent="0.25">
      <c r="B68" s="8" t="s">
        <v>196</v>
      </c>
      <c r="C68" s="57" t="s">
        <v>197</v>
      </c>
      <c r="D68" s="54" t="s">
        <v>198</v>
      </c>
      <c r="E68" s="6" t="s">
        <v>199</v>
      </c>
      <c r="F68" s="19">
        <v>500000</v>
      </c>
      <c r="G68" s="24">
        <v>474.73</v>
      </c>
      <c r="H68" s="24">
        <v>0.05</v>
      </c>
      <c r="I68" s="31">
        <v>5.5041000000000002</v>
      </c>
      <c r="J68" s="31"/>
      <c r="K68" s="35"/>
    </row>
    <row r="69" spans="1:11" x14ac:dyDescent="0.25">
      <c r="C69" s="58" t="s">
        <v>185</v>
      </c>
      <c r="D69" s="54"/>
      <c r="E69" s="6"/>
      <c r="F69" s="19"/>
      <c r="G69" s="25">
        <v>474.73</v>
      </c>
      <c r="H69" s="25">
        <v>0.05</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23</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24</v>
      </c>
      <c r="D86" s="54"/>
      <c r="E86" s="6"/>
      <c r="F86" s="19"/>
      <c r="G86" s="24"/>
      <c r="H86" s="24"/>
      <c r="I86" s="31"/>
      <c r="J86" s="31"/>
      <c r="K86" s="35"/>
    </row>
    <row r="87" spans="1:54" x14ac:dyDescent="0.25">
      <c r="B87" s="8" t="s">
        <v>200</v>
      </c>
      <c r="C87" s="57" t="s">
        <v>201</v>
      </c>
      <c r="D87" s="54"/>
      <c r="E87" s="6"/>
      <c r="F87" s="19"/>
      <c r="G87" s="24">
        <v>34652.720000000001</v>
      </c>
      <c r="H87" s="24">
        <v>3.53</v>
      </c>
      <c r="I87" s="31"/>
      <c r="J87" s="31"/>
      <c r="K87" s="35"/>
    </row>
    <row r="88" spans="1:54" x14ac:dyDescent="0.25">
      <c r="C88" s="58" t="s">
        <v>185</v>
      </c>
      <c r="D88" s="54"/>
      <c r="E88" s="6"/>
      <c r="F88" s="19"/>
      <c r="G88" s="25">
        <v>34652.720000000001</v>
      </c>
      <c r="H88" s="25">
        <v>3.53</v>
      </c>
      <c r="I88" s="31"/>
      <c r="J88" s="31"/>
      <c r="K88" s="35"/>
    </row>
    <row r="89" spans="1:54" x14ac:dyDescent="0.25">
      <c r="C89" s="57"/>
      <c r="D89" s="54"/>
      <c r="E89" s="6"/>
      <c r="F89" s="19"/>
      <c r="G89" s="24"/>
      <c r="H89" s="24"/>
      <c r="I89" s="31"/>
      <c r="J89" s="31"/>
      <c r="K89" s="35"/>
    </row>
    <row r="90" spans="1:54" x14ac:dyDescent="0.25">
      <c r="A90" s="10"/>
      <c r="B90" s="28"/>
      <c r="C90" s="58" t="s">
        <v>25</v>
      </c>
      <c r="D90" s="54"/>
      <c r="E90" s="6"/>
      <c r="F90" s="19"/>
      <c r="G90" s="24"/>
      <c r="H90" s="24"/>
      <c r="I90" s="31"/>
      <c r="J90" s="31"/>
      <c r="K90" s="35"/>
    </row>
    <row r="91" spans="1:54" s="2" customFormat="1" ht="13.5" x14ac:dyDescent="0.25">
      <c r="A91" s="28"/>
      <c r="B91" s="28"/>
      <c r="C91" s="57" t="s">
        <v>5183</v>
      </c>
      <c r="D91" s="54"/>
      <c r="E91" s="6"/>
      <c r="F91" s="19"/>
      <c r="G91" s="24" t="s">
        <v>2</v>
      </c>
      <c r="H91" s="24" t="s">
        <v>2</v>
      </c>
      <c r="I91" s="31"/>
      <c r="J91" s="31"/>
      <c r="K91" s="35"/>
      <c r="L91" s="3"/>
      <c r="AI91" s="3"/>
      <c r="AV91" s="3"/>
      <c r="AX91" s="3"/>
      <c r="BB91" s="3"/>
    </row>
    <row r="92" spans="1:54" x14ac:dyDescent="0.25">
      <c r="B92" s="8"/>
      <c r="C92" s="57" t="s">
        <v>202</v>
      </c>
      <c r="D92" s="54"/>
      <c r="E92" s="6"/>
      <c r="F92" s="19"/>
      <c r="G92" s="24">
        <v>-5110.3500000000004</v>
      </c>
      <c r="H92" s="24">
        <v>-0.52</v>
      </c>
      <c r="I92" s="31"/>
      <c r="J92" s="31"/>
      <c r="K92" s="35"/>
    </row>
    <row r="93" spans="1:54" x14ac:dyDescent="0.25">
      <c r="C93" s="58" t="s">
        <v>185</v>
      </c>
      <c r="D93" s="54"/>
      <c r="E93" s="6"/>
      <c r="F93" s="19"/>
      <c r="G93" s="25">
        <v>-5110.3500000000004</v>
      </c>
      <c r="H93" s="25">
        <v>-0.52</v>
      </c>
      <c r="I93" s="31"/>
      <c r="J93" s="31"/>
      <c r="K93" s="35"/>
    </row>
    <row r="94" spans="1:54" x14ac:dyDescent="0.25">
      <c r="C94" s="57"/>
      <c r="D94" s="54"/>
      <c r="E94" s="6"/>
      <c r="F94" s="19"/>
      <c r="G94" s="24"/>
      <c r="H94" s="24"/>
      <c r="I94" s="31"/>
      <c r="J94" s="31"/>
      <c r="K94" s="35"/>
    </row>
    <row r="95" spans="1:54" x14ac:dyDescent="0.25">
      <c r="C95" s="60" t="s">
        <v>203</v>
      </c>
      <c r="D95" s="55"/>
      <c r="E95" s="5"/>
      <c r="F95" s="20"/>
      <c r="G95" s="26">
        <v>981263.55</v>
      </c>
      <c r="H95" s="26">
        <v>100</v>
      </c>
      <c r="I95" s="32"/>
      <c r="J95" s="32"/>
      <c r="K95" s="36"/>
    </row>
    <row r="98" spans="3:11" x14ac:dyDescent="0.25">
      <c r="C98" s="1" t="s">
        <v>204</v>
      </c>
    </row>
    <row r="99" spans="3:11" x14ac:dyDescent="0.25">
      <c r="C99" s="37" t="s">
        <v>205</v>
      </c>
      <c r="D99" s="37"/>
      <c r="E99" s="37"/>
      <c r="F99" s="37"/>
      <c r="G99" s="37"/>
      <c r="H99" s="37"/>
      <c r="I99" s="37"/>
      <c r="J99" s="37"/>
      <c r="K99" s="37"/>
    </row>
    <row r="100" spans="3:11" x14ac:dyDescent="0.25">
      <c r="C100" s="2" t="s">
        <v>206</v>
      </c>
    </row>
    <row r="101" spans="3:11" x14ac:dyDescent="0.25">
      <c r="C101" s="2" t="s">
        <v>207</v>
      </c>
    </row>
    <row r="102" spans="3:11" ht="30" customHeight="1" x14ac:dyDescent="0.25">
      <c r="C102" s="84" t="s">
        <v>208</v>
      </c>
      <c r="D102" s="85"/>
      <c r="E102" s="85"/>
      <c r="F102" s="85"/>
      <c r="G102" s="85"/>
      <c r="H102" s="85"/>
      <c r="I102" s="85"/>
      <c r="J102" s="85"/>
      <c r="K102" s="85"/>
    </row>
    <row r="103" spans="3:11" x14ac:dyDescent="0.25">
      <c r="C103" s="2" t="s">
        <v>209</v>
      </c>
    </row>
    <row r="104" spans="3:11" x14ac:dyDescent="0.25">
      <c r="C104" s="2" t="s">
        <v>5240</v>
      </c>
    </row>
    <row r="106" spans="3:11" x14ac:dyDescent="0.25">
      <c r="C106" s="1" t="s">
        <v>5327</v>
      </c>
      <c r="E106" s="82" t="s">
        <v>5328</v>
      </c>
    </row>
    <row r="107" spans="3:11" x14ac:dyDescent="0.25">
      <c r="E107" s="2" t="s">
        <v>5362</v>
      </c>
    </row>
  </sheetData>
  <mergeCells count="1">
    <mergeCell ref="C102:K102"/>
  </mergeCells>
  <hyperlinks>
    <hyperlink ref="J2" location="'Index'!A1" display="'Index'!A1" xr:uid="{66367184-559E-43BB-8CD4-FAA648C0C845}"/>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669D1-AB7A-43C5-AA57-FD8F23F9B219}">
  <sheetPr codeName="Sheet1"/>
  <dimension ref="A1:IV122"/>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3095</v>
      </c>
      <c r="J2" s="38" t="s">
        <v>4923</v>
      </c>
    </row>
    <row r="3" spans="1:54" ht="16.5" x14ac:dyDescent="0.3">
      <c r="C3" s="1" t="s">
        <v>28</v>
      </c>
      <c r="D3" s="21" t="s">
        <v>3096</v>
      </c>
      <c r="F3" s="67" t="s">
        <v>5255</v>
      </c>
      <c r="G3" s="13" t="s">
        <v>4838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2284</v>
      </c>
      <c r="C10" s="57" t="s">
        <v>2285</v>
      </c>
      <c r="D10" s="54" t="s">
        <v>2286</v>
      </c>
      <c r="E10" s="6" t="s">
        <v>2287</v>
      </c>
      <c r="F10" s="19">
        <v>1983853</v>
      </c>
      <c r="G10" s="24">
        <v>10435.07</v>
      </c>
      <c r="H10" s="24">
        <v>3.86</v>
      </c>
      <c r="I10" s="31"/>
      <c r="J10" s="31"/>
      <c r="K10" s="35"/>
    </row>
    <row r="11" spans="1:54" x14ac:dyDescent="0.25">
      <c r="B11" s="8" t="s">
        <v>2434</v>
      </c>
      <c r="C11" s="57" t="s">
        <v>2435</v>
      </c>
      <c r="D11" s="54" t="s">
        <v>2436</v>
      </c>
      <c r="E11" s="6" t="s">
        <v>1124</v>
      </c>
      <c r="F11" s="19">
        <v>222011</v>
      </c>
      <c r="G11" s="24">
        <v>10084.629999999999</v>
      </c>
      <c r="H11" s="24">
        <v>3.73</v>
      </c>
      <c r="I11" s="31"/>
      <c r="J11" s="31"/>
      <c r="K11" s="35"/>
    </row>
    <row r="12" spans="1:54" x14ac:dyDescent="0.25">
      <c r="B12" s="8" t="s">
        <v>91</v>
      </c>
      <c r="C12" s="57" t="s">
        <v>92</v>
      </c>
      <c r="D12" s="54" t="s">
        <v>93</v>
      </c>
      <c r="E12" s="6" t="s">
        <v>64</v>
      </c>
      <c r="F12" s="19">
        <v>274498</v>
      </c>
      <c r="G12" s="24">
        <v>9693.9</v>
      </c>
      <c r="H12" s="24">
        <v>3.59</v>
      </c>
      <c r="I12" s="31"/>
      <c r="J12" s="31"/>
      <c r="K12" s="35"/>
    </row>
    <row r="13" spans="1:54" x14ac:dyDescent="0.25">
      <c r="B13" s="8" t="s">
        <v>121</v>
      </c>
      <c r="C13" s="57" t="s">
        <v>122</v>
      </c>
      <c r="D13" s="54" t="s">
        <v>123</v>
      </c>
      <c r="E13" s="6" t="s">
        <v>124</v>
      </c>
      <c r="F13" s="19">
        <v>148543</v>
      </c>
      <c r="G13" s="24">
        <v>9621.1299999999992</v>
      </c>
      <c r="H13" s="24">
        <v>3.56</v>
      </c>
      <c r="I13" s="31"/>
      <c r="J13" s="31"/>
      <c r="K13" s="35"/>
    </row>
    <row r="14" spans="1:54" x14ac:dyDescent="0.25">
      <c r="B14" s="8" t="s">
        <v>2340</v>
      </c>
      <c r="C14" s="57" t="s">
        <v>1389</v>
      </c>
      <c r="D14" s="54" t="s">
        <v>2341</v>
      </c>
      <c r="E14" s="6" t="s">
        <v>86</v>
      </c>
      <c r="F14" s="19">
        <v>492861</v>
      </c>
      <c r="G14" s="24">
        <v>8556.07</v>
      </c>
      <c r="H14" s="24">
        <v>3.17</v>
      </c>
      <c r="I14" s="31"/>
      <c r="J14" s="31"/>
      <c r="K14" s="35"/>
    </row>
    <row r="15" spans="1:54" x14ac:dyDescent="0.25">
      <c r="B15" s="8" t="s">
        <v>434</v>
      </c>
      <c r="C15" s="57" t="s">
        <v>435</v>
      </c>
      <c r="D15" s="54" t="s">
        <v>436</v>
      </c>
      <c r="E15" s="6" t="s">
        <v>82</v>
      </c>
      <c r="F15" s="19">
        <v>2266754</v>
      </c>
      <c r="G15" s="24">
        <v>8139.91</v>
      </c>
      <c r="H15" s="24">
        <v>3.01</v>
      </c>
      <c r="I15" s="31"/>
      <c r="J15" s="31"/>
      <c r="K15" s="35"/>
    </row>
    <row r="16" spans="1:54" x14ac:dyDescent="0.25">
      <c r="B16" s="8" t="s">
        <v>128</v>
      </c>
      <c r="C16" s="57" t="s">
        <v>129</v>
      </c>
      <c r="D16" s="54" t="s">
        <v>130</v>
      </c>
      <c r="E16" s="6" t="s">
        <v>131</v>
      </c>
      <c r="F16" s="19">
        <v>137909</v>
      </c>
      <c r="G16" s="24">
        <v>8062.16</v>
      </c>
      <c r="H16" s="24">
        <v>2.98</v>
      </c>
      <c r="I16" s="31"/>
      <c r="J16" s="31"/>
      <c r="K16" s="35"/>
    </row>
    <row r="17" spans="2:11" x14ac:dyDescent="0.25">
      <c r="B17" s="8" t="s">
        <v>2505</v>
      </c>
      <c r="C17" s="57" t="s">
        <v>2506</v>
      </c>
      <c r="D17" s="54" t="s">
        <v>2507</v>
      </c>
      <c r="E17" s="6" t="s">
        <v>247</v>
      </c>
      <c r="F17" s="19">
        <v>1963790</v>
      </c>
      <c r="G17" s="24">
        <v>7660.74</v>
      </c>
      <c r="H17" s="24">
        <v>2.84</v>
      </c>
      <c r="I17" s="31"/>
      <c r="J17" s="31"/>
      <c r="K17" s="35"/>
    </row>
    <row r="18" spans="2:11" x14ac:dyDescent="0.25">
      <c r="B18" s="8" t="s">
        <v>109</v>
      </c>
      <c r="C18" s="57" t="s">
        <v>110</v>
      </c>
      <c r="D18" s="54" t="s">
        <v>111</v>
      </c>
      <c r="E18" s="6" t="s">
        <v>112</v>
      </c>
      <c r="F18" s="19">
        <v>1027165</v>
      </c>
      <c r="G18" s="24">
        <v>7645.19</v>
      </c>
      <c r="H18" s="24">
        <v>2.83</v>
      </c>
      <c r="I18" s="31"/>
      <c r="J18" s="31"/>
      <c r="K18" s="35"/>
    </row>
    <row r="19" spans="2:11" x14ac:dyDescent="0.25">
      <c r="B19" s="8" t="s">
        <v>643</v>
      </c>
      <c r="C19" s="57" t="s">
        <v>644</v>
      </c>
      <c r="D19" s="54" t="s">
        <v>645</v>
      </c>
      <c r="E19" s="6" t="s">
        <v>267</v>
      </c>
      <c r="F19" s="19">
        <v>1584381</v>
      </c>
      <c r="G19" s="24">
        <v>7629.59</v>
      </c>
      <c r="H19" s="24">
        <v>2.82</v>
      </c>
      <c r="I19" s="31"/>
      <c r="J19" s="31"/>
      <c r="K19" s="35"/>
    </row>
    <row r="20" spans="2:11" x14ac:dyDescent="0.25">
      <c r="B20" s="8" t="s">
        <v>1043</v>
      </c>
      <c r="C20" s="57" t="s">
        <v>837</v>
      </c>
      <c r="D20" s="54" t="s">
        <v>1044</v>
      </c>
      <c r="E20" s="6" t="s">
        <v>82</v>
      </c>
      <c r="F20" s="19">
        <v>4369526</v>
      </c>
      <c r="G20" s="24">
        <v>7067.71</v>
      </c>
      <c r="H20" s="24">
        <v>2.62</v>
      </c>
      <c r="I20" s="31"/>
      <c r="J20" s="31"/>
      <c r="K20" s="35"/>
    </row>
    <row r="21" spans="2:11" x14ac:dyDescent="0.25">
      <c r="B21" s="8" t="s">
        <v>603</v>
      </c>
      <c r="C21" s="57" t="s">
        <v>604</v>
      </c>
      <c r="D21" s="54" t="s">
        <v>605</v>
      </c>
      <c r="E21" s="6" t="s">
        <v>162</v>
      </c>
      <c r="F21" s="19">
        <v>172130</v>
      </c>
      <c r="G21" s="24">
        <v>6879.18</v>
      </c>
      <c r="H21" s="24">
        <v>2.5499999999999998</v>
      </c>
      <c r="I21" s="31"/>
      <c r="J21" s="31"/>
      <c r="K21" s="35"/>
    </row>
    <row r="22" spans="2:11" x14ac:dyDescent="0.25">
      <c r="B22" s="8" t="s">
        <v>596</v>
      </c>
      <c r="C22" s="57" t="s">
        <v>597</v>
      </c>
      <c r="D22" s="54" t="s">
        <v>598</v>
      </c>
      <c r="E22" s="6" t="s">
        <v>247</v>
      </c>
      <c r="F22" s="19">
        <v>4602790</v>
      </c>
      <c r="G22" s="24">
        <v>6788.65</v>
      </c>
      <c r="H22" s="24">
        <v>2.5099999999999998</v>
      </c>
      <c r="I22" s="31"/>
      <c r="J22" s="31"/>
      <c r="K22" s="35"/>
    </row>
    <row r="23" spans="2:11" x14ac:dyDescent="0.25">
      <c r="B23" s="8" t="s">
        <v>76</v>
      </c>
      <c r="C23" s="57" t="s">
        <v>77</v>
      </c>
      <c r="D23" s="54" t="s">
        <v>78</v>
      </c>
      <c r="E23" s="6" t="s">
        <v>53</v>
      </c>
      <c r="F23" s="19">
        <v>108428</v>
      </c>
      <c r="G23" s="24">
        <v>6610.31</v>
      </c>
      <c r="H23" s="24">
        <v>2.4500000000000002</v>
      </c>
      <c r="I23" s="31"/>
      <c r="J23" s="31"/>
      <c r="K23" s="35"/>
    </row>
    <row r="24" spans="2:11" x14ac:dyDescent="0.25">
      <c r="B24" s="8" t="s">
        <v>271</v>
      </c>
      <c r="C24" s="57" t="s">
        <v>272</v>
      </c>
      <c r="D24" s="54" t="s">
        <v>273</v>
      </c>
      <c r="E24" s="6" t="s">
        <v>43</v>
      </c>
      <c r="F24" s="19">
        <v>2158864</v>
      </c>
      <c r="G24" s="24">
        <v>6256.39</v>
      </c>
      <c r="H24" s="24">
        <v>2.3199999999999998</v>
      </c>
      <c r="I24" s="31"/>
      <c r="J24" s="31"/>
      <c r="K24" s="35"/>
    </row>
    <row r="25" spans="2:11" x14ac:dyDescent="0.25">
      <c r="B25" s="8" t="s">
        <v>2432</v>
      </c>
      <c r="C25" s="57" t="s">
        <v>731</v>
      </c>
      <c r="D25" s="54" t="s">
        <v>2433</v>
      </c>
      <c r="E25" s="6" t="s">
        <v>86</v>
      </c>
      <c r="F25" s="19">
        <v>1702787</v>
      </c>
      <c r="G25" s="24">
        <v>6176.01</v>
      </c>
      <c r="H25" s="24">
        <v>2.29</v>
      </c>
      <c r="I25" s="31"/>
      <c r="J25" s="31"/>
      <c r="K25" s="35"/>
    </row>
    <row r="26" spans="2:11" x14ac:dyDescent="0.25">
      <c r="B26" s="8" t="s">
        <v>2550</v>
      </c>
      <c r="C26" s="57" t="s">
        <v>2551</v>
      </c>
      <c r="D26" s="54" t="s">
        <v>2552</v>
      </c>
      <c r="E26" s="6" t="s">
        <v>162</v>
      </c>
      <c r="F26" s="19">
        <v>454554</v>
      </c>
      <c r="G26" s="24">
        <v>6046.48</v>
      </c>
      <c r="H26" s="24">
        <v>2.2400000000000002</v>
      </c>
      <c r="I26" s="31"/>
      <c r="J26" s="31"/>
      <c r="K26" s="35"/>
    </row>
    <row r="27" spans="2:11" x14ac:dyDescent="0.25">
      <c r="B27" s="8" t="s">
        <v>553</v>
      </c>
      <c r="C27" s="57" t="s">
        <v>554</v>
      </c>
      <c r="D27" s="54" t="s">
        <v>555</v>
      </c>
      <c r="E27" s="6" t="s">
        <v>143</v>
      </c>
      <c r="F27" s="19">
        <v>5192361</v>
      </c>
      <c r="G27" s="24">
        <v>6039.24</v>
      </c>
      <c r="H27" s="24">
        <v>2.2400000000000002</v>
      </c>
      <c r="I27" s="31"/>
      <c r="J27" s="31"/>
      <c r="K27" s="35"/>
    </row>
    <row r="28" spans="2:11" x14ac:dyDescent="0.25">
      <c r="B28" s="8" t="s">
        <v>325</v>
      </c>
      <c r="C28" s="57" t="s">
        <v>326</v>
      </c>
      <c r="D28" s="54" t="s">
        <v>327</v>
      </c>
      <c r="E28" s="6" t="s">
        <v>43</v>
      </c>
      <c r="F28" s="19">
        <v>3942677</v>
      </c>
      <c r="G28" s="24">
        <v>5976.31</v>
      </c>
      <c r="H28" s="24">
        <v>2.21</v>
      </c>
      <c r="I28" s="31"/>
      <c r="J28" s="31"/>
      <c r="K28" s="35"/>
    </row>
    <row r="29" spans="2:11" x14ac:dyDescent="0.25">
      <c r="B29" s="8" t="s">
        <v>3097</v>
      </c>
      <c r="C29" s="57" t="s">
        <v>3098</v>
      </c>
      <c r="D29" s="54" t="s">
        <v>3099</v>
      </c>
      <c r="E29" s="6" t="s">
        <v>86</v>
      </c>
      <c r="F29" s="19">
        <v>50632</v>
      </c>
      <c r="G29" s="24">
        <v>5822.17</v>
      </c>
      <c r="H29" s="24">
        <v>2.16</v>
      </c>
      <c r="I29" s="31"/>
      <c r="J29" s="31"/>
      <c r="K29" s="35"/>
    </row>
    <row r="30" spans="2:11" x14ac:dyDescent="0.25">
      <c r="B30" s="8" t="s">
        <v>2258</v>
      </c>
      <c r="C30" s="57" t="s">
        <v>2259</v>
      </c>
      <c r="D30" s="54" t="s">
        <v>2260</v>
      </c>
      <c r="E30" s="6" t="s">
        <v>90</v>
      </c>
      <c r="F30" s="19">
        <v>282256</v>
      </c>
      <c r="G30" s="24">
        <v>5561.85</v>
      </c>
      <c r="H30" s="24">
        <v>2.06</v>
      </c>
      <c r="I30" s="31"/>
      <c r="J30" s="31"/>
      <c r="K30" s="35"/>
    </row>
    <row r="31" spans="2:11" x14ac:dyDescent="0.25">
      <c r="B31" s="8" t="s">
        <v>430</v>
      </c>
      <c r="C31" s="57" t="s">
        <v>431</v>
      </c>
      <c r="D31" s="54" t="s">
        <v>432</v>
      </c>
      <c r="E31" s="6" t="s">
        <v>433</v>
      </c>
      <c r="F31" s="19">
        <v>3154433</v>
      </c>
      <c r="G31" s="24">
        <v>5554.64</v>
      </c>
      <c r="H31" s="24">
        <v>2.06</v>
      </c>
      <c r="I31" s="31"/>
      <c r="J31" s="31"/>
      <c r="K31" s="35"/>
    </row>
    <row r="32" spans="2:11" x14ac:dyDescent="0.25">
      <c r="B32" s="8" t="s">
        <v>2455</v>
      </c>
      <c r="C32" s="57" t="s">
        <v>2456</v>
      </c>
      <c r="D32" s="54" t="s">
        <v>2457</v>
      </c>
      <c r="E32" s="6" t="s">
        <v>139</v>
      </c>
      <c r="F32" s="19">
        <v>750187</v>
      </c>
      <c r="G32" s="24">
        <v>5428.35</v>
      </c>
      <c r="H32" s="24">
        <v>2.0099999999999998</v>
      </c>
      <c r="I32" s="31"/>
      <c r="J32" s="31"/>
      <c r="K32" s="35"/>
    </row>
    <row r="33" spans="2:11" x14ac:dyDescent="0.25">
      <c r="B33" s="8" t="s">
        <v>2568</v>
      </c>
      <c r="C33" s="57" t="s">
        <v>2569</v>
      </c>
      <c r="D33" s="54" t="s">
        <v>2570</v>
      </c>
      <c r="E33" s="6" t="s">
        <v>104</v>
      </c>
      <c r="F33" s="19">
        <v>802766</v>
      </c>
      <c r="G33" s="24">
        <v>5401.81</v>
      </c>
      <c r="H33" s="24">
        <v>2</v>
      </c>
      <c r="I33" s="31"/>
      <c r="J33" s="31"/>
      <c r="K33" s="35"/>
    </row>
    <row r="34" spans="2:11" x14ac:dyDescent="0.25">
      <c r="B34" s="8" t="s">
        <v>261</v>
      </c>
      <c r="C34" s="57" t="s">
        <v>262</v>
      </c>
      <c r="D34" s="54" t="s">
        <v>263</v>
      </c>
      <c r="E34" s="6" t="s">
        <v>184</v>
      </c>
      <c r="F34" s="19">
        <v>470421</v>
      </c>
      <c r="G34" s="24">
        <v>5389.14</v>
      </c>
      <c r="H34" s="24">
        <v>2</v>
      </c>
      <c r="I34" s="31"/>
      <c r="J34" s="31"/>
      <c r="K34" s="35"/>
    </row>
    <row r="35" spans="2:11" x14ac:dyDescent="0.25">
      <c r="B35" s="8" t="s">
        <v>105</v>
      </c>
      <c r="C35" s="57" t="s">
        <v>106</v>
      </c>
      <c r="D35" s="54" t="s">
        <v>107</v>
      </c>
      <c r="E35" s="6" t="s">
        <v>108</v>
      </c>
      <c r="F35" s="19">
        <v>363007</v>
      </c>
      <c r="G35" s="24">
        <v>5335.48</v>
      </c>
      <c r="H35" s="24">
        <v>1.98</v>
      </c>
      <c r="I35" s="31"/>
      <c r="J35" s="31"/>
      <c r="K35" s="35"/>
    </row>
    <row r="36" spans="2:11" x14ac:dyDescent="0.25">
      <c r="B36" s="8" t="s">
        <v>2437</v>
      </c>
      <c r="C36" s="57" t="s">
        <v>710</v>
      </c>
      <c r="D36" s="54" t="s">
        <v>2438</v>
      </c>
      <c r="E36" s="6" t="s">
        <v>86</v>
      </c>
      <c r="F36" s="19">
        <v>1460663</v>
      </c>
      <c r="G36" s="24">
        <v>5271.53</v>
      </c>
      <c r="H36" s="24">
        <v>1.95</v>
      </c>
      <c r="I36" s="31"/>
      <c r="J36" s="31"/>
      <c r="K36" s="35"/>
    </row>
    <row r="37" spans="2:11" x14ac:dyDescent="0.25">
      <c r="B37" s="8" t="s">
        <v>304</v>
      </c>
      <c r="C37" s="57" t="s">
        <v>305</v>
      </c>
      <c r="D37" s="54" t="s">
        <v>306</v>
      </c>
      <c r="E37" s="6" t="s">
        <v>43</v>
      </c>
      <c r="F37" s="19">
        <v>4032262</v>
      </c>
      <c r="G37" s="24">
        <v>5020.17</v>
      </c>
      <c r="H37" s="24">
        <v>1.86</v>
      </c>
      <c r="I37" s="31"/>
      <c r="J37" s="31"/>
      <c r="K37" s="35"/>
    </row>
    <row r="38" spans="2:11" x14ac:dyDescent="0.25">
      <c r="B38" s="8" t="s">
        <v>914</v>
      </c>
      <c r="C38" s="57" t="s">
        <v>915</v>
      </c>
      <c r="D38" s="54" t="s">
        <v>916</v>
      </c>
      <c r="E38" s="6" t="s">
        <v>267</v>
      </c>
      <c r="F38" s="19">
        <v>345386</v>
      </c>
      <c r="G38" s="24">
        <v>5013.62</v>
      </c>
      <c r="H38" s="24">
        <v>1.86</v>
      </c>
      <c r="I38" s="31"/>
      <c r="J38" s="31"/>
      <c r="K38" s="35"/>
    </row>
    <row r="39" spans="2:11" x14ac:dyDescent="0.25">
      <c r="B39" s="8" t="s">
        <v>238</v>
      </c>
      <c r="C39" s="57" t="s">
        <v>239</v>
      </c>
      <c r="D39" s="54" t="s">
        <v>240</v>
      </c>
      <c r="E39" s="6" t="s">
        <v>210</v>
      </c>
      <c r="F39" s="19">
        <v>437093</v>
      </c>
      <c r="G39" s="24">
        <v>4565</v>
      </c>
      <c r="H39" s="24">
        <v>1.69</v>
      </c>
      <c r="I39" s="31"/>
      <c r="J39" s="31"/>
      <c r="K39" s="35"/>
    </row>
    <row r="40" spans="2:11" x14ac:dyDescent="0.25">
      <c r="B40" s="8" t="s">
        <v>999</v>
      </c>
      <c r="C40" s="57" t="s">
        <v>1000</v>
      </c>
      <c r="D40" s="54" t="s">
        <v>1001</v>
      </c>
      <c r="E40" s="6" t="s">
        <v>124</v>
      </c>
      <c r="F40" s="19">
        <v>122311</v>
      </c>
      <c r="G40" s="24">
        <v>4550.7</v>
      </c>
      <c r="H40" s="24">
        <v>1.68</v>
      </c>
      <c r="I40" s="31"/>
      <c r="J40" s="31"/>
      <c r="K40" s="35"/>
    </row>
    <row r="41" spans="2:11" x14ac:dyDescent="0.25">
      <c r="B41" s="8" t="s">
        <v>2580</v>
      </c>
      <c r="C41" s="57" t="s">
        <v>2581</v>
      </c>
      <c r="D41" s="54" t="s">
        <v>2582</v>
      </c>
      <c r="E41" s="6" t="s">
        <v>75</v>
      </c>
      <c r="F41" s="19">
        <v>294834</v>
      </c>
      <c r="G41" s="24">
        <v>4251.21</v>
      </c>
      <c r="H41" s="24">
        <v>1.57</v>
      </c>
      <c r="I41" s="31"/>
      <c r="J41" s="31"/>
      <c r="K41" s="35"/>
    </row>
    <row r="42" spans="2:11" x14ac:dyDescent="0.25">
      <c r="B42" s="8" t="s">
        <v>235</v>
      </c>
      <c r="C42" s="57" t="s">
        <v>236</v>
      </c>
      <c r="D42" s="54" t="s">
        <v>237</v>
      </c>
      <c r="E42" s="6" t="s">
        <v>71</v>
      </c>
      <c r="F42" s="19">
        <v>15639</v>
      </c>
      <c r="G42" s="24">
        <v>4128.7</v>
      </c>
      <c r="H42" s="24">
        <v>1.53</v>
      </c>
      <c r="I42" s="31"/>
      <c r="J42" s="31"/>
      <c r="K42" s="35"/>
    </row>
    <row r="43" spans="2:11" x14ac:dyDescent="0.25">
      <c r="B43" s="8" t="s">
        <v>593</v>
      </c>
      <c r="C43" s="57" t="s">
        <v>594</v>
      </c>
      <c r="D43" s="54" t="s">
        <v>595</v>
      </c>
      <c r="E43" s="6" t="s">
        <v>247</v>
      </c>
      <c r="F43" s="19">
        <v>405685</v>
      </c>
      <c r="G43" s="24">
        <v>4034.74</v>
      </c>
      <c r="H43" s="24">
        <v>1.49</v>
      </c>
      <c r="I43" s="31"/>
      <c r="J43" s="31"/>
      <c r="K43" s="35"/>
    </row>
    <row r="44" spans="2:11" x14ac:dyDescent="0.25">
      <c r="B44" s="8" t="s">
        <v>2300</v>
      </c>
      <c r="C44" s="57" t="s">
        <v>2301</v>
      </c>
      <c r="D44" s="54" t="s">
        <v>2302</v>
      </c>
      <c r="E44" s="6" t="s">
        <v>71</v>
      </c>
      <c r="F44" s="19">
        <v>731911</v>
      </c>
      <c r="G44" s="24">
        <v>4026.97</v>
      </c>
      <c r="H44" s="24">
        <v>1.49</v>
      </c>
      <c r="I44" s="31"/>
      <c r="J44" s="31"/>
      <c r="K44" s="35"/>
    </row>
    <row r="45" spans="2:11" x14ac:dyDescent="0.25">
      <c r="B45" s="8" t="s">
        <v>569</v>
      </c>
      <c r="C45" s="57" t="s">
        <v>570</v>
      </c>
      <c r="D45" s="54" t="s">
        <v>571</v>
      </c>
      <c r="E45" s="6" t="s">
        <v>64</v>
      </c>
      <c r="F45" s="19">
        <v>166750</v>
      </c>
      <c r="G45" s="24">
        <v>3878.61</v>
      </c>
      <c r="H45" s="24">
        <v>1.44</v>
      </c>
      <c r="I45" s="31"/>
      <c r="J45" s="31"/>
      <c r="K45" s="35"/>
    </row>
    <row r="46" spans="2:11" x14ac:dyDescent="0.25">
      <c r="B46" s="8" t="s">
        <v>587</v>
      </c>
      <c r="C46" s="57" t="s">
        <v>588</v>
      </c>
      <c r="D46" s="54" t="s">
        <v>589</v>
      </c>
      <c r="E46" s="6" t="s">
        <v>108</v>
      </c>
      <c r="F46" s="19">
        <v>28489</v>
      </c>
      <c r="G46" s="24">
        <v>3781.06</v>
      </c>
      <c r="H46" s="24">
        <v>1.4</v>
      </c>
      <c r="I46" s="31"/>
      <c r="J46" s="31"/>
      <c r="K46" s="35"/>
    </row>
    <row r="47" spans="2:11" x14ac:dyDescent="0.25">
      <c r="B47" s="8" t="s">
        <v>2458</v>
      </c>
      <c r="C47" s="57" t="s">
        <v>2459</v>
      </c>
      <c r="D47" s="54" t="s">
        <v>2460</v>
      </c>
      <c r="E47" s="6" t="s">
        <v>139</v>
      </c>
      <c r="F47" s="19">
        <v>328554</v>
      </c>
      <c r="G47" s="24">
        <v>3772.46</v>
      </c>
      <c r="H47" s="24">
        <v>1.4</v>
      </c>
      <c r="I47" s="31"/>
      <c r="J47" s="31"/>
      <c r="K47" s="35"/>
    </row>
    <row r="48" spans="2:11" x14ac:dyDescent="0.25">
      <c r="B48" s="8" t="s">
        <v>2445</v>
      </c>
      <c r="C48" s="57" t="s">
        <v>2446</v>
      </c>
      <c r="D48" s="54" t="s">
        <v>2447</v>
      </c>
      <c r="E48" s="6" t="s">
        <v>247</v>
      </c>
      <c r="F48" s="19">
        <v>358006</v>
      </c>
      <c r="G48" s="24">
        <v>3752.62</v>
      </c>
      <c r="H48" s="24">
        <v>1.39</v>
      </c>
      <c r="I48" s="31"/>
      <c r="J48" s="31"/>
      <c r="K48" s="35"/>
    </row>
    <row r="49" spans="2:11" x14ac:dyDescent="0.25">
      <c r="B49" s="8" t="s">
        <v>2519</v>
      </c>
      <c r="C49" s="57" t="s">
        <v>650</v>
      </c>
      <c r="D49" s="54" t="s">
        <v>2520</v>
      </c>
      <c r="E49" s="6" t="s">
        <v>143</v>
      </c>
      <c r="F49" s="19">
        <v>10142</v>
      </c>
      <c r="G49" s="24">
        <v>3662.28</v>
      </c>
      <c r="H49" s="24">
        <v>1.36</v>
      </c>
      <c r="I49" s="31"/>
      <c r="J49" s="31"/>
      <c r="K49" s="35"/>
    </row>
    <row r="50" spans="2:11" x14ac:dyDescent="0.25">
      <c r="B50" s="8" t="s">
        <v>125</v>
      </c>
      <c r="C50" s="57" t="s">
        <v>126</v>
      </c>
      <c r="D50" s="54" t="s">
        <v>127</v>
      </c>
      <c r="E50" s="6" t="s">
        <v>104</v>
      </c>
      <c r="F50" s="19">
        <v>103354</v>
      </c>
      <c r="G50" s="24">
        <v>3407.58</v>
      </c>
      <c r="H50" s="24">
        <v>1.26</v>
      </c>
      <c r="I50" s="31"/>
      <c r="J50" s="31"/>
      <c r="K50" s="35"/>
    </row>
    <row r="51" spans="2:11" x14ac:dyDescent="0.25">
      <c r="B51" s="8" t="s">
        <v>3100</v>
      </c>
      <c r="C51" s="57" t="s">
        <v>3101</v>
      </c>
      <c r="D51" s="54" t="s">
        <v>3102</v>
      </c>
      <c r="E51" s="6" t="s">
        <v>104</v>
      </c>
      <c r="F51" s="19">
        <v>103429</v>
      </c>
      <c r="G51" s="24">
        <v>3267.94</v>
      </c>
      <c r="H51" s="24">
        <v>1.21</v>
      </c>
      <c r="I51" s="31"/>
      <c r="J51" s="31"/>
      <c r="K51" s="35"/>
    </row>
    <row r="52" spans="2:11" x14ac:dyDescent="0.25">
      <c r="B52" s="8" t="s">
        <v>101</v>
      </c>
      <c r="C52" s="57" t="s">
        <v>102</v>
      </c>
      <c r="D52" s="54" t="s">
        <v>103</v>
      </c>
      <c r="E52" s="6" t="s">
        <v>104</v>
      </c>
      <c r="F52" s="19">
        <v>61334</v>
      </c>
      <c r="G52" s="24">
        <v>3174.03</v>
      </c>
      <c r="H52" s="24">
        <v>1.17</v>
      </c>
      <c r="I52" s="31"/>
      <c r="J52" s="31"/>
      <c r="K52" s="35"/>
    </row>
    <row r="53" spans="2:11" x14ac:dyDescent="0.25">
      <c r="B53" s="8" t="s">
        <v>2464</v>
      </c>
      <c r="C53" s="57" t="s">
        <v>2181</v>
      </c>
      <c r="D53" s="54" t="s">
        <v>2465</v>
      </c>
      <c r="E53" s="6" t="s">
        <v>247</v>
      </c>
      <c r="F53" s="19">
        <v>626175</v>
      </c>
      <c r="G53" s="24">
        <v>3059.8</v>
      </c>
      <c r="H53" s="24">
        <v>1.1299999999999999</v>
      </c>
      <c r="I53" s="31"/>
      <c r="J53" s="31"/>
      <c r="K53" s="35"/>
    </row>
    <row r="54" spans="2:11" x14ac:dyDescent="0.25">
      <c r="B54" s="8" t="s">
        <v>2583</v>
      </c>
      <c r="C54" s="57" t="s">
        <v>2584</v>
      </c>
      <c r="D54" s="54" t="s">
        <v>2585</v>
      </c>
      <c r="E54" s="6" t="s">
        <v>124</v>
      </c>
      <c r="F54" s="19">
        <v>292102</v>
      </c>
      <c r="G54" s="24">
        <v>2753.06</v>
      </c>
      <c r="H54" s="24">
        <v>1.02</v>
      </c>
      <c r="I54" s="31"/>
      <c r="J54" s="31"/>
      <c r="K54" s="35"/>
    </row>
    <row r="55" spans="2:11" x14ac:dyDescent="0.25">
      <c r="B55" s="8" t="s">
        <v>2513</v>
      </c>
      <c r="C55" s="57" t="s">
        <v>2514</v>
      </c>
      <c r="D55" s="54" t="s">
        <v>2515</v>
      </c>
      <c r="E55" s="6" t="s">
        <v>97</v>
      </c>
      <c r="F55" s="19">
        <v>506958</v>
      </c>
      <c r="G55" s="24">
        <v>2459.7600000000002</v>
      </c>
      <c r="H55" s="24">
        <v>0.91</v>
      </c>
      <c r="I55" s="31"/>
      <c r="J55" s="31"/>
      <c r="K55" s="35"/>
    </row>
    <row r="56" spans="2:11" x14ac:dyDescent="0.25">
      <c r="B56" s="8" t="s">
        <v>2589</v>
      </c>
      <c r="C56" s="57" t="s">
        <v>743</v>
      </c>
      <c r="D56" s="54" t="s">
        <v>2590</v>
      </c>
      <c r="E56" s="6" t="s">
        <v>86</v>
      </c>
      <c r="F56" s="19">
        <v>2089528</v>
      </c>
      <c r="G56" s="24">
        <v>2456.66</v>
      </c>
      <c r="H56" s="24">
        <v>0.91</v>
      </c>
      <c r="I56" s="31"/>
      <c r="J56" s="31"/>
      <c r="K56" s="35"/>
    </row>
    <row r="57" spans="2:11" x14ac:dyDescent="0.25">
      <c r="B57" s="8" t="s">
        <v>2536</v>
      </c>
      <c r="C57" s="57" t="s">
        <v>2537</v>
      </c>
      <c r="D57" s="54" t="s">
        <v>2538</v>
      </c>
      <c r="E57" s="6" t="s">
        <v>173</v>
      </c>
      <c r="F57" s="19">
        <v>88845</v>
      </c>
      <c r="G57" s="24">
        <v>2380.69</v>
      </c>
      <c r="H57" s="24">
        <v>0.88</v>
      </c>
      <c r="I57" s="31"/>
      <c r="J57" s="31"/>
      <c r="K57" s="35"/>
    </row>
    <row r="58" spans="2:11" x14ac:dyDescent="0.25">
      <c r="B58" s="8" t="s">
        <v>487</v>
      </c>
      <c r="C58" s="57" t="s">
        <v>488</v>
      </c>
      <c r="D58" s="54" t="s">
        <v>489</v>
      </c>
      <c r="E58" s="6" t="s">
        <v>90</v>
      </c>
      <c r="F58" s="19">
        <v>259598</v>
      </c>
      <c r="G58" s="24">
        <v>2321.9699999999998</v>
      </c>
      <c r="H58" s="24">
        <v>0.86</v>
      </c>
      <c r="I58" s="31"/>
      <c r="J58" s="31"/>
      <c r="K58" s="35"/>
    </row>
    <row r="59" spans="2:11" x14ac:dyDescent="0.25">
      <c r="B59" s="8" t="s">
        <v>3103</v>
      </c>
      <c r="C59" s="57" t="s">
        <v>713</v>
      </c>
      <c r="D59" s="54" t="s">
        <v>3104</v>
      </c>
      <c r="E59" s="6" t="s">
        <v>86</v>
      </c>
      <c r="F59" s="19">
        <v>1089119</v>
      </c>
      <c r="G59" s="24">
        <v>1144.3399999999999</v>
      </c>
      <c r="H59" s="24">
        <v>0.42</v>
      </c>
      <c r="I59" s="31"/>
      <c r="J59" s="31"/>
      <c r="K59" s="35"/>
    </row>
    <row r="60" spans="2:11" x14ac:dyDescent="0.25">
      <c r="C60" s="58" t="s">
        <v>185</v>
      </c>
      <c r="D60" s="54"/>
      <c r="E60" s="6"/>
      <c r="F60" s="19"/>
      <c r="G60" s="25">
        <v>269997.61</v>
      </c>
      <c r="H60" s="25">
        <v>99.97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193</v>
      </c>
      <c r="C68" s="57" t="s">
        <v>92</v>
      </c>
      <c r="D68" s="54" t="s">
        <v>194</v>
      </c>
      <c r="E68" s="6" t="s">
        <v>195</v>
      </c>
      <c r="F68" s="19">
        <v>1021488</v>
      </c>
      <c r="G68" s="24">
        <v>103.59</v>
      </c>
      <c r="H68" s="24">
        <v>0.04</v>
      </c>
      <c r="I68" s="31">
        <v>6.0350000000000001</v>
      </c>
      <c r="J68" s="31"/>
      <c r="K68" s="35" t="s">
        <v>5197</v>
      </c>
    </row>
    <row r="69" spans="1:11" x14ac:dyDescent="0.25">
      <c r="C69" s="58" t="s">
        <v>185</v>
      </c>
      <c r="D69" s="54"/>
      <c r="E69" s="6"/>
      <c r="F69" s="19"/>
      <c r="G69" s="25">
        <v>103.59</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57" t="s">
        <v>201</v>
      </c>
      <c r="D103" s="54"/>
      <c r="E103" s="6"/>
      <c r="F103" s="19"/>
      <c r="G103" s="24">
        <v>53.62</v>
      </c>
      <c r="H103" s="24">
        <v>0.02</v>
      </c>
      <c r="I103" s="31"/>
      <c r="J103" s="31"/>
      <c r="K103" s="35"/>
    </row>
    <row r="104" spans="1:54" x14ac:dyDescent="0.25">
      <c r="C104" s="58" t="s">
        <v>185</v>
      </c>
      <c r="D104" s="54"/>
      <c r="E104" s="6"/>
      <c r="F104" s="19"/>
      <c r="G104" s="25">
        <v>53.62</v>
      </c>
      <c r="H104" s="25">
        <v>0.02</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5183</v>
      </c>
      <c r="D107" s="54"/>
      <c r="E107" s="6"/>
      <c r="F107" s="19"/>
      <c r="G107" s="24" t="s">
        <v>2</v>
      </c>
      <c r="H107" s="24" t="s">
        <v>2</v>
      </c>
      <c r="I107" s="31"/>
      <c r="J107" s="31"/>
      <c r="K107" s="35"/>
      <c r="L107" s="3"/>
      <c r="AI107" s="3"/>
      <c r="AV107" s="3"/>
      <c r="AX107" s="3"/>
      <c r="BB107" s="3"/>
    </row>
    <row r="108" spans="1:54" x14ac:dyDescent="0.25">
      <c r="B108" s="8"/>
      <c r="C108" s="57" t="s">
        <v>202</v>
      </c>
      <c r="D108" s="54"/>
      <c r="E108" s="6"/>
      <c r="F108" s="19"/>
      <c r="G108" s="24">
        <v>-23.3</v>
      </c>
      <c r="H108" s="24">
        <v>-0.03</v>
      </c>
      <c r="I108" s="31"/>
      <c r="J108" s="31"/>
      <c r="K108" s="35"/>
    </row>
    <row r="109" spans="1:54" x14ac:dyDescent="0.25">
      <c r="C109" s="58" t="s">
        <v>185</v>
      </c>
      <c r="D109" s="54"/>
      <c r="E109" s="6"/>
      <c r="F109" s="19"/>
      <c r="G109" s="25">
        <v>-23.3</v>
      </c>
      <c r="H109" s="25">
        <v>-0.03</v>
      </c>
      <c r="I109" s="31"/>
      <c r="J109" s="31"/>
      <c r="K109" s="35"/>
    </row>
    <row r="110" spans="1:54" x14ac:dyDescent="0.25">
      <c r="C110" s="57"/>
      <c r="D110" s="54"/>
      <c r="E110" s="6"/>
      <c r="F110" s="19"/>
      <c r="G110" s="24"/>
      <c r="H110" s="24"/>
      <c r="I110" s="31"/>
      <c r="J110" s="31"/>
      <c r="K110" s="35"/>
    </row>
    <row r="111" spans="1:54" x14ac:dyDescent="0.25">
      <c r="C111" s="60" t="s">
        <v>203</v>
      </c>
      <c r="D111" s="55"/>
      <c r="E111" s="5"/>
      <c r="F111" s="20"/>
      <c r="G111" s="26">
        <v>270131.52</v>
      </c>
      <c r="H111" s="26">
        <v>100</v>
      </c>
      <c r="I111" s="32"/>
      <c r="J111" s="32"/>
      <c r="K111" s="36"/>
    </row>
    <row r="114" spans="3:11" x14ac:dyDescent="0.25">
      <c r="C114" s="1" t="s">
        <v>204</v>
      </c>
    </row>
    <row r="115" spans="3:11" x14ac:dyDescent="0.25">
      <c r="C115" s="37" t="s">
        <v>205</v>
      </c>
      <c r="D115" s="37"/>
      <c r="E115" s="37"/>
      <c r="F115" s="37"/>
      <c r="G115" s="37"/>
      <c r="H115" s="37"/>
      <c r="I115" s="37"/>
      <c r="J115" s="37"/>
      <c r="K115" s="37"/>
    </row>
    <row r="116" spans="3:11" x14ac:dyDescent="0.25">
      <c r="C116" s="2" t="s">
        <v>206</v>
      </c>
    </row>
    <row r="117" spans="3:11" x14ac:dyDescent="0.25">
      <c r="C117" s="2" t="s">
        <v>207</v>
      </c>
    </row>
    <row r="118" spans="3:11" ht="30" customHeight="1" x14ac:dyDescent="0.25">
      <c r="C118" s="84" t="s">
        <v>208</v>
      </c>
      <c r="D118" s="85"/>
      <c r="E118" s="85"/>
      <c r="F118" s="85"/>
      <c r="G118" s="85"/>
      <c r="H118" s="85"/>
      <c r="I118" s="85"/>
      <c r="J118" s="85"/>
      <c r="K118" s="85"/>
    </row>
    <row r="119" spans="3:11" x14ac:dyDescent="0.25">
      <c r="C119" s="2" t="s">
        <v>209</v>
      </c>
    </row>
    <row r="121" spans="3:11" x14ac:dyDescent="0.25">
      <c r="C121" s="1" t="s">
        <v>5327</v>
      </c>
      <c r="E121" s="82" t="s">
        <v>5328</v>
      </c>
    </row>
    <row r="122" spans="3:11" x14ac:dyDescent="0.25">
      <c r="E122" s="2" t="s">
        <v>5363</v>
      </c>
    </row>
  </sheetData>
  <mergeCells count="1">
    <mergeCell ref="C118:K118"/>
  </mergeCells>
  <hyperlinks>
    <hyperlink ref="J2" location="'Index'!A1" display="'Index'!A1" xr:uid="{170C68EE-BF15-415F-BA73-8D6979D7B5FC}"/>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710F6-2AF0-4E34-9455-FE1E7291853D}">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3105</v>
      </c>
      <c r="J2" s="38" t="s">
        <v>4923</v>
      </c>
    </row>
    <row r="3" spans="1:54" ht="16.5" x14ac:dyDescent="0.3">
      <c r="C3" s="1" t="s">
        <v>28</v>
      </c>
      <c r="D3" s="21" t="s">
        <v>3106</v>
      </c>
      <c r="F3" s="67" t="s">
        <v>5255</v>
      </c>
      <c r="G3" s="13" t="s">
        <v>4839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11291626</v>
      </c>
      <c r="G10" s="24">
        <v>113774.42</v>
      </c>
      <c r="H10" s="24">
        <v>27.65</v>
      </c>
      <c r="I10" s="31"/>
      <c r="J10" s="31"/>
      <c r="K10" s="35"/>
    </row>
    <row r="11" spans="1:54" x14ac:dyDescent="0.25">
      <c r="B11" s="8" t="s">
        <v>44</v>
      </c>
      <c r="C11" s="57" t="s">
        <v>45</v>
      </c>
      <c r="D11" s="54" t="s">
        <v>46</v>
      </c>
      <c r="E11" s="6" t="s">
        <v>43</v>
      </c>
      <c r="F11" s="19">
        <v>6816667</v>
      </c>
      <c r="G11" s="24">
        <v>94669.87</v>
      </c>
      <c r="H11" s="24">
        <v>23</v>
      </c>
      <c r="I11" s="31"/>
      <c r="J11" s="31"/>
      <c r="K11" s="35"/>
    </row>
    <row r="12" spans="1:54" x14ac:dyDescent="0.25">
      <c r="B12" s="8" t="s">
        <v>58</v>
      </c>
      <c r="C12" s="57" t="s">
        <v>59</v>
      </c>
      <c r="D12" s="54" t="s">
        <v>60</v>
      </c>
      <c r="E12" s="6" t="s">
        <v>43</v>
      </c>
      <c r="F12" s="19">
        <v>3963385</v>
      </c>
      <c r="G12" s="24">
        <v>38801.54</v>
      </c>
      <c r="H12" s="24">
        <v>9.43</v>
      </c>
      <c r="I12" s="31"/>
      <c r="J12" s="31"/>
      <c r="K12" s="35"/>
    </row>
    <row r="13" spans="1:54" x14ac:dyDescent="0.25">
      <c r="B13" s="8" t="s">
        <v>47</v>
      </c>
      <c r="C13" s="57" t="s">
        <v>48</v>
      </c>
      <c r="D13" s="54" t="s">
        <v>49</v>
      </c>
      <c r="E13" s="6" t="s">
        <v>43</v>
      </c>
      <c r="F13" s="19">
        <v>2925654</v>
      </c>
      <c r="G13" s="24">
        <v>37439.589999999997</v>
      </c>
      <c r="H13" s="24">
        <v>9.1</v>
      </c>
      <c r="I13" s="31"/>
      <c r="J13" s="31"/>
      <c r="K13" s="35"/>
    </row>
    <row r="14" spans="1:54" x14ac:dyDescent="0.25">
      <c r="B14" s="8" t="s">
        <v>65</v>
      </c>
      <c r="C14" s="57" t="s">
        <v>66</v>
      </c>
      <c r="D14" s="54" t="s">
        <v>67</v>
      </c>
      <c r="E14" s="6" t="s">
        <v>43</v>
      </c>
      <c r="F14" s="19">
        <v>1695094</v>
      </c>
      <c r="G14" s="24">
        <v>36010.58</v>
      </c>
      <c r="H14" s="24">
        <v>8.75</v>
      </c>
      <c r="I14" s="31"/>
      <c r="J14" s="31"/>
      <c r="K14" s="35"/>
    </row>
    <row r="15" spans="1:54" x14ac:dyDescent="0.25">
      <c r="B15" s="8" t="s">
        <v>453</v>
      </c>
      <c r="C15" s="57" t="s">
        <v>454</v>
      </c>
      <c r="D15" s="54" t="s">
        <v>455</v>
      </c>
      <c r="E15" s="6" t="s">
        <v>43</v>
      </c>
      <c r="F15" s="19">
        <v>6010068</v>
      </c>
      <c r="G15" s="24">
        <v>15501.17</v>
      </c>
      <c r="H15" s="24">
        <v>3.77</v>
      </c>
      <c r="I15" s="31"/>
      <c r="J15" s="31"/>
      <c r="K15" s="35"/>
    </row>
    <row r="16" spans="1:54" x14ac:dyDescent="0.25">
      <c r="B16" s="8" t="s">
        <v>2439</v>
      </c>
      <c r="C16" s="57" t="s">
        <v>2440</v>
      </c>
      <c r="D16" s="54" t="s">
        <v>2441</v>
      </c>
      <c r="E16" s="6" t="s">
        <v>43</v>
      </c>
      <c r="F16" s="19">
        <v>1610366</v>
      </c>
      <c r="G16" s="24">
        <v>13825.8</v>
      </c>
      <c r="H16" s="24">
        <v>3.36</v>
      </c>
      <c r="I16" s="31"/>
      <c r="J16" s="31"/>
      <c r="K16" s="35"/>
    </row>
    <row r="17" spans="2:11" x14ac:dyDescent="0.25">
      <c r="B17" s="8" t="s">
        <v>2491</v>
      </c>
      <c r="C17" s="57" t="s">
        <v>1882</v>
      </c>
      <c r="D17" s="54" t="s">
        <v>2492</v>
      </c>
      <c r="E17" s="6" t="s">
        <v>43</v>
      </c>
      <c r="F17" s="19">
        <v>1375990</v>
      </c>
      <c r="G17" s="24">
        <v>13144.14</v>
      </c>
      <c r="H17" s="24">
        <v>3.19</v>
      </c>
      <c r="I17" s="31"/>
      <c r="J17" s="31"/>
      <c r="K17" s="35"/>
    </row>
    <row r="18" spans="2:11" x14ac:dyDescent="0.25">
      <c r="B18" s="8" t="s">
        <v>271</v>
      </c>
      <c r="C18" s="57" t="s">
        <v>272</v>
      </c>
      <c r="D18" s="54" t="s">
        <v>273</v>
      </c>
      <c r="E18" s="6" t="s">
        <v>43</v>
      </c>
      <c r="F18" s="19">
        <v>4513704</v>
      </c>
      <c r="G18" s="24">
        <v>13080.71</v>
      </c>
      <c r="H18" s="24">
        <v>3.18</v>
      </c>
      <c r="I18" s="31"/>
      <c r="J18" s="31"/>
      <c r="K18" s="35"/>
    </row>
    <row r="19" spans="2:11" x14ac:dyDescent="0.25">
      <c r="B19" s="8" t="s">
        <v>325</v>
      </c>
      <c r="C19" s="57" t="s">
        <v>326</v>
      </c>
      <c r="D19" s="54" t="s">
        <v>327</v>
      </c>
      <c r="E19" s="6" t="s">
        <v>43</v>
      </c>
      <c r="F19" s="19">
        <v>8243262</v>
      </c>
      <c r="G19" s="24">
        <v>12495.14</v>
      </c>
      <c r="H19" s="24">
        <v>3.04</v>
      </c>
      <c r="I19" s="31"/>
      <c r="J19" s="31"/>
      <c r="K19" s="35"/>
    </row>
    <row r="20" spans="2:11" x14ac:dyDescent="0.25">
      <c r="B20" s="8" t="s">
        <v>2453</v>
      </c>
      <c r="C20" s="57" t="s">
        <v>1847</v>
      </c>
      <c r="D20" s="54" t="s">
        <v>2454</v>
      </c>
      <c r="E20" s="6" t="s">
        <v>43</v>
      </c>
      <c r="F20" s="19">
        <v>15348659</v>
      </c>
      <c r="G20" s="24">
        <v>12298.88</v>
      </c>
      <c r="H20" s="24">
        <v>2.99</v>
      </c>
      <c r="I20" s="31"/>
      <c r="J20" s="31"/>
      <c r="K20" s="35"/>
    </row>
    <row r="21" spans="2:11" x14ac:dyDescent="0.25">
      <c r="B21" s="8" t="s">
        <v>304</v>
      </c>
      <c r="C21" s="57" t="s">
        <v>305</v>
      </c>
      <c r="D21" s="54" t="s">
        <v>306</v>
      </c>
      <c r="E21" s="6" t="s">
        <v>43</v>
      </c>
      <c r="F21" s="19">
        <v>8430560</v>
      </c>
      <c r="G21" s="24">
        <v>10496.05</v>
      </c>
      <c r="H21" s="24">
        <v>2.5499999999999998</v>
      </c>
      <c r="I21" s="31"/>
      <c r="J21" s="31"/>
      <c r="K21" s="35"/>
    </row>
    <row r="22" spans="2:11" x14ac:dyDescent="0.25">
      <c r="C22" s="58" t="s">
        <v>185</v>
      </c>
      <c r="D22" s="54"/>
      <c r="E22" s="6"/>
      <c r="F22" s="19"/>
      <c r="G22" s="25">
        <v>411537.89</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57" t="s">
        <v>201</v>
      </c>
      <c r="D64" s="54"/>
      <c r="E64" s="6"/>
      <c r="F64" s="19"/>
      <c r="G64" s="24">
        <v>66.03</v>
      </c>
      <c r="H64" s="24">
        <v>0.02</v>
      </c>
      <c r="I64" s="31"/>
      <c r="J64" s="31"/>
      <c r="K64" s="35"/>
    </row>
    <row r="65" spans="1:54" x14ac:dyDescent="0.25">
      <c r="C65" s="58" t="s">
        <v>185</v>
      </c>
      <c r="D65" s="54"/>
      <c r="E65" s="6"/>
      <c r="F65" s="19"/>
      <c r="G65" s="25">
        <v>66.03</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5183</v>
      </c>
      <c r="D68" s="54"/>
      <c r="E68" s="6"/>
      <c r="F68" s="19"/>
      <c r="G68" s="24" t="s">
        <v>2</v>
      </c>
      <c r="H68" s="24" t="s">
        <v>2</v>
      </c>
      <c r="I68" s="31"/>
      <c r="J68" s="31"/>
      <c r="K68" s="35"/>
      <c r="L68" s="3"/>
      <c r="AI68" s="3"/>
      <c r="AV68" s="3"/>
      <c r="AX68" s="3"/>
      <c r="BB68" s="3"/>
    </row>
    <row r="69" spans="1:54" x14ac:dyDescent="0.25">
      <c r="B69" s="8"/>
      <c r="C69" s="57" t="s">
        <v>202</v>
      </c>
      <c r="D69" s="54"/>
      <c r="E69" s="6"/>
      <c r="F69" s="19"/>
      <c r="G69" s="24">
        <v>-62.46</v>
      </c>
      <c r="H69" s="24">
        <v>-0.03</v>
      </c>
      <c r="I69" s="31"/>
      <c r="J69" s="31"/>
      <c r="K69" s="35"/>
    </row>
    <row r="70" spans="1:54" x14ac:dyDescent="0.25">
      <c r="C70" s="58" t="s">
        <v>185</v>
      </c>
      <c r="D70" s="54"/>
      <c r="E70" s="6"/>
      <c r="F70" s="19"/>
      <c r="G70" s="25">
        <v>-62.46</v>
      </c>
      <c r="H70" s="25">
        <v>-0.03</v>
      </c>
      <c r="I70" s="31"/>
      <c r="J70" s="31"/>
      <c r="K70" s="35"/>
    </row>
    <row r="71" spans="1:54" x14ac:dyDescent="0.25">
      <c r="C71" s="57"/>
      <c r="D71" s="54"/>
      <c r="E71" s="6"/>
      <c r="F71" s="19"/>
      <c r="G71" s="24"/>
      <c r="H71" s="24"/>
      <c r="I71" s="31"/>
      <c r="J71" s="31"/>
      <c r="K71" s="35"/>
    </row>
    <row r="72" spans="1:54" x14ac:dyDescent="0.25">
      <c r="C72" s="60" t="s">
        <v>203</v>
      </c>
      <c r="D72" s="55"/>
      <c r="E72" s="5"/>
      <c r="F72" s="20"/>
      <c r="G72" s="26">
        <v>411541.46</v>
      </c>
      <c r="H72" s="26">
        <v>100</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84" t="s">
        <v>208</v>
      </c>
      <c r="D79" s="85"/>
      <c r="E79" s="85"/>
      <c r="F79" s="85"/>
      <c r="G79" s="85"/>
      <c r="H79" s="85"/>
      <c r="I79" s="85"/>
      <c r="J79" s="85"/>
      <c r="K79" s="85"/>
    </row>
    <row r="80" spans="1:54" x14ac:dyDescent="0.25">
      <c r="C80" s="2" t="s">
        <v>209</v>
      </c>
    </row>
    <row r="82" spans="3:5" x14ac:dyDescent="0.25">
      <c r="C82" s="1" t="s">
        <v>5327</v>
      </c>
      <c r="E82" s="82" t="s">
        <v>5328</v>
      </c>
    </row>
    <row r="83" spans="3:5" x14ac:dyDescent="0.25">
      <c r="E83" s="2" t="s">
        <v>5364</v>
      </c>
    </row>
  </sheetData>
  <mergeCells count="1">
    <mergeCell ref="C79:K79"/>
  </mergeCells>
  <hyperlinks>
    <hyperlink ref="J2" location="'Index'!A1" display="'Index'!A1" xr:uid="{4854BFF1-D005-4194-88CD-18893C4171DB}"/>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F4EB-B66C-4D58-B23A-EE89FB96FD7A}">
  <sheetPr codeName="Sheet1"/>
  <dimension ref="A1:IV171"/>
  <sheetViews>
    <sheetView showGridLines="0" zoomScale="90" zoomScaleNormal="90" workbookViewId="0">
      <pane ySplit="6" topLeftCell="A1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3107</v>
      </c>
      <c r="J2" s="38" t="s">
        <v>4923</v>
      </c>
    </row>
    <row r="3" spans="1:54" ht="16.5" x14ac:dyDescent="0.3">
      <c r="C3" s="1" t="s">
        <v>28</v>
      </c>
      <c r="D3" s="21" t="s">
        <v>3108</v>
      </c>
      <c r="F3" s="67" t="s">
        <v>5255</v>
      </c>
      <c r="G3" s="13" t="s">
        <v>4840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10486</v>
      </c>
      <c r="G10" s="24">
        <v>105.59</v>
      </c>
      <c r="H10" s="24">
        <v>10.4</v>
      </c>
      <c r="I10" s="31"/>
      <c r="J10" s="31"/>
      <c r="K10" s="35"/>
    </row>
    <row r="11" spans="1:54" x14ac:dyDescent="0.25">
      <c r="B11" s="8" t="s">
        <v>79</v>
      </c>
      <c r="C11" s="57" t="s">
        <v>80</v>
      </c>
      <c r="D11" s="54" t="s">
        <v>81</v>
      </c>
      <c r="E11" s="6" t="s">
        <v>82</v>
      </c>
      <c r="F11" s="19">
        <v>4679</v>
      </c>
      <c r="G11" s="24">
        <v>73.31</v>
      </c>
      <c r="H11" s="24">
        <v>7.22</v>
      </c>
      <c r="I11" s="31"/>
      <c r="J11" s="31"/>
      <c r="K11" s="35"/>
    </row>
    <row r="12" spans="1:54" x14ac:dyDescent="0.25">
      <c r="B12" s="8" t="s">
        <v>44</v>
      </c>
      <c r="C12" s="57" t="s">
        <v>45</v>
      </c>
      <c r="D12" s="54" t="s">
        <v>46</v>
      </c>
      <c r="E12" s="6" t="s">
        <v>43</v>
      </c>
      <c r="F12" s="19">
        <v>4938</v>
      </c>
      <c r="G12" s="24">
        <v>68.569999999999993</v>
      </c>
      <c r="H12" s="24">
        <v>6.76</v>
      </c>
      <c r="I12" s="31"/>
      <c r="J12" s="31"/>
      <c r="K12" s="35"/>
    </row>
    <row r="13" spans="1:54" x14ac:dyDescent="0.25">
      <c r="B13" s="8" t="s">
        <v>418</v>
      </c>
      <c r="C13" s="57" t="s">
        <v>419</v>
      </c>
      <c r="D13" s="54" t="s">
        <v>420</v>
      </c>
      <c r="E13" s="6" t="s">
        <v>257</v>
      </c>
      <c r="F13" s="19">
        <v>1893</v>
      </c>
      <c r="G13" s="24">
        <v>39.770000000000003</v>
      </c>
      <c r="H13" s="24">
        <v>3.92</v>
      </c>
      <c r="I13" s="31"/>
      <c r="J13" s="31"/>
      <c r="K13" s="35"/>
    </row>
    <row r="14" spans="1:54" x14ac:dyDescent="0.25">
      <c r="B14" s="8" t="s">
        <v>50</v>
      </c>
      <c r="C14" s="57" t="s">
        <v>51</v>
      </c>
      <c r="D14" s="54" t="s">
        <v>52</v>
      </c>
      <c r="E14" s="6" t="s">
        <v>53</v>
      </c>
      <c r="F14" s="19">
        <v>2471</v>
      </c>
      <c r="G14" s="24">
        <v>38.54</v>
      </c>
      <c r="H14" s="24">
        <v>3.8</v>
      </c>
      <c r="I14" s="31"/>
      <c r="J14" s="31"/>
      <c r="K14" s="35"/>
    </row>
    <row r="15" spans="1:54" x14ac:dyDescent="0.25">
      <c r="B15" s="8" t="s">
        <v>54</v>
      </c>
      <c r="C15" s="57" t="s">
        <v>55</v>
      </c>
      <c r="D15" s="54" t="s">
        <v>56</v>
      </c>
      <c r="E15" s="6" t="s">
        <v>57</v>
      </c>
      <c r="F15" s="19">
        <v>809</v>
      </c>
      <c r="G15" s="24">
        <v>32.909999999999997</v>
      </c>
      <c r="H15" s="24">
        <v>3.24</v>
      </c>
      <c r="I15" s="31"/>
      <c r="J15" s="31"/>
      <c r="K15" s="35"/>
    </row>
    <row r="16" spans="1:54" x14ac:dyDescent="0.25">
      <c r="B16" s="8" t="s">
        <v>58</v>
      </c>
      <c r="C16" s="57" t="s">
        <v>59</v>
      </c>
      <c r="D16" s="54" t="s">
        <v>60</v>
      </c>
      <c r="E16" s="6" t="s">
        <v>43</v>
      </c>
      <c r="F16" s="19">
        <v>2873</v>
      </c>
      <c r="G16" s="24">
        <v>28.14</v>
      </c>
      <c r="H16" s="24">
        <v>2.77</v>
      </c>
      <c r="I16" s="31"/>
      <c r="J16" s="31"/>
      <c r="K16" s="35"/>
    </row>
    <row r="17" spans="2:11" x14ac:dyDescent="0.25">
      <c r="B17" s="8" t="s">
        <v>412</v>
      </c>
      <c r="C17" s="57" t="s">
        <v>413</v>
      </c>
      <c r="D17" s="54" t="s">
        <v>414</v>
      </c>
      <c r="E17" s="6" t="s">
        <v>180</v>
      </c>
      <c r="F17" s="19">
        <v>6670</v>
      </c>
      <c r="G17" s="24">
        <v>26.97</v>
      </c>
      <c r="H17" s="24">
        <v>2.66</v>
      </c>
      <c r="I17" s="31"/>
      <c r="J17" s="31"/>
      <c r="K17" s="35"/>
    </row>
    <row r="18" spans="2:11" x14ac:dyDescent="0.25">
      <c r="B18" s="8" t="s">
        <v>47</v>
      </c>
      <c r="C18" s="57" t="s">
        <v>48</v>
      </c>
      <c r="D18" s="54" t="s">
        <v>49</v>
      </c>
      <c r="E18" s="6" t="s">
        <v>43</v>
      </c>
      <c r="F18" s="19">
        <v>1974</v>
      </c>
      <c r="G18" s="24">
        <v>25.27</v>
      </c>
      <c r="H18" s="24">
        <v>2.4900000000000002</v>
      </c>
      <c r="I18" s="31"/>
      <c r="J18" s="31"/>
      <c r="K18" s="35"/>
    </row>
    <row r="19" spans="2:11" x14ac:dyDescent="0.25">
      <c r="B19" s="8" t="s">
        <v>406</v>
      </c>
      <c r="C19" s="57" t="s">
        <v>407</v>
      </c>
      <c r="D19" s="54" t="s">
        <v>408</v>
      </c>
      <c r="E19" s="6" t="s">
        <v>64</v>
      </c>
      <c r="F19" s="19">
        <v>611</v>
      </c>
      <c r="G19" s="24">
        <v>22.96</v>
      </c>
      <c r="H19" s="24">
        <v>2.2599999999999998</v>
      </c>
      <c r="I19" s="31"/>
      <c r="J19" s="31"/>
      <c r="K19" s="35"/>
    </row>
    <row r="20" spans="2:11" x14ac:dyDescent="0.25">
      <c r="B20" s="8" t="s">
        <v>427</v>
      </c>
      <c r="C20" s="57" t="s">
        <v>428</v>
      </c>
      <c r="D20" s="54" t="s">
        <v>429</v>
      </c>
      <c r="E20" s="6" t="s">
        <v>53</v>
      </c>
      <c r="F20" s="19">
        <v>701</v>
      </c>
      <c r="G20" s="24">
        <v>22.01</v>
      </c>
      <c r="H20" s="24">
        <v>2.17</v>
      </c>
      <c r="I20" s="31"/>
      <c r="J20" s="31"/>
      <c r="K20" s="35"/>
    </row>
    <row r="21" spans="2:11" x14ac:dyDescent="0.25">
      <c r="B21" s="8" t="s">
        <v>65</v>
      </c>
      <c r="C21" s="57" t="s">
        <v>66</v>
      </c>
      <c r="D21" s="54" t="s">
        <v>67</v>
      </c>
      <c r="E21" s="6" t="s">
        <v>43</v>
      </c>
      <c r="F21" s="19">
        <v>1018</v>
      </c>
      <c r="G21" s="24">
        <v>21.62</v>
      </c>
      <c r="H21" s="24">
        <v>2.13</v>
      </c>
      <c r="I21" s="31"/>
      <c r="J21" s="31"/>
      <c r="K21" s="35"/>
    </row>
    <row r="22" spans="2:11" x14ac:dyDescent="0.25">
      <c r="B22" s="8" t="s">
        <v>83</v>
      </c>
      <c r="C22" s="57" t="s">
        <v>84</v>
      </c>
      <c r="D22" s="54" t="s">
        <v>85</v>
      </c>
      <c r="E22" s="6" t="s">
        <v>86</v>
      </c>
      <c r="F22" s="19">
        <v>1805</v>
      </c>
      <c r="G22" s="24">
        <v>18.73</v>
      </c>
      <c r="H22" s="24">
        <v>1.85</v>
      </c>
      <c r="I22" s="31"/>
      <c r="J22" s="31"/>
      <c r="K22" s="35"/>
    </row>
    <row r="23" spans="2:11" x14ac:dyDescent="0.25">
      <c r="B23" s="8" t="s">
        <v>177</v>
      </c>
      <c r="C23" s="57" t="s">
        <v>178</v>
      </c>
      <c r="D23" s="54" t="s">
        <v>179</v>
      </c>
      <c r="E23" s="6" t="s">
        <v>180</v>
      </c>
      <c r="F23" s="19">
        <v>617</v>
      </c>
      <c r="G23" s="24">
        <v>15.22</v>
      </c>
      <c r="H23" s="24">
        <v>1.5</v>
      </c>
      <c r="I23" s="31"/>
      <c r="J23" s="31"/>
      <c r="K23" s="35"/>
    </row>
    <row r="24" spans="2:11" x14ac:dyDescent="0.25">
      <c r="B24" s="8" t="s">
        <v>61</v>
      </c>
      <c r="C24" s="57" t="s">
        <v>62</v>
      </c>
      <c r="D24" s="54" t="s">
        <v>63</v>
      </c>
      <c r="E24" s="6" t="s">
        <v>64</v>
      </c>
      <c r="F24" s="19">
        <v>91</v>
      </c>
      <c r="G24" s="24">
        <v>14.46</v>
      </c>
      <c r="H24" s="24">
        <v>1.43</v>
      </c>
      <c r="I24" s="31"/>
      <c r="J24" s="31"/>
      <c r="K24" s="35"/>
    </row>
    <row r="25" spans="2:11" x14ac:dyDescent="0.25">
      <c r="B25" s="8" t="s">
        <v>627</v>
      </c>
      <c r="C25" s="57" t="s">
        <v>628</v>
      </c>
      <c r="D25" s="54" t="s">
        <v>629</v>
      </c>
      <c r="E25" s="6" t="s">
        <v>162</v>
      </c>
      <c r="F25" s="19">
        <v>4805</v>
      </c>
      <c r="G25" s="24">
        <v>14.42</v>
      </c>
      <c r="H25" s="24">
        <v>1.42</v>
      </c>
      <c r="I25" s="31"/>
      <c r="J25" s="31"/>
      <c r="K25" s="35"/>
    </row>
    <row r="26" spans="2:11" x14ac:dyDescent="0.25">
      <c r="B26" s="8" t="s">
        <v>490</v>
      </c>
      <c r="C26" s="57" t="s">
        <v>491</v>
      </c>
      <c r="D26" s="54" t="s">
        <v>492</v>
      </c>
      <c r="E26" s="6" t="s">
        <v>124</v>
      </c>
      <c r="F26" s="19">
        <v>730</v>
      </c>
      <c r="G26" s="24">
        <v>13.37</v>
      </c>
      <c r="H26" s="24">
        <v>1.32</v>
      </c>
      <c r="I26" s="31"/>
      <c r="J26" s="31"/>
      <c r="K26" s="35"/>
    </row>
    <row r="27" spans="2:11" x14ac:dyDescent="0.25">
      <c r="B27" s="8" t="s">
        <v>950</v>
      </c>
      <c r="C27" s="57" t="s">
        <v>951</v>
      </c>
      <c r="D27" s="54" t="s">
        <v>952</v>
      </c>
      <c r="E27" s="6" t="s">
        <v>53</v>
      </c>
      <c r="F27" s="19">
        <v>732</v>
      </c>
      <c r="G27" s="24">
        <v>11.92</v>
      </c>
      <c r="H27" s="24">
        <v>1.17</v>
      </c>
      <c r="I27" s="31"/>
      <c r="J27" s="31"/>
      <c r="K27" s="35"/>
    </row>
    <row r="28" spans="2:11" x14ac:dyDescent="0.25">
      <c r="B28" s="8" t="s">
        <v>646</v>
      </c>
      <c r="C28" s="57" t="s">
        <v>647</v>
      </c>
      <c r="D28" s="54" t="s">
        <v>648</v>
      </c>
      <c r="E28" s="6" t="s">
        <v>75</v>
      </c>
      <c r="F28" s="19">
        <v>282</v>
      </c>
      <c r="G28" s="24">
        <v>11.02</v>
      </c>
      <c r="H28" s="24">
        <v>1.0900000000000001</v>
      </c>
      <c r="I28" s="31"/>
      <c r="J28" s="31"/>
      <c r="K28" s="35"/>
    </row>
    <row r="29" spans="2:11" x14ac:dyDescent="0.25">
      <c r="B29" s="8" t="s">
        <v>618</v>
      </c>
      <c r="C29" s="57" t="s">
        <v>619</v>
      </c>
      <c r="D29" s="54" t="s">
        <v>620</v>
      </c>
      <c r="E29" s="6" t="s">
        <v>247</v>
      </c>
      <c r="F29" s="19">
        <v>3286</v>
      </c>
      <c r="G29" s="24">
        <v>10.73</v>
      </c>
      <c r="H29" s="24">
        <v>1.06</v>
      </c>
      <c r="I29" s="31"/>
      <c r="J29" s="31"/>
      <c r="K29" s="35"/>
    </row>
    <row r="30" spans="2:11" x14ac:dyDescent="0.25">
      <c r="B30" s="8" t="s">
        <v>1121</v>
      </c>
      <c r="C30" s="57" t="s">
        <v>1122</v>
      </c>
      <c r="D30" s="54" t="s">
        <v>1123</v>
      </c>
      <c r="E30" s="6" t="s">
        <v>1124</v>
      </c>
      <c r="F30" s="19">
        <v>2477</v>
      </c>
      <c r="G30" s="24">
        <v>10.19</v>
      </c>
      <c r="H30" s="24">
        <v>1</v>
      </c>
      <c r="I30" s="31"/>
      <c r="J30" s="31"/>
      <c r="K30" s="35"/>
    </row>
    <row r="31" spans="2:11" x14ac:dyDescent="0.25">
      <c r="B31" s="8" t="s">
        <v>298</v>
      </c>
      <c r="C31" s="57" t="s">
        <v>299</v>
      </c>
      <c r="D31" s="54" t="s">
        <v>300</v>
      </c>
      <c r="E31" s="6" t="s">
        <v>210</v>
      </c>
      <c r="F31" s="19">
        <v>5698</v>
      </c>
      <c r="G31" s="24">
        <v>9.56</v>
      </c>
      <c r="H31" s="24">
        <v>0.94</v>
      </c>
      <c r="I31" s="31"/>
      <c r="J31" s="31"/>
      <c r="K31" s="35"/>
    </row>
    <row r="32" spans="2:11" x14ac:dyDescent="0.25">
      <c r="B32" s="8" t="s">
        <v>68</v>
      </c>
      <c r="C32" s="57" t="s">
        <v>69</v>
      </c>
      <c r="D32" s="54" t="s">
        <v>70</v>
      </c>
      <c r="E32" s="6" t="s">
        <v>71</v>
      </c>
      <c r="F32" s="19">
        <v>82</v>
      </c>
      <c r="G32" s="24">
        <v>9.51</v>
      </c>
      <c r="H32" s="24">
        <v>0.94</v>
      </c>
      <c r="I32" s="31"/>
      <c r="J32" s="31"/>
      <c r="K32" s="35"/>
    </row>
    <row r="33" spans="2:11" x14ac:dyDescent="0.25">
      <c r="B33" s="8" t="s">
        <v>72</v>
      </c>
      <c r="C33" s="57" t="s">
        <v>73</v>
      </c>
      <c r="D33" s="54" t="s">
        <v>74</v>
      </c>
      <c r="E33" s="6" t="s">
        <v>75</v>
      </c>
      <c r="F33" s="19">
        <v>312</v>
      </c>
      <c r="G33" s="24">
        <v>8.9700000000000006</v>
      </c>
      <c r="H33" s="24">
        <v>0.88</v>
      </c>
      <c r="I33" s="31"/>
      <c r="J33" s="31"/>
      <c r="K33" s="35"/>
    </row>
    <row r="34" spans="2:11" x14ac:dyDescent="0.25">
      <c r="B34" s="8" t="s">
        <v>590</v>
      </c>
      <c r="C34" s="57" t="s">
        <v>591</v>
      </c>
      <c r="D34" s="54" t="s">
        <v>592</v>
      </c>
      <c r="E34" s="6" t="s">
        <v>212</v>
      </c>
      <c r="F34" s="19">
        <v>150</v>
      </c>
      <c r="G34" s="24">
        <v>8.85</v>
      </c>
      <c r="H34" s="24">
        <v>0.87</v>
      </c>
      <c r="I34" s="31"/>
      <c r="J34" s="31"/>
      <c r="K34" s="35"/>
    </row>
    <row r="35" spans="2:11" x14ac:dyDescent="0.25">
      <c r="B35" s="8" t="s">
        <v>637</v>
      </c>
      <c r="C35" s="57" t="s">
        <v>638</v>
      </c>
      <c r="D35" s="54" t="s">
        <v>639</v>
      </c>
      <c r="E35" s="6" t="s">
        <v>247</v>
      </c>
      <c r="F35" s="19">
        <v>3152</v>
      </c>
      <c r="G35" s="24">
        <v>8.51</v>
      </c>
      <c r="H35" s="24">
        <v>0.84</v>
      </c>
      <c r="I35" s="31"/>
      <c r="J35" s="31"/>
      <c r="K35" s="35"/>
    </row>
    <row r="36" spans="2:11" x14ac:dyDescent="0.25">
      <c r="B36" s="8" t="s">
        <v>630</v>
      </c>
      <c r="C36" s="57" t="s">
        <v>631</v>
      </c>
      <c r="D36" s="54" t="s">
        <v>632</v>
      </c>
      <c r="E36" s="6" t="s">
        <v>86</v>
      </c>
      <c r="F36" s="19">
        <v>398</v>
      </c>
      <c r="G36" s="24">
        <v>8.34</v>
      </c>
      <c r="H36" s="24">
        <v>0.82</v>
      </c>
      <c r="I36" s="31"/>
      <c r="J36" s="31"/>
      <c r="K36" s="35"/>
    </row>
    <row r="37" spans="2:11" x14ac:dyDescent="0.25">
      <c r="B37" s="8" t="s">
        <v>1125</v>
      </c>
      <c r="C37" s="57" t="s">
        <v>1126</v>
      </c>
      <c r="D37" s="54" t="s">
        <v>1127</v>
      </c>
      <c r="E37" s="6" t="s">
        <v>86</v>
      </c>
      <c r="F37" s="19">
        <v>963</v>
      </c>
      <c r="G37" s="24">
        <v>8.19</v>
      </c>
      <c r="H37" s="24">
        <v>0.81</v>
      </c>
      <c r="I37" s="31"/>
      <c r="J37" s="31"/>
      <c r="K37" s="35"/>
    </row>
    <row r="38" spans="2:11" x14ac:dyDescent="0.25">
      <c r="B38" s="8" t="s">
        <v>94</v>
      </c>
      <c r="C38" s="57" t="s">
        <v>95</v>
      </c>
      <c r="D38" s="54" t="s">
        <v>96</v>
      </c>
      <c r="E38" s="6" t="s">
        <v>97</v>
      </c>
      <c r="F38" s="19">
        <v>995</v>
      </c>
      <c r="G38" s="24">
        <v>8.0399999999999991</v>
      </c>
      <c r="H38" s="24">
        <v>0.79</v>
      </c>
      <c r="I38" s="31"/>
      <c r="J38" s="31"/>
      <c r="K38" s="35"/>
    </row>
    <row r="39" spans="2:11" x14ac:dyDescent="0.25">
      <c r="B39" s="8" t="s">
        <v>599</v>
      </c>
      <c r="C39" s="57" t="s">
        <v>600</v>
      </c>
      <c r="D39" s="54" t="s">
        <v>601</v>
      </c>
      <c r="E39" s="6" t="s">
        <v>602</v>
      </c>
      <c r="F39" s="19">
        <v>508</v>
      </c>
      <c r="G39" s="24">
        <v>7.71</v>
      </c>
      <c r="H39" s="24">
        <v>0.76</v>
      </c>
      <c r="I39" s="31"/>
      <c r="J39" s="31"/>
      <c r="K39" s="35"/>
    </row>
    <row r="40" spans="2:11" x14ac:dyDescent="0.25">
      <c r="B40" s="8" t="s">
        <v>1128</v>
      </c>
      <c r="C40" s="57" t="s">
        <v>1129</v>
      </c>
      <c r="D40" s="54" t="s">
        <v>1130</v>
      </c>
      <c r="E40" s="6" t="s">
        <v>210</v>
      </c>
      <c r="F40" s="19">
        <v>643</v>
      </c>
      <c r="G40" s="24">
        <v>7.46</v>
      </c>
      <c r="H40" s="24">
        <v>0.74</v>
      </c>
      <c r="I40" s="31"/>
      <c r="J40" s="31"/>
      <c r="K40" s="35"/>
    </row>
    <row r="41" spans="2:11" x14ac:dyDescent="0.25">
      <c r="B41" s="8" t="s">
        <v>1048</v>
      </c>
      <c r="C41" s="57" t="s">
        <v>1049</v>
      </c>
      <c r="D41" s="54" t="s">
        <v>1050</v>
      </c>
      <c r="E41" s="6" t="s">
        <v>71</v>
      </c>
      <c r="F41" s="19">
        <v>264</v>
      </c>
      <c r="G41" s="24">
        <v>7.23</v>
      </c>
      <c r="H41" s="24">
        <v>0.71</v>
      </c>
      <c r="I41" s="31"/>
      <c r="J41" s="31"/>
      <c r="K41" s="35"/>
    </row>
    <row r="42" spans="2:11" x14ac:dyDescent="0.25">
      <c r="B42" s="8" t="s">
        <v>1040</v>
      </c>
      <c r="C42" s="57" t="s">
        <v>1041</v>
      </c>
      <c r="D42" s="54" t="s">
        <v>1042</v>
      </c>
      <c r="E42" s="6" t="s">
        <v>64</v>
      </c>
      <c r="F42" s="19">
        <v>77</v>
      </c>
      <c r="G42" s="24">
        <v>6.99</v>
      </c>
      <c r="H42" s="24">
        <v>0.69</v>
      </c>
      <c r="I42" s="31"/>
      <c r="J42" s="31"/>
      <c r="K42" s="35"/>
    </row>
    <row r="43" spans="2:11" x14ac:dyDescent="0.25">
      <c r="B43" s="8" t="s">
        <v>1131</v>
      </c>
      <c r="C43" s="57" t="s">
        <v>1132</v>
      </c>
      <c r="D43" s="54" t="s">
        <v>1133</v>
      </c>
      <c r="E43" s="6" t="s">
        <v>86</v>
      </c>
      <c r="F43" s="19">
        <v>2241</v>
      </c>
      <c r="G43" s="24">
        <v>6.86</v>
      </c>
      <c r="H43" s="24">
        <v>0.68</v>
      </c>
      <c r="I43" s="31"/>
      <c r="J43" s="31"/>
      <c r="K43" s="35"/>
    </row>
    <row r="44" spans="2:11" x14ac:dyDescent="0.25">
      <c r="B44" s="8" t="s">
        <v>98</v>
      </c>
      <c r="C44" s="57" t="s">
        <v>99</v>
      </c>
      <c r="D44" s="54" t="s">
        <v>100</v>
      </c>
      <c r="E44" s="6" t="s">
        <v>64</v>
      </c>
      <c r="F44" s="19">
        <v>95</v>
      </c>
      <c r="G44" s="24">
        <v>6.7</v>
      </c>
      <c r="H44" s="24">
        <v>0.66</v>
      </c>
      <c r="I44" s="31"/>
      <c r="J44" s="31"/>
      <c r="K44" s="35"/>
    </row>
    <row r="45" spans="2:11" x14ac:dyDescent="0.25">
      <c r="B45" s="8" t="s">
        <v>421</v>
      </c>
      <c r="C45" s="57" t="s">
        <v>422</v>
      </c>
      <c r="D45" s="54" t="s">
        <v>423</v>
      </c>
      <c r="E45" s="6" t="s">
        <v>53</v>
      </c>
      <c r="F45" s="19">
        <v>440</v>
      </c>
      <c r="G45" s="24">
        <v>6.67</v>
      </c>
      <c r="H45" s="24">
        <v>0.66</v>
      </c>
      <c r="I45" s="31"/>
      <c r="J45" s="31"/>
      <c r="K45" s="35"/>
    </row>
    <row r="46" spans="2:11" x14ac:dyDescent="0.25">
      <c r="B46" s="8" t="s">
        <v>446</v>
      </c>
      <c r="C46" s="57" t="s">
        <v>447</v>
      </c>
      <c r="D46" s="54" t="s">
        <v>448</v>
      </c>
      <c r="E46" s="6" t="s">
        <v>449</v>
      </c>
      <c r="F46" s="19">
        <v>2697</v>
      </c>
      <c r="G46" s="24">
        <v>6.56</v>
      </c>
      <c r="H46" s="24">
        <v>0.65</v>
      </c>
      <c r="I46" s="31"/>
      <c r="J46" s="31"/>
      <c r="K46" s="35"/>
    </row>
    <row r="47" spans="2:11" x14ac:dyDescent="0.25">
      <c r="B47" s="8" t="s">
        <v>1134</v>
      </c>
      <c r="C47" s="57" t="s">
        <v>1135</v>
      </c>
      <c r="D47" s="54" t="s">
        <v>1136</v>
      </c>
      <c r="E47" s="6" t="s">
        <v>162</v>
      </c>
      <c r="F47" s="19">
        <v>152</v>
      </c>
      <c r="G47" s="24">
        <v>6.46</v>
      </c>
      <c r="H47" s="24">
        <v>0.64</v>
      </c>
      <c r="I47" s="31"/>
      <c r="J47" s="31"/>
      <c r="K47" s="35"/>
    </row>
    <row r="48" spans="2:11" x14ac:dyDescent="0.25">
      <c r="B48" s="8" t="s">
        <v>1137</v>
      </c>
      <c r="C48" s="57" t="s">
        <v>1138</v>
      </c>
      <c r="D48" s="54" t="s">
        <v>1139</v>
      </c>
      <c r="E48" s="6" t="s">
        <v>131</v>
      </c>
      <c r="F48" s="19">
        <v>493</v>
      </c>
      <c r="G48" s="24">
        <v>6.21</v>
      </c>
      <c r="H48" s="24">
        <v>0.61</v>
      </c>
      <c r="I48" s="31"/>
      <c r="J48" s="31"/>
      <c r="K48" s="35"/>
    </row>
    <row r="49" spans="2:11" x14ac:dyDescent="0.25">
      <c r="B49" s="8" t="s">
        <v>1140</v>
      </c>
      <c r="C49" s="57" t="s">
        <v>1141</v>
      </c>
      <c r="D49" s="54" t="s">
        <v>1142</v>
      </c>
      <c r="E49" s="6" t="s">
        <v>90</v>
      </c>
      <c r="F49" s="19">
        <v>312</v>
      </c>
      <c r="G49" s="24">
        <v>6.14</v>
      </c>
      <c r="H49" s="24">
        <v>0.61</v>
      </c>
      <c r="I49" s="31"/>
      <c r="J49" s="31"/>
      <c r="K49" s="35"/>
    </row>
    <row r="50" spans="2:11" x14ac:dyDescent="0.25">
      <c r="B50" s="8" t="s">
        <v>2284</v>
      </c>
      <c r="C50" s="57" t="s">
        <v>2285</v>
      </c>
      <c r="D50" s="54" t="s">
        <v>2286</v>
      </c>
      <c r="E50" s="6" t="s">
        <v>2287</v>
      </c>
      <c r="F50" s="19">
        <v>1163</v>
      </c>
      <c r="G50" s="24">
        <v>6.11</v>
      </c>
      <c r="H50" s="24">
        <v>0.6</v>
      </c>
      <c r="I50" s="31"/>
      <c r="J50" s="31"/>
      <c r="K50" s="35"/>
    </row>
    <row r="51" spans="2:11" x14ac:dyDescent="0.25">
      <c r="B51" s="8" t="s">
        <v>609</v>
      </c>
      <c r="C51" s="57" t="s">
        <v>610</v>
      </c>
      <c r="D51" s="54" t="s">
        <v>611</v>
      </c>
      <c r="E51" s="6" t="s">
        <v>166</v>
      </c>
      <c r="F51" s="19">
        <v>511</v>
      </c>
      <c r="G51" s="24">
        <v>5.94</v>
      </c>
      <c r="H51" s="24">
        <v>0.59</v>
      </c>
      <c r="I51" s="31"/>
      <c r="J51" s="31"/>
      <c r="K51" s="35"/>
    </row>
    <row r="52" spans="2:11" x14ac:dyDescent="0.25">
      <c r="B52" s="8" t="s">
        <v>1143</v>
      </c>
      <c r="C52" s="57" t="s">
        <v>1144</v>
      </c>
      <c r="D52" s="54" t="s">
        <v>1145</v>
      </c>
      <c r="E52" s="6" t="s">
        <v>1146</v>
      </c>
      <c r="F52" s="19">
        <v>1577</v>
      </c>
      <c r="G52" s="24">
        <v>5.93</v>
      </c>
      <c r="H52" s="24">
        <v>0.57999999999999996</v>
      </c>
      <c r="I52" s="31"/>
      <c r="J52" s="31"/>
      <c r="K52" s="35"/>
    </row>
    <row r="53" spans="2:11" x14ac:dyDescent="0.25">
      <c r="B53" s="8" t="s">
        <v>409</v>
      </c>
      <c r="C53" s="57" t="s">
        <v>410</v>
      </c>
      <c r="D53" s="54" t="s">
        <v>411</v>
      </c>
      <c r="E53" s="6" t="s">
        <v>124</v>
      </c>
      <c r="F53" s="19">
        <v>385</v>
      </c>
      <c r="G53" s="24">
        <v>5.89</v>
      </c>
      <c r="H53" s="24">
        <v>0.57999999999999996</v>
      </c>
      <c r="I53" s="31"/>
      <c r="J53" s="31"/>
      <c r="K53" s="35"/>
    </row>
    <row r="54" spans="2:11" x14ac:dyDescent="0.25">
      <c r="B54" s="8" t="s">
        <v>2434</v>
      </c>
      <c r="C54" s="57" t="s">
        <v>2435</v>
      </c>
      <c r="D54" s="54" t="s">
        <v>2436</v>
      </c>
      <c r="E54" s="6" t="s">
        <v>1124</v>
      </c>
      <c r="F54" s="19">
        <v>129</v>
      </c>
      <c r="G54" s="24">
        <v>5.86</v>
      </c>
      <c r="H54" s="24">
        <v>0.57999999999999996</v>
      </c>
      <c r="I54" s="31"/>
      <c r="J54" s="31"/>
      <c r="K54" s="35"/>
    </row>
    <row r="55" spans="2:11" x14ac:dyDescent="0.25">
      <c r="B55" s="8" t="s">
        <v>121</v>
      </c>
      <c r="C55" s="57" t="s">
        <v>122</v>
      </c>
      <c r="D55" s="54" t="s">
        <v>123</v>
      </c>
      <c r="E55" s="6" t="s">
        <v>124</v>
      </c>
      <c r="F55" s="19">
        <v>88</v>
      </c>
      <c r="G55" s="24">
        <v>5.7</v>
      </c>
      <c r="H55" s="24">
        <v>0.56000000000000005</v>
      </c>
      <c r="I55" s="31"/>
      <c r="J55" s="31"/>
      <c r="K55" s="35"/>
    </row>
    <row r="56" spans="2:11" x14ac:dyDescent="0.25">
      <c r="B56" s="8" t="s">
        <v>87</v>
      </c>
      <c r="C56" s="57" t="s">
        <v>88</v>
      </c>
      <c r="D56" s="54" t="s">
        <v>89</v>
      </c>
      <c r="E56" s="6" t="s">
        <v>90</v>
      </c>
      <c r="F56" s="19">
        <v>745</v>
      </c>
      <c r="G56" s="24">
        <v>5.7</v>
      </c>
      <c r="H56" s="24">
        <v>0.56000000000000005</v>
      </c>
      <c r="I56" s="31"/>
      <c r="J56" s="31"/>
      <c r="K56" s="35"/>
    </row>
    <row r="57" spans="2:11" x14ac:dyDescent="0.25">
      <c r="B57" s="8" t="s">
        <v>91</v>
      </c>
      <c r="C57" s="57" t="s">
        <v>92</v>
      </c>
      <c r="D57" s="54" t="s">
        <v>93</v>
      </c>
      <c r="E57" s="6" t="s">
        <v>64</v>
      </c>
      <c r="F57" s="19">
        <v>161</v>
      </c>
      <c r="G57" s="24">
        <v>5.69</v>
      </c>
      <c r="H57" s="24">
        <v>0.56000000000000005</v>
      </c>
      <c r="I57" s="31"/>
      <c r="J57" s="31"/>
      <c r="K57" s="35"/>
    </row>
    <row r="58" spans="2:11" x14ac:dyDescent="0.25">
      <c r="B58" s="8" t="s">
        <v>1051</v>
      </c>
      <c r="C58" s="57" t="s">
        <v>1052</v>
      </c>
      <c r="D58" s="54" t="s">
        <v>1053</v>
      </c>
      <c r="E58" s="6" t="s">
        <v>64</v>
      </c>
      <c r="F58" s="19">
        <v>90</v>
      </c>
      <c r="G58" s="24">
        <v>5.56</v>
      </c>
      <c r="H58" s="24">
        <v>0.55000000000000004</v>
      </c>
      <c r="I58" s="31"/>
      <c r="J58" s="31"/>
      <c r="K58" s="35"/>
    </row>
    <row r="59" spans="2:11" x14ac:dyDescent="0.25">
      <c r="B59" s="8" t="s">
        <v>1147</v>
      </c>
      <c r="C59" s="57" t="s">
        <v>1148</v>
      </c>
      <c r="D59" s="54" t="s">
        <v>1149</v>
      </c>
      <c r="E59" s="6" t="s">
        <v>124</v>
      </c>
      <c r="F59" s="19">
        <v>421</v>
      </c>
      <c r="G59" s="24">
        <v>5.3</v>
      </c>
      <c r="H59" s="24">
        <v>0.52</v>
      </c>
      <c r="I59" s="31"/>
      <c r="J59" s="31"/>
      <c r="K59" s="35"/>
    </row>
    <row r="60" spans="2:11" x14ac:dyDescent="0.25">
      <c r="B60" s="8" t="s">
        <v>1150</v>
      </c>
      <c r="C60" s="57" t="s">
        <v>1151</v>
      </c>
      <c r="D60" s="54" t="s">
        <v>1152</v>
      </c>
      <c r="E60" s="6" t="s">
        <v>540</v>
      </c>
      <c r="F60" s="19">
        <v>452</v>
      </c>
      <c r="G60" s="24">
        <v>5.29</v>
      </c>
      <c r="H60" s="24">
        <v>0.52</v>
      </c>
      <c r="I60" s="31"/>
      <c r="J60" s="31"/>
      <c r="K60" s="35"/>
    </row>
    <row r="61" spans="2:11" x14ac:dyDescent="0.25">
      <c r="B61" s="8" t="s">
        <v>474</v>
      </c>
      <c r="C61" s="57" t="s">
        <v>475</v>
      </c>
      <c r="D61" s="54" t="s">
        <v>476</v>
      </c>
      <c r="E61" s="6" t="s">
        <v>64</v>
      </c>
      <c r="F61" s="19">
        <v>1451</v>
      </c>
      <c r="G61" s="24">
        <v>5.18</v>
      </c>
      <c r="H61" s="24">
        <v>0.51</v>
      </c>
      <c r="I61" s="31"/>
      <c r="J61" s="31"/>
      <c r="K61" s="35"/>
    </row>
    <row r="62" spans="2:11" x14ac:dyDescent="0.25">
      <c r="B62" s="8" t="s">
        <v>1153</v>
      </c>
      <c r="C62" s="57" t="s">
        <v>1154</v>
      </c>
      <c r="D62" s="54" t="s">
        <v>1155</v>
      </c>
      <c r="E62" s="6" t="s">
        <v>166</v>
      </c>
      <c r="F62" s="19">
        <v>70</v>
      </c>
      <c r="G62" s="24">
        <v>5.13</v>
      </c>
      <c r="H62" s="24">
        <v>0.51</v>
      </c>
      <c r="I62" s="31"/>
      <c r="J62" s="31"/>
      <c r="K62" s="35"/>
    </row>
    <row r="63" spans="2:11" x14ac:dyDescent="0.25">
      <c r="B63" s="8" t="s">
        <v>2340</v>
      </c>
      <c r="C63" s="57" t="s">
        <v>1389</v>
      </c>
      <c r="D63" s="54" t="s">
        <v>2341</v>
      </c>
      <c r="E63" s="6" t="s">
        <v>86</v>
      </c>
      <c r="F63" s="19">
        <v>291</v>
      </c>
      <c r="G63" s="24">
        <v>5.05</v>
      </c>
      <c r="H63" s="24">
        <v>0.5</v>
      </c>
      <c r="I63" s="31"/>
      <c r="J63" s="31"/>
      <c r="K63" s="35"/>
    </row>
    <row r="64" spans="2:11" x14ac:dyDescent="0.25">
      <c r="B64" s="8" t="s">
        <v>367</v>
      </c>
      <c r="C64" s="57" t="s">
        <v>368</v>
      </c>
      <c r="D64" s="54" t="s">
        <v>369</v>
      </c>
      <c r="E64" s="6" t="s">
        <v>53</v>
      </c>
      <c r="F64" s="19">
        <v>1957</v>
      </c>
      <c r="G64" s="24">
        <v>4.88</v>
      </c>
      <c r="H64" s="24">
        <v>0.48</v>
      </c>
      <c r="I64" s="31"/>
      <c r="J64" s="31"/>
      <c r="K64" s="35"/>
    </row>
    <row r="65" spans="2:11" x14ac:dyDescent="0.25">
      <c r="B65" s="8" t="s">
        <v>434</v>
      </c>
      <c r="C65" s="57" t="s">
        <v>435</v>
      </c>
      <c r="D65" s="54" t="s">
        <v>436</v>
      </c>
      <c r="E65" s="6" t="s">
        <v>82</v>
      </c>
      <c r="F65" s="19">
        <v>1350</v>
      </c>
      <c r="G65" s="24">
        <v>4.8499999999999996</v>
      </c>
      <c r="H65" s="24">
        <v>0.48</v>
      </c>
      <c r="I65" s="31"/>
      <c r="J65" s="31"/>
      <c r="K65" s="35"/>
    </row>
    <row r="66" spans="2:11" x14ac:dyDescent="0.25">
      <c r="B66" s="8" t="s">
        <v>128</v>
      </c>
      <c r="C66" s="57" t="s">
        <v>129</v>
      </c>
      <c r="D66" s="54" t="s">
        <v>130</v>
      </c>
      <c r="E66" s="6" t="s">
        <v>131</v>
      </c>
      <c r="F66" s="19">
        <v>82</v>
      </c>
      <c r="G66" s="24">
        <v>4.79</v>
      </c>
      <c r="H66" s="24">
        <v>0.47</v>
      </c>
      <c r="I66" s="31"/>
      <c r="J66" s="31"/>
      <c r="K66" s="35"/>
    </row>
    <row r="67" spans="2:11" x14ac:dyDescent="0.25">
      <c r="B67" s="8" t="s">
        <v>385</v>
      </c>
      <c r="C67" s="57" t="s">
        <v>386</v>
      </c>
      <c r="D67" s="54" t="s">
        <v>387</v>
      </c>
      <c r="E67" s="6" t="s">
        <v>53</v>
      </c>
      <c r="F67" s="19">
        <v>74</v>
      </c>
      <c r="G67" s="24">
        <v>4.7</v>
      </c>
      <c r="H67" s="24">
        <v>0.46</v>
      </c>
      <c r="I67" s="31"/>
      <c r="J67" s="31"/>
      <c r="K67" s="35"/>
    </row>
    <row r="68" spans="2:11" x14ac:dyDescent="0.25">
      <c r="B68" s="8" t="s">
        <v>109</v>
      </c>
      <c r="C68" s="57" t="s">
        <v>110</v>
      </c>
      <c r="D68" s="54" t="s">
        <v>111</v>
      </c>
      <c r="E68" s="6" t="s">
        <v>112</v>
      </c>
      <c r="F68" s="19">
        <v>610</v>
      </c>
      <c r="G68" s="24">
        <v>4.54</v>
      </c>
      <c r="H68" s="24">
        <v>0.45</v>
      </c>
      <c r="I68" s="31"/>
      <c r="J68" s="31"/>
      <c r="K68" s="35"/>
    </row>
    <row r="69" spans="2:11" x14ac:dyDescent="0.25">
      <c r="B69" s="8" t="s">
        <v>643</v>
      </c>
      <c r="C69" s="57" t="s">
        <v>644</v>
      </c>
      <c r="D69" s="54" t="s">
        <v>645</v>
      </c>
      <c r="E69" s="6" t="s">
        <v>267</v>
      </c>
      <c r="F69" s="19">
        <v>936</v>
      </c>
      <c r="G69" s="24">
        <v>4.51</v>
      </c>
      <c r="H69" s="24">
        <v>0.44</v>
      </c>
      <c r="I69" s="31"/>
      <c r="J69" s="31"/>
      <c r="K69" s="35"/>
    </row>
    <row r="70" spans="2:11" x14ac:dyDescent="0.25">
      <c r="B70" s="8" t="s">
        <v>2521</v>
      </c>
      <c r="C70" s="57" t="s">
        <v>2522</v>
      </c>
      <c r="D70" s="54" t="s">
        <v>2523</v>
      </c>
      <c r="E70" s="6" t="s">
        <v>104</v>
      </c>
      <c r="F70" s="19">
        <v>8341</v>
      </c>
      <c r="G70" s="24">
        <v>4.5</v>
      </c>
      <c r="H70" s="24">
        <v>0.44</v>
      </c>
      <c r="I70" s="31"/>
      <c r="J70" s="31"/>
      <c r="K70" s="35"/>
    </row>
    <row r="71" spans="2:11" x14ac:dyDescent="0.25">
      <c r="B71" s="8" t="s">
        <v>2505</v>
      </c>
      <c r="C71" s="57" t="s">
        <v>2506</v>
      </c>
      <c r="D71" s="54" t="s">
        <v>2507</v>
      </c>
      <c r="E71" s="6" t="s">
        <v>247</v>
      </c>
      <c r="F71" s="19">
        <v>1149</v>
      </c>
      <c r="G71" s="24">
        <v>4.4800000000000004</v>
      </c>
      <c r="H71" s="24">
        <v>0.44</v>
      </c>
      <c r="I71" s="31"/>
      <c r="J71" s="31"/>
      <c r="K71" s="35"/>
    </row>
    <row r="72" spans="2:11" x14ac:dyDescent="0.25">
      <c r="B72" s="8" t="s">
        <v>940</v>
      </c>
      <c r="C72" s="57" t="s">
        <v>941</v>
      </c>
      <c r="D72" s="54" t="s">
        <v>942</v>
      </c>
      <c r="E72" s="6" t="s">
        <v>53</v>
      </c>
      <c r="F72" s="19">
        <v>231</v>
      </c>
      <c r="G72" s="24">
        <v>4.41</v>
      </c>
      <c r="H72" s="24">
        <v>0.43</v>
      </c>
      <c r="I72" s="31"/>
      <c r="J72" s="31"/>
      <c r="K72" s="35"/>
    </row>
    <row r="73" spans="2:11" x14ac:dyDescent="0.25">
      <c r="B73" s="8" t="s">
        <v>453</v>
      </c>
      <c r="C73" s="57" t="s">
        <v>454</v>
      </c>
      <c r="D73" s="54" t="s">
        <v>455</v>
      </c>
      <c r="E73" s="6" t="s">
        <v>43</v>
      </c>
      <c r="F73" s="19">
        <v>1700</v>
      </c>
      <c r="G73" s="24">
        <v>4.3899999999999997</v>
      </c>
      <c r="H73" s="24">
        <v>0.43</v>
      </c>
      <c r="I73" s="31"/>
      <c r="J73" s="31"/>
      <c r="K73" s="35"/>
    </row>
    <row r="74" spans="2:11" x14ac:dyDescent="0.25">
      <c r="B74" s="8" t="s">
        <v>953</v>
      </c>
      <c r="C74" s="57" t="s">
        <v>954</v>
      </c>
      <c r="D74" s="54" t="s">
        <v>955</v>
      </c>
      <c r="E74" s="6" t="s">
        <v>956</v>
      </c>
      <c r="F74" s="19">
        <v>232</v>
      </c>
      <c r="G74" s="24">
        <v>4.22</v>
      </c>
      <c r="H74" s="24">
        <v>0.42</v>
      </c>
      <c r="I74" s="31"/>
      <c r="J74" s="31"/>
      <c r="K74" s="35"/>
    </row>
    <row r="75" spans="2:11" x14ac:dyDescent="0.25">
      <c r="B75" s="8" t="s">
        <v>493</v>
      </c>
      <c r="C75" s="57" t="s">
        <v>494</v>
      </c>
      <c r="D75" s="54" t="s">
        <v>495</v>
      </c>
      <c r="E75" s="6" t="s">
        <v>116</v>
      </c>
      <c r="F75" s="19">
        <v>94</v>
      </c>
      <c r="G75" s="24">
        <v>4.21</v>
      </c>
      <c r="H75" s="24">
        <v>0.41</v>
      </c>
      <c r="I75" s="31"/>
      <c r="J75" s="31"/>
      <c r="K75" s="35"/>
    </row>
    <row r="76" spans="2:11" x14ac:dyDescent="0.25">
      <c r="B76" s="8" t="s">
        <v>1156</v>
      </c>
      <c r="C76" s="57" t="s">
        <v>1157</v>
      </c>
      <c r="D76" s="54" t="s">
        <v>1158</v>
      </c>
      <c r="E76" s="6" t="s">
        <v>1159</v>
      </c>
      <c r="F76" s="19">
        <v>184</v>
      </c>
      <c r="G76" s="24">
        <v>4.2</v>
      </c>
      <c r="H76" s="24">
        <v>0.41</v>
      </c>
      <c r="I76" s="31"/>
      <c r="J76" s="31"/>
      <c r="K76" s="35"/>
    </row>
    <row r="77" spans="2:11" x14ac:dyDescent="0.25">
      <c r="B77" s="8" t="s">
        <v>603</v>
      </c>
      <c r="C77" s="57" t="s">
        <v>604</v>
      </c>
      <c r="D77" s="54" t="s">
        <v>605</v>
      </c>
      <c r="E77" s="6" t="s">
        <v>162</v>
      </c>
      <c r="F77" s="19">
        <v>104</v>
      </c>
      <c r="G77" s="24">
        <v>4.16</v>
      </c>
      <c r="H77" s="24">
        <v>0.41</v>
      </c>
      <c r="I77" s="31"/>
      <c r="J77" s="31"/>
      <c r="K77" s="35"/>
    </row>
    <row r="78" spans="2:11" x14ac:dyDescent="0.25">
      <c r="B78" s="8" t="s">
        <v>1043</v>
      </c>
      <c r="C78" s="57" t="s">
        <v>837</v>
      </c>
      <c r="D78" s="54" t="s">
        <v>1044</v>
      </c>
      <c r="E78" s="6" t="s">
        <v>82</v>
      </c>
      <c r="F78" s="19">
        <v>2539</v>
      </c>
      <c r="G78" s="24">
        <v>4.1100000000000003</v>
      </c>
      <c r="H78" s="24">
        <v>0.4</v>
      </c>
      <c r="I78" s="31"/>
      <c r="J78" s="31"/>
      <c r="K78" s="35"/>
    </row>
    <row r="79" spans="2:11" x14ac:dyDescent="0.25">
      <c r="B79" s="8" t="s">
        <v>2348</v>
      </c>
      <c r="C79" s="57" t="s">
        <v>2349</v>
      </c>
      <c r="D79" s="54" t="s">
        <v>2350</v>
      </c>
      <c r="E79" s="6" t="s">
        <v>75</v>
      </c>
      <c r="F79" s="19">
        <v>28</v>
      </c>
      <c r="G79" s="24">
        <v>4.09</v>
      </c>
      <c r="H79" s="24">
        <v>0.4</v>
      </c>
      <c r="I79" s="31"/>
      <c r="J79" s="31"/>
      <c r="K79" s="35"/>
    </row>
    <row r="80" spans="2:11" x14ac:dyDescent="0.25">
      <c r="B80" s="8" t="s">
        <v>596</v>
      </c>
      <c r="C80" s="57" t="s">
        <v>597</v>
      </c>
      <c r="D80" s="54" t="s">
        <v>598</v>
      </c>
      <c r="E80" s="6" t="s">
        <v>247</v>
      </c>
      <c r="F80" s="19">
        <v>2667</v>
      </c>
      <c r="G80" s="24">
        <v>3.93</v>
      </c>
      <c r="H80" s="24">
        <v>0.39</v>
      </c>
      <c r="I80" s="31"/>
      <c r="J80" s="31"/>
      <c r="K80" s="35"/>
    </row>
    <row r="81" spans="2:11" x14ac:dyDescent="0.25">
      <c r="B81" s="8" t="s">
        <v>76</v>
      </c>
      <c r="C81" s="57" t="s">
        <v>77</v>
      </c>
      <c r="D81" s="54" t="s">
        <v>78</v>
      </c>
      <c r="E81" s="6" t="s">
        <v>53</v>
      </c>
      <c r="F81" s="19">
        <v>64</v>
      </c>
      <c r="G81" s="24">
        <v>3.9</v>
      </c>
      <c r="H81" s="24">
        <v>0.38</v>
      </c>
      <c r="I81" s="31"/>
      <c r="J81" s="31"/>
      <c r="K81" s="35"/>
    </row>
    <row r="82" spans="2:11" x14ac:dyDescent="0.25">
      <c r="B82" s="8" t="s">
        <v>2439</v>
      </c>
      <c r="C82" s="57" t="s">
        <v>2440</v>
      </c>
      <c r="D82" s="54" t="s">
        <v>2441</v>
      </c>
      <c r="E82" s="6" t="s">
        <v>43</v>
      </c>
      <c r="F82" s="19">
        <v>453</v>
      </c>
      <c r="G82" s="24">
        <v>3.89</v>
      </c>
      <c r="H82" s="24">
        <v>0.38</v>
      </c>
      <c r="I82" s="31"/>
      <c r="J82" s="31"/>
      <c r="K82" s="35"/>
    </row>
    <row r="83" spans="2:11" x14ac:dyDescent="0.25">
      <c r="B83" s="8" t="s">
        <v>271</v>
      </c>
      <c r="C83" s="57" t="s">
        <v>272</v>
      </c>
      <c r="D83" s="54" t="s">
        <v>273</v>
      </c>
      <c r="E83" s="6" t="s">
        <v>43</v>
      </c>
      <c r="F83" s="19">
        <v>1287</v>
      </c>
      <c r="G83" s="24">
        <v>3.73</v>
      </c>
      <c r="H83" s="24">
        <v>0.37</v>
      </c>
      <c r="I83" s="31"/>
      <c r="J83" s="31"/>
      <c r="K83" s="35"/>
    </row>
    <row r="84" spans="2:11" x14ac:dyDescent="0.25">
      <c r="B84" s="8" t="s">
        <v>215</v>
      </c>
      <c r="C84" s="57" t="s">
        <v>216</v>
      </c>
      <c r="D84" s="54" t="s">
        <v>217</v>
      </c>
      <c r="E84" s="6" t="s">
        <v>218</v>
      </c>
      <c r="F84" s="19">
        <v>139</v>
      </c>
      <c r="G84" s="24">
        <v>3.71</v>
      </c>
      <c r="H84" s="24">
        <v>0.37</v>
      </c>
      <c r="I84" s="31"/>
      <c r="J84" s="31"/>
      <c r="K84" s="35"/>
    </row>
    <row r="85" spans="2:11" x14ac:dyDescent="0.25">
      <c r="B85" s="8" t="s">
        <v>2491</v>
      </c>
      <c r="C85" s="57" t="s">
        <v>1882</v>
      </c>
      <c r="D85" s="54" t="s">
        <v>2492</v>
      </c>
      <c r="E85" s="6" t="s">
        <v>43</v>
      </c>
      <c r="F85" s="19">
        <v>387</v>
      </c>
      <c r="G85" s="24">
        <v>3.7</v>
      </c>
      <c r="H85" s="24">
        <v>0.36</v>
      </c>
      <c r="I85" s="31"/>
      <c r="J85" s="31"/>
      <c r="K85" s="35"/>
    </row>
    <row r="86" spans="2:11" x14ac:dyDescent="0.25">
      <c r="B86" s="8" t="s">
        <v>254</v>
      </c>
      <c r="C86" s="57" t="s">
        <v>255</v>
      </c>
      <c r="D86" s="54" t="s">
        <v>256</v>
      </c>
      <c r="E86" s="6" t="s">
        <v>257</v>
      </c>
      <c r="F86" s="19">
        <v>912</v>
      </c>
      <c r="G86" s="24">
        <v>3.66</v>
      </c>
      <c r="H86" s="24">
        <v>0.36</v>
      </c>
      <c r="I86" s="31"/>
      <c r="J86" s="31"/>
      <c r="K86" s="35"/>
    </row>
    <row r="87" spans="2:11" x14ac:dyDescent="0.25">
      <c r="B87" s="8" t="s">
        <v>2432</v>
      </c>
      <c r="C87" s="57" t="s">
        <v>731</v>
      </c>
      <c r="D87" s="54" t="s">
        <v>2433</v>
      </c>
      <c r="E87" s="6" t="s">
        <v>86</v>
      </c>
      <c r="F87" s="19">
        <v>1004</v>
      </c>
      <c r="G87" s="24">
        <v>3.65</v>
      </c>
      <c r="H87" s="24">
        <v>0.36</v>
      </c>
      <c r="I87" s="31"/>
      <c r="J87" s="31"/>
      <c r="K87" s="35"/>
    </row>
    <row r="88" spans="2:11" x14ac:dyDescent="0.25">
      <c r="B88" s="8" t="s">
        <v>2550</v>
      </c>
      <c r="C88" s="57" t="s">
        <v>2551</v>
      </c>
      <c r="D88" s="54" t="s">
        <v>2552</v>
      </c>
      <c r="E88" s="6" t="s">
        <v>162</v>
      </c>
      <c r="F88" s="19">
        <v>269</v>
      </c>
      <c r="G88" s="24">
        <v>3.58</v>
      </c>
      <c r="H88" s="24">
        <v>0.35</v>
      </c>
      <c r="I88" s="31"/>
      <c r="J88" s="31"/>
      <c r="K88" s="35"/>
    </row>
    <row r="89" spans="2:11" x14ac:dyDescent="0.25">
      <c r="B89" s="8" t="s">
        <v>553</v>
      </c>
      <c r="C89" s="57" t="s">
        <v>554</v>
      </c>
      <c r="D89" s="54" t="s">
        <v>555</v>
      </c>
      <c r="E89" s="6" t="s">
        <v>143</v>
      </c>
      <c r="F89" s="19">
        <v>3065</v>
      </c>
      <c r="G89" s="24">
        <v>3.56</v>
      </c>
      <c r="H89" s="24">
        <v>0.35</v>
      </c>
      <c r="I89" s="31"/>
      <c r="J89" s="31"/>
      <c r="K89" s="35"/>
    </row>
    <row r="90" spans="2:11" x14ac:dyDescent="0.25">
      <c r="B90" s="8" t="s">
        <v>325</v>
      </c>
      <c r="C90" s="57" t="s">
        <v>326</v>
      </c>
      <c r="D90" s="54" t="s">
        <v>327</v>
      </c>
      <c r="E90" s="6" t="s">
        <v>43</v>
      </c>
      <c r="F90" s="19">
        <v>2321</v>
      </c>
      <c r="G90" s="24">
        <v>3.52</v>
      </c>
      <c r="H90" s="24">
        <v>0.35</v>
      </c>
      <c r="I90" s="31"/>
      <c r="J90" s="31"/>
      <c r="K90" s="35"/>
    </row>
    <row r="91" spans="2:11" x14ac:dyDescent="0.25">
      <c r="B91" s="8" t="s">
        <v>424</v>
      </c>
      <c r="C91" s="57" t="s">
        <v>425</v>
      </c>
      <c r="D91" s="54" t="s">
        <v>426</v>
      </c>
      <c r="E91" s="6" t="s">
        <v>124</v>
      </c>
      <c r="F91" s="19">
        <v>167</v>
      </c>
      <c r="G91" s="24">
        <v>3.48</v>
      </c>
      <c r="H91" s="24">
        <v>0.34</v>
      </c>
      <c r="I91" s="31"/>
      <c r="J91" s="31"/>
      <c r="K91" s="35"/>
    </row>
    <row r="92" spans="2:11" x14ac:dyDescent="0.25">
      <c r="B92" s="8" t="s">
        <v>3097</v>
      </c>
      <c r="C92" s="57" t="s">
        <v>3098</v>
      </c>
      <c r="D92" s="54" t="s">
        <v>3099</v>
      </c>
      <c r="E92" s="6" t="s">
        <v>86</v>
      </c>
      <c r="F92" s="19">
        <v>30</v>
      </c>
      <c r="G92" s="24">
        <v>3.45</v>
      </c>
      <c r="H92" s="24">
        <v>0.34</v>
      </c>
      <c r="I92" s="31"/>
      <c r="J92" s="31"/>
      <c r="K92" s="35"/>
    </row>
    <row r="93" spans="2:11" x14ac:dyDescent="0.25">
      <c r="B93" s="8" t="s">
        <v>430</v>
      </c>
      <c r="C93" s="57" t="s">
        <v>431</v>
      </c>
      <c r="D93" s="54" t="s">
        <v>432</v>
      </c>
      <c r="E93" s="6" t="s">
        <v>433</v>
      </c>
      <c r="F93" s="19">
        <v>1864</v>
      </c>
      <c r="G93" s="24">
        <v>3.28</v>
      </c>
      <c r="H93" s="24">
        <v>0.32</v>
      </c>
      <c r="I93" s="31"/>
      <c r="J93" s="31"/>
      <c r="K93" s="35"/>
    </row>
    <row r="94" spans="2:11" x14ac:dyDescent="0.25">
      <c r="B94" s="8" t="s">
        <v>2258</v>
      </c>
      <c r="C94" s="57" t="s">
        <v>2259</v>
      </c>
      <c r="D94" s="54" t="s">
        <v>2260</v>
      </c>
      <c r="E94" s="6" t="s">
        <v>90</v>
      </c>
      <c r="F94" s="19">
        <v>165</v>
      </c>
      <c r="G94" s="24">
        <v>3.25</v>
      </c>
      <c r="H94" s="24">
        <v>0.32</v>
      </c>
      <c r="I94" s="31"/>
      <c r="J94" s="31"/>
      <c r="K94" s="35"/>
    </row>
    <row r="95" spans="2:11" x14ac:dyDescent="0.25">
      <c r="B95" s="8" t="s">
        <v>2455</v>
      </c>
      <c r="C95" s="57" t="s">
        <v>2456</v>
      </c>
      <c r="D95" s="54" t="s">
        <v>2457</v>
      </c>
      <c r="E95" s="6" t="s">
        <v>139</v>
      </c>
      <c r="F95" s="19">
        <v>445</v>
      </c>
      <c r="G95" s="24">
        <v>3.22</v>
      </c>
      <c r="H95" s="24">
        <v>0.32</v>
      </c>
      <c r="I95" s="31"/>
      <c r="J95" s="31"/>
      <c r="K95" s="35"/>
    </row>
    <row r="96" spans="2:11" x14ac:dyDescent="0.25">
      <c r="B96" s="8" t="s">
        <v>261</v>
      </c>
      <c r="C96" s="57" t="s">
        <v>262</v>
      </c>
      <c r="D96" s="54" t="s">
        <v>263</v>
      </c>
      <c r="E96" s="6" t="s">
        <v>184</v>
      </c>
      <c r="F96" s="19">
        <v>276</v>
      </c>
      <c r="G96" s="24">
        <v>3.16</v>
      </c>
      <c r="H96" s="24">
        <v>0.31</v>
      </c>
      <c r="I96" s="31"/>
      <c r="J96" s="31"/>
      <c r="K96" s="35"/>
    </row>
    <row r="97" spans="2:11" x14ac:dyDescent="0.25">
      <c r="B97" s="8" t="s">
        <v>3113</v>
      </c>
      <c r="C97" s="57" t="s">
        <v>1222</v>
      </c>
      <c r="D97" s="54" t="s">
        <v>3114</v>
      </c>
      <c r="E97" s="6" t="s">
        <v>43</v>
      </c>
      <c r="F97" s="19">
        <v>13667</v>
      </c>
      <c r="G97" s="24">
        <v>3.13</v>
      </c>
      <c r="H97" s="24">
        <v>0.31</v>
      </c>
      <c r="I97" s="31"/>
      <c r="J97" s="31"/>
      <c r="K97" s="35"/>
    </row>
    <row r="98" spans="2:11" x14ac:dyDescent="0.25">
      <c r="B98" s="8" t="s">
        <v>105</v>
      </c>
      <c r="C98" s="57" t="s">
        <v>106</v>
      </c>
      <c r="D98" s="54" t="s">
        <v>107</v>
      </c>
      <c r="E98" s="6" t="s">
        <v>108</v>
      </c>
      <c r="F98" s="19">
        <v>211</v>
      </c>
      <c r="G98" s="24">
        <v>3.1</v>
      </c>
      <c r="H98" s="24">
        <v>0.31</v>
      </c>
      <c r="I98" s="31"/>
      <c r="J98" s="31"/>
      <c r="K98" s="35"/>
    </row>
    <row r="99" spans="2:11" x14ac:dyDescent="0.25">
      <c r="B99" s="8" t="s">
        <v>2437</v>
      </c>
      <c r="C99" s="57" t="s">
        <v>710</v>
      </c>
      <c r="D99" s="54" t="s">
        <v>2438</v>
      </c>
      <c r="E99" s="6" t="s">
        <v>86</v>
      </c>
      <c r="F99" s="19">
        <v>856</v>
      </c>
      <c r="G99" s="24">
        <v>3.09</v>
      </c>
      <c r="H99" s="24">
        <v>0.3</v>
      </c>
      <c r="I99" s="31"/>
      <c r="J99" s="31"/>
      <c r="K99" s="35"/>
    </row>
    <row r="100" spans="2:11" x14ac:dyDescent="0.25">
      <c r="B100" s="8" t="s">
        <v>304</v>
      </c>
      <c r="C100" s="57" t="s">
        <v>305</v>
      </c>
      <c r="D100" s="54" t="s">
        <v>306</v>
      </c>
      <c r="E100" s="6" t="s">
        <v>43</v>
      </c>
      <c r="F100" s="19">
        <v>2384</v>
      </c>
      <c r="G100" s="24">
        <v>2.97</v>
      </c>
      <c r="H100" s="24">
        <v>0.28999999999999998</v>
      </c>
      <c r="I100" s="31"/>
      <c r="J100" s="31"/>
      <c r="K100" s="35"/>
    </row>
    <row r="101" spans="2:11" x14ac:dyDescent="0.25">
      <c r="B101" s="8" t="s">
        <v>526</v>
      </c>
      <c r="C101" s="57" t="s">
        <v>527</v>
      </c>
      <c r="D101" s="54" t="s">
        <v>528</v>
      </c>
      <c r="E101" s="6" t="s">
        <v>108</v>
      </c>
      <c r="F101" s="19">
        <v>100</v>
      </c>
      <c r="G101" s="24">
        <v>2.93</v>
      </c>
      <c r="H101" s="24">
        <v>0.28999999999999998</v>
      </c>
      <c r="I101" s="31"/>
      <c r="J101" s="31"/>
      <c r="K101" s="35"/>
    </row>
    <row r="102" spans="2:11" x14ac:dyDescent="0.25">
      <c r="B102" s="8" t="s">
        <v>914</v>
      </c>
      <c r="C102" s="57" t="s">
        <v>915</v>
      </c>
      <c r="D102" s="54" t="s">
        <v>916</v>
      </c>
      <c r="E102" s="6" t="s">
        <v>267</v>
      </c>
      <c r="F102" s="19">
        <v>201</v>
      </c>
      <c r="G102" s="24">
        <v>2.92</v>
      </c>
      <c r="H102" s="24">
        <v>0.28999999999999998</v>
      </c>
      <c r="I102" s="31"/>
      <c r="J102" s="31"/>
      <c r="K102" s="35"/>
    </row>
    <row r="103" spans="2:11" x14ac:dyDescent="0.25">
      <c r="B103" s="8" t="s">
        <v>2466</v>
      </c>
      <c r="C103" s="57" t="s">
        <v>2467</v>
      </c>
      <c r="D103" s="54" t="s">
        <v>2468</v>
      </c>
      <c r="E103" s="6" t="s">
        <v>540</v>
      </c>
      <c r="F103" s="19">
        <v>368</v>
      </c>
      <c r="G103" s="24">
        <v>2.64</v>
      </c>
      <c r="H103" s="24">
        <v>0.26</v>
      </c>
      <c r="I103" s="31"/>
      <c r="J103" s="31"/>
      <c r="K103" s="35"/>
    </row>
    <row r="104" spans="2:11" x14ac:dyDescent="0.25">
      <c r="B104" s="8" t="s">
        <v>2580</v>
      </c>
      <c r="C104" s="57" t="s">
        <v>2581</v>
      </c>
      <c r="D104" s="54" t="s">
        <v>2582</v>
      </c>
      <c r="E104" s="6" t="s">
        <v>75</v>
      </c>
      <c r="F104" s="19">
        <v>174</v>
      </c>
      <c r="G104" s="24">
        <v>2.5099999999999998</v>
      </c>
      <c r="H104" s="24">
        <v>0.25</v>
      </c>
      <c r="I104" s="31"/>
      <c r="J104" s="31"/>
      <c r="K104" s="35"/>
    </row>
    <row r="105" spans="2:11" x14ac:dyDescent="0.25">
      <c r="B105" s="8" t="s">
        <v>235</v>
      </c>
      <c r="C105" s="57" t="s">
        <v>236</v>
      </c>
      <c r="D105" s="54" t="s">
        <v>237</v>
      </c>
      <c r="E105" s="6" t="s">
        <v>71</v>
      </c>
      <c r="F105" s="19">
        <v>9</v>
      </c>
      <c r="G105" s="24">
        <v>2.38</v>
      </c>
      <c r="H105" s="24">
        <v>0.23</v>
      </c>
      <c r="I105" s="31"/>
      <c r="J105" s="31"/>
      <c r="K105" s="35"/>
    </row>
    <row r="106" spans="2:11" x14ac:dyDescent="0.25">
      <c r="B106" s="8" t="s">
        <v>2300</v>
      </c>
      <c r="C106" s="57" t="s">
        <v>2301</v>
      </c>
      <c r="D106" s="54" t="s">
        <v>2302</v>
      </c>
      <c r="E106" s="6" t="s">
        <v>71</v>
      </c>
      <c r="F106" s="19">
        <v>426</v>
      </c>
      <c r="G106" s="24">
        <v>2.34</v>
      </c>
      <c r="H106" s="24">
        <v>0.23</v>
      </c>
      <c r="I106" s="31"/>
      <c r="J106" s="31"/>
      <c r="K106" s="35"/>
    </row>
    <row r="107" spans="2:11" x14ac:dyDescent="0.25">
      <c r="B107" s="8" t="s">
        <v>2445</v>
      </c>
      <c r="C107" s="57" t="s">
        <v>2446</v>
      </c>
      <c r="D107" s="54" t="s">
        <v>2447</v>
      </c>
      <c r="E107" s="6" t="s">
        <v>247</v>
      </c>
      <c r="F107" s="19">
        <v>208</v>
      </c>
      <c r="G107" s="24">
        <v>2.1800000000000002</v>
      </c>
      <c r="H107" s="24">
        <v>0.21</v>
      </c>
      <c r="I107" s="31"/>
      <c r="J107" s="31"/>
      <c r="K107" s="35"/>
    </row>
    <row r="108" spans="2:11" x14ac:dyDescent="0.25">
      <c r="B108" s="8" t="s">
        <v>370</v>
      </c>
      <c r="C108" s="57" t="s">
        <v>371</v>
      </c>
      <c r="D108" s="54" t="s">
        <v>372</v>
      </c>
      <c r="E108" s="6" t="s">
        <v>143</v>
      </c>
      <c r="F108" s="19">
        <v>74</v>
      </c>
      <c r="G108" s="24">
        <v>2.06</v>
      </c>
      <c r="H108" s="24">
        <v>0.2</v>
      </c>
      <c r="I108" s="31"/>
      <c r="J108" s="31"/>
      <c r="K108" s="35"/>
    </row>
    <row r="109" spans="2:11" x14ac:dyDescent="0.25">
      <c r="B109" s="8" t="s">
        <v>181</v>
      </c>
      <c r="C109" s="57" t="s">
        <v>182</v>
      </c>
      <c r="D109" s="54" t="s">
        <v>183</v>
      </c>
      <c r="E109" s="6" t="s">
        <v>184</v>
      </c>
      <c r="F109" s="19">
        <v>90</v>
      </c>
      <c r="G109" s="24">
        <v>1.95</v>
      </c>
      <c r="H109" s="24">
        <v>0.19</v>
      </c>
      <c r="I109" s="31"/>
      <c r="J109" s="31"/>
      <c r="K109" s="35"/>
    </row>
    <row r="110" spans="2:11" x14ac:dyDescent="0.25">
      <c r="C110" s="58" t="s">
        <v>185</v>
      </c>
      <c r="D110" s="54"/>
      <c r="E110" s="6"/>
      <c r="F110" s="19"/>
      <c r="G110" s="25">
        <v>1014.92</v>
      </c>
      <c r="H110" s="25">
        <v>99.98</v>
      </c>
      <c r="I110" s="31"/>
      <c r="J110" s="31"/>
      <c r="K110" s="35"/>
    </row>
    <row r="111" spans="2:11" x14ac:dyDescent="0.25">
      <c r="C111" s="57"/>
      <c r="D111" s="54"/>
      <c r="E111" s="6"/>
      <c r="F111" s="19"/>
      <c r="G111" s="24"/>
      <c r="H111" s="24"/>
      <c r="I111" s="31"/>
      <c r="J111" s="31"/>
      <c r="K111" s="35"/>
    </row>
    <row r="112" spans="2:11" x14ac:dyDescent="0.25">
      <c r="C112" s="58" t="s">
        <v>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5</v>
      </c>
      <c r="D116" s="54"/>
      <c r="E116" s="6"/>
      <c r="F116" s="19"/>
      <c r="G116" s="24"/>
      <c r="H116" s="24"/>
      <c r="I116" s="31"/>
      <c r="J116" s="31"/>
      <c r="K116" s="35"/>
    </row>
    <row r="117" spans="1:11" x14ac:dyDescent="0.25">
      <c r="C117" s="59" t="s">
        <v>6</v>
      </c>
      <c r="D117" s="54"/>
      <c r="E117" s="6"/>
      <c r="F117" s="19"/>
      <c r="G117" s="24"/>
      <c r="H117" s="24"/>
      <c r="I117" s="31"/>
      <c r="J117" s="31"/>
      <c r="K117" s="35"/>
    </row>
    <row r="118" spans="1:11" x14ac:dyDescent="0.25">
      <c r="B118" s="8" t="s">
        <v>193</v>
      </c>
      <c r="C118" s="57" t="s">
        <v>92</v>
      </c>
      <c r="D118" s="54" t="s">
        <v>194</v>
      </c>
      <c r="E118" s="6" t="s">
        <v>195</v>
      </c>
      <c r="F118" s="19">
        <v>640</v>
      </c>
      <c r="G118" s="24">
        <v>0.06</v>
      </c>
      <c r="H118" s="24">
        <v>0.01</v>
      </c>
      <c r="I118" s="31">
        <v>6.0350000000000001</v>
      </c>
      <c r="J118" s="31"/>
      <c r="K118" s="35" t="s">
        <v>5197</v>
      </c>
    </row>
    <row r="119" spans="1:11" x14ac:dyDescent="0.25">
      <c r="C119" s="58" t="s">
        <v>185</v>
      </c>
      <c r="D119" s="54"/>
      <c r="E119" s="6"/>
      <c r="F119" s="19"/>
      <c r="G119" s="25">
        <v>0.06</v>
      </c>
      <c r="H119" s="25">
        <v>0.01</v>
      </c>
      <c r="I119" s="31"/>
      <c r="J119" s="31"/>
      <c r="K119" s="35"/>
    </row>
    <row r="120" spans="1:11" x14ac:dyDescent="0.25">
      <c r="C120" s="57"/>
      <c r="D120" s="54"/>
      <c r="E120" s="6"/>
      <c r="F120" s="19"/>
      <c r="G120" s="24"/>
      <c r="H120" s="24"/>
      <c r="I120" s="31"/>
      <c r="J120" s="31"/>
      <c r="K120" s="35"/>
    </row>
    <row r="121" spans="1:11" x14ac:dyDescent="0.25">
      <c r="C121" s="58" t="s">
        <v>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8</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9</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10</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24</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5183</v>
      </c>
      <c r="D156" s="54"/>
      <c r="E156" s="6"/>
      <c r="F156" s="19"/>
      <c r="G156" s="24" t="s">
        <v>2</v>
      </c>
      <c r="H156" s="24" t="s">
        <v>2</v>
      </c>
      <c r="I156" s="31"/>
      <c r="J156" s="31"/>
      <c r="K156" s="35"/>
      <c r="L156" s="3"/>
      <c r="AI156" s="3"/>
      <c r="AV156" s="3"/>
      <c r="AX156" s="3"/>
      <c r="BB156" s="3"/>
    </row>
    <row r="157" spans="1:54" x14ac:dyDescent="0.25">
      <c r="B157" s="8"/>
      <c r="C157" s="57" t="s">
        <v>202</v>
      </c>
      <c r="D157" s="54"/>
      <c r="E157" s="6"/>
      <c r="F157" s="19"/>
      <c r="G157" s="24">
        <v>-0.01</v>
      </c>
      <c r="H157" s="24">
        <v>0.01</v>
      </c>
      <c r="I157" s="31"/>
      <c r="J157" s="31"/>
      <c r="K157" s="35"/>
    </row>
    <row r="158" spans="1:54" x14ac:dyDescent="0.25">
      <c r="C158" s="58" t="s">
        <v>185</v>
      </c>
      <c r="D158" s="54"/>
      <c r="E158" s="6"/>
      <c r="F158" s="19"/>
      <c r="G158" s="25">
        <v>-0.01</v>
      </c>
      <c r="H158" s="25">
        <v>0.01</v>
      </c>
      <c r="I158" s="31"/>
      <c r="J158" s="31"/>
      <c r="K158" s="35"/>
    </row>
    <row r="159" spans="1:54" x14ac:dyDescent="0.25">
      <c r="C159" s="57"/>
      <c r="D159" s="54"/>
      <c r="E159" s="6"/>
      <c r="F159" s="19"/>
      <c r="G159" s="24"/>
      <c r="H159" s="24"/>
      <c r="I159" s="31"/>
      <c r="J159" s="31"/>
      <c r="K159" s="35"/>
    </row>
    <row r="160" spans="1:54" x14ac:dyDescent="0.25">
      <c r="C160" s="60" t="s">
        <v>203</v>
      </c>
      <c r="D160" s="55"/>
      <c r="E160" s="5"/>
      <c r="F160" s="20"/>
      <c r="G160" s="26">
        <v>1014.97</v>
      </c>
      <c r="H160" s="26">
        <v>100.00000000000001</v>
      </c>
      <c r="I160" s="32"/>
      <c r="J160" s="32"/>
      <c r="K160" s="36"/>
    </row>
    <row r="163" spans="3:11" x14ac:dyDescent="0.25">
      <c r="C163" s="1" t="s">
        <v>204</v>
      </c>
    </row>
    <row r="164" spans="3:11" x14ac:dyDescent="0.25">
      <c r="C164" s="37" t="s">
        <v>205</v>
      </c>
      <c r="D164" s="37"/>
      <c r="E164" s="37"/>
      <c r="F164" s="37"/>
      <c r="G164" s="37"/>
      <c r="H164" s="37"/>
      <c r="I164" s="37"/>
      <c r="J164" s="37"/>
      <c r="K164" s="37"/>
    </row>
    <row r="165" spans="3:11" x14ac:dyDescent="0.25">
      <c r="C165" s="2" t="s">
        <v>206</v>
      </c>
    </row>
    <row r="166" spans="3:11" x14ac:dyDescent="0.25">
      <c r="C166" s="2" t="s">
        <v>207</v>
      </c>
    </row>
    <row r="167" spans="3:11" ht="30" customHeight="1" x14ac:dyDescent="0.25">
      <c r="C167" s="84" t="s">
        <v>208</v>
      </c>
      <c r="D167" s="85"/>
      <c r="E167" s="85"/>
      <c r="F167" s="85"/>
      <c r="G167" s="85"/>
      <c r="H167" s="85"/>
      <c r="I167" s="85"/>
      <c r="J167" s="85"/>
      <c r="K167" s="85"/>
    </row>
    <row r="168" spans="3:11" x14ac:dyDescent="0.25">
      <c r="C168" s="2" t="s">
        <v>209</v>
      </c>
    </row>
    <row r="170" spans="3:11" x14ac:dyDescent="0.25">
      <c r="C170" s="1" t="s">
        <v>5327</v>
      </c>
      <c r="E170" s="82" t="s">
        <v>5328</v>
      </c>
    </row>
    <row r="171" spans="3:11" x14ac:dyDescent="0.25">
      <c r="E171" s="2" t="s">
        <v>5352</v>
      </c>
    </row>
  </sheetData>
  <mergeCells count="1">
    <mergeCell ref="C167:K167"/>
  </mergeCells>
  <hyperlinks>
    <hyperlink ref="J2" location="'Index'!A1" display="'Index'!A1" xr:uid="{BD9A1000-3CEE-4D29-9243-6933D5B7A912}"/>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AB5C-DE0A-4E07-9539-7F162C60995D}">
  <sheetPr codeName="Sheet1"/>
  <dimension ref="A1:IV281"/>
  <sheetViews>
    <sheetView showGridLines="0" zoomScale="90" zoomScaleNormal="90" workbookViewId="0">
      <pane ySplit="6" topLeftCell="A2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3116</v>
      </c>
      <c r="J2" s="38" t="s">
        <v>4923</v>
      </c>
    </row>
    <row r="3" spans="1:54" ht="16.5" x14ac:dyDescent="0.3">
      <c r="C3" s="1" t="s">
        <v>28</v>
      </c>
      <c r="D3" s="21" t="s">
        <v>3117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4584100</v>
      </c>
      <c r="G10" s="24">
        <v>46189.39</v>
      </c>
      <c r="H10" s="24">
        <v>7.7</v>
      </c>
      <c r="I10" s="31"/>
      <c r="J10" s="31"/>
      <c r="K10" s="35"/>
    </row>
    <row r="11" spans="1:54" x14ac:dyDescent="0.25">
      <c r="B11" s="8" t="s">
        <v>79</v>
      </c>
      <c r="C11" s="57" t="s">
        <v>80</v>
      </c>
      <c r="D11" s="54" t="s">
        <v>81</v>
      </c>
      <c r="E11" s="6" t="s">
        <v>82</v>
      </c>
      <c r="F11" s="19">
        <v>2019662</v>
      </c>
      <c r="G11" s="24">
        <v>31658.2</v>
      </c>
      <c r="H11" s="24">
        <v>5.28</v>
      </c>
      <c r="I11" s="31"/>
      <c r="J11" s="31"/>
      <c r="K11" s="35"/>
    </row>
    <row r="12" spans="1:54" x14ac:dyDescent="0.25">
      <c r="B12" s="8" t="s">
        <v>65</v>
      </c>
      <c r="C12" s="57" t="s">
        <v>66</v>
      </c>
      <c r="D12" s="54" t="s">
        <v>67</v>
      </c>
      <c r="E12" s="6" t="s">
        <v>43</v>
      </c>
      <c r="F12" s="19">
        <v>931400</v>
      </c>
      <c r="G12" s="24">
        <v>19786.66</v>
      </c>
      <c r="H12" s="24">
        <v>3.3</v>
      </c>
      <c r="I12" s="31"/>
      <c r="J12" s="31"/>
      <c r="K12" s="35"/>
    </row>
    <row r="13" spans="1:54" x14ac:dyDescent="0.25">
      <c r="B13" s="8" t="s">
        <v>54</v>
      </c>
      <c r="C13" s="57" t="s">
        <v>55</v>
      </c>
      <c r="D13" s="54" t="s">
        <v>56</v>
      </c>
      <c r="E13" s="6" t="s">
        <v>57</v>
      </c>
      <c r="F13" s="19">
        <v>365275</v>
      </c>
      <c r="G13" s="24">
        <v>14865.23</v>
      </c>
      <c r="H13" s="24">
        <v>2.48</v>
      </c>
      <c r="I13" s="31"/>
      <c r="J13" s="31"/>
      <c r="K13" s="35"/>
    </row>
    <row r="14" spans="1:54" x14ac:dyDescent="0.25">
      <c r="B14" s="8" t="s">
        <v>271</v>
      </c>
      <c r="C14" s="57" t="s">
        <v>272</v>
      </c>
      <c r="D14" s="54" t="s">
        <v>273</v>
      </c>
      <c r="E14" s="6" t="s">
        <v>43</v>
      </c>
      <c r="F14" s="19">
        <v>4091025</v>
      </c>
      <c r="G14" s="24">
        <v>11855.79</v>
      </c>
      <c r="H14" s="24">
        <v>1.98</v>
      </c>
      <c r="I14" s="31"/>
      <c r="J14" s="31"/>
      <c r="K14" s="35"/>
    </row>
    <row r="15" spans="1:54" x14ac:dyDescent="0.25">
      <c r="B15" s="8" t="s">
        <v>58</v>
      </c>
      <c r="C15" s="57" t="s">
        <v>59</v>
      </c>
      <c r="D15" s="54" t="s">
        <v>60</v>
      </c>
      <c r="E15" s="6" t="s">
        <v>43</v>
      </c>
      <c r="F15" s="19">
        <v>1191250</v>
      </c>
      <c r="G15" s="24">
        <v>11662.34</v>
      </c>
      <c r="H15" s="24">
        <v>1.94</v>
      </c>
      <c r="I15" s="31"/>
      <c r="J15" s="31"/>
      <c r="K15" s="35"/>
    </row>
    <row r="16" spans="1:54" x14ac:dyDescent="0.25">
      <c r="B16" s="8" t="s">
        <v>47</v>
      </c>
      <c r="C16" s="57" t="s">
        <v>48</v>
      </c>
      <c r="D16" s="54" t="s">
        <v>49</v>
      </c>
      <c r="E16" s="6" t="s">
        <v>43</v>
      </c>
      <c r="F16" s="19">
        <v>855000</v>
      </c>
      <c r="G16" s="24">
        <v>10941.44</v>
      </c>
      <c r="H16" s="24">
        <v>1.82</v>
      </c>
      <c r="I16" s="31"/>
      <c r="J16" s="31"/>
      <c r="K16" s="35"/>
    </row>
    <row r="17" spans="2:11" x14ac:dyDescent="0.25">
      <c r="B17" s="8" t="s">
        <v>406</v>
      </c>
      <c r="C17" s="57" t="s">
        <v>407</v>
      </c>
      <c r="D17" s="54" t="s">
        <v>408</v>
      </c>
      <c r="E17" s="6" t="s">
        <v>64</v>
      </c>
      <c r="F17" s="19">
        <v>261600</v>
      </c>
      <c r="G17" s="24">
        <v>9829.1</v>
      </c>
      <c r="H17" s="24">
        <v>1.64</v>
      </c>
      <c r="I17" s="31"/>
      <c r="J17" s="31"/>
      <c r="K17" s="35"/>
    </row>
    <row r="18" spans="2:11" x14ac:dyDescent="0.25">
      <c r="B18" s="8" t="s">
        <v>630</v>
      </c>
      <c r="C18" s="57" t="s">
        <v>631</v>
      </c>
      <c r="D18" s="54" t="s">
        <v>632</v>
      </c>
      <c r="E18" s="6" t="s">
        <v>86</v>
      </c>
      <c r="F18" s="19">
        <v>466250</v>
      </c>
      <c r="G18" s="24">
        <v>9763.2800000000007</v>
      </c>
      <c r="H18" s="24">
        <v>1.63</v>
      </c>
      <c r="I18" s="31"/>
      <c r="J18" s="31"/>
      <c r="K18" s="35"/>
    </row>
    <row r="19" spans="2:11" x14ac:dyDescent="0.25">
      <c r="B19" s="8" t="s">
        <v>238</v>
      </c>
      <c r="C19" s="57" t="s">
        <v>239</v>
      </c>
      <c r="D19" s="54" t="s">
        <v>240</v>
      </c>
      <c r="E19" s="6" t="s">
        <v>210</v>
      </c>
      <c r="F19" s="19">
        <v>860000</v>
      </c>
      <c r="G19" s="24">
        <v>8981.84</v>
      </c>
      <c r="H19" s="24">
        <v>1.5</v>
      </c>
      <c r="I19" s="31"/>
      <c r="J19" s="31"/>
      <c r="K19" s="35"/>
    </row>
    <row r="20" spans="2:11" x14ac:dyDescent="0.25">
      <c r="B20" s="8" t="s">
        <v>534</v>
      </c>
      <c r="C20" s="57" t="s">
        <v>535</v>
      </c>
      <c r="D20" s="54" t="s">
        <v>536</v>
      </c>
      <c r="E20" s="6" t="s">
        <v>120</v>
      </c>
      <c r="F20" s="19">
        <v>881000</v>
      </c>
      <c r="G20" s="24">
        <v>8171.28</v>
      </c>
      <c r="H20" s="24">
        <v>1.36</v>
      </c>
      <c r="I20" s="31"/>
      <c r="J20" s="31"/>
      <c r="K20" s="35"/>
    </row>
    <row r="21" spans="2:11" x14ac:dyDescent="0.25">
      <c r="B21" s="8" t="s">
        <v>1005</v>
      </c>
      <c r="C21" s="57" t="s">
        <v>1006</v>
      </c>
      <c r="D21" s="54" t="s">
        <v>1007</v>
      </c>
      <c r="E21" s="6" t="s">
        <v>166</v>
      </c>
      <c r="F21" s="19">
        <v>1130000</v>
      </c>
      <c r="G21" s="24">
        <v>7519.59</v>
      </c>
      <c r="H21" s="24">
        <v>1.25</v>
      </c>
      <c r="I21" s="31"/>
      <c r="J21" s="31"/>
      <c r="K21" s="35"/>
    </row>
    <row r="22" spans="2:11" x14ac:dyDescent="0.25">
      <c r="B22" s="8" t="s">
        <v>544</v>
      </c>
      <c r="C22" s="57" t="s">
        <v>545</v>
      </c>
      <c r="D22" s="54" t="s">
        <v>546</v>
      </c>
      <c r="E22" s="6" t="s">
        <v>108</v>
      </c>
      <c r="F22" s="19">
        <v>128205</v>
      </c>
      <c r="G22" s="24">
        <v>7353.2</v>
      </c>
      <c r="H22" s="24">
        <v>1.23</v>
      </c>
      <c r="I22" s="31"/>
      <c r="J22" s="31"/>
      <c r="K22" s="35"/>
    </row>
    <row r="23" spans="2:11" x14ac:dyDescent="0.25">
      <c r="B23" s="8" t="s">
        <v>2368</v>
      </c>
      <c r="C23" s="57" t="s">
        <v>2369</v>
      </c>
      <c r="D23" s="54" t="s">
        <v>2370</v>
      </c>
      <c r="E23" s="6" t="s">
        <v>218</v>
      </c>
      <c r="F23" s="19">
        <v>4343303</v>
      </c>
      <c r="G23" s="24">
        <v>6900.64</v>
      </c>
      <c r="H23" s="24">
        <v>1.1499999999999999</v>
      </c>
      <c r="I23" s="31"/>
      <c r="J23" s="31"/>
      <c r="K23" s="35"/>
    </row>
    <row r="24" spans="2:11" x14ac:dyDescent="0.25">
      <c r="B24" s="8" t="s">
        <v>167</v>
      </c>
      <c r="C24" s="57" t="s">
        <v>168</v>
      </c>
      <c r="D24" s="54" t="s">
        <v>169</v>
      </c>
      <c r="E24" s="6" t="s">
        <v>75</v>
      </c>
      <c r="F24" s="19">
        <v>1200000</v>
      </c>
      <c r="G24" s="24">
        <v>6775.2</v>
      </c>
      <c r="H24" s="24">
        <v>1.1299999999999999</v>
      </c>
      <c r="I24" s="31"/>
      <c r="J24" s="31"/>
      <c r="K24" s="35"/>
    </row>
    <row r="25" spans="2:11" x14ac:dyDescent="0.25">
      <c r="B25" s="8" t="s">
        <v>44</v>
      </c>
      <c r="C25" s="57" t="s">
        <v>45</v>
      </c>
      <c r="D25" s="54" t="s">
        <v>46</v>
      </c>
      <c r="E25" s="6" t="s">
        <v>43</v>
      </c>
      <c r="F25" s="19">
        <v>482300</v>
      </c>
      <c r="G25" s="24">
        <v>6698.18</v>
      </c>
      <c r="H25" s="24">
        <v>1.1200000000000001</v>
      </c>
      <c r="I25" s="31"/>
      <c r="J25" s="31"/>
      <c r="K25" s="35"/>
    </row>
    <row r="26" spans="2:11" x14ac:dyDescent="0.25">
      <c r="B26" s="8" t="s">
        <v>328</v>
      </c>
      <c r="C26" s="57" t="s">
        <v>329</v>
      </c>
      <c r="D26" s="54" t="s">
        <v>330</v>
      </c>
      <c r="E26" s="6" t="s">
        <v>97</v>
      </c>
      <c r="F26" s="19">
        <v>2527500</v>
      </c>
      <c r="G26" s="24">
        <v>6570.99</v>
      </c>
      <c r="H26" s="24">
        <v>1.1000000000000001</v>
      </c>
      <c r="I26" s="31"/>
      <c r="J26" s="31"/>
      <c r="K26" s="35"/>
    </row>
    <row r="27" spans="2:11" x14ac:dyDescent="0.25">
      <c r="B27" s="8" t="s">
        <v>61</v>
      </c>
      <c r="C27" s="57" t="s">
        <v>62</v>
      </c>
      <c r="D27" s="54" t="s">
        <v>63</v>
      </c>
      <c r="E27" s="6" t="s">
        <v>64</v>
      </c>
      <c r="F27" s="19">
        <v>40750</v>
      </c>
      <c r="G27" s="24">
        <v>6479.25</v>
      </c>
      <c r="H27" s="24">
        <v>1.08</v>
      </c>
      <c r="I27" s="31"/>
      <c r="J27" s="31"/>
      <c r="K27" s="35"/>
    </row>
    <row r="28" spans="2:11" x14ac:dyDescent="0.25">
      <c r="B28" s="8" t="s">
        <v>603</v>
      </c>
      <c r="C28" s="57" t="s">
        <v>604</v>
      </c>
      <c r="D28" s="54" t="s">
        <v>605</v>
      </c>
      <c r="E28" s="6" t="s">
        <v>162</v>
      </c>
      <c r="F28" s="19">
        <v>150000</v>
      </c>
      <c r="G28" s="24">
        <v>5994.75</v>
      </c>
      <c r="H28" s="24">
        <v>1</v>
      </c>
      <c r="I28" s="31"/>
      <c r="J28" s="31"/>
      <c r="K28" s="35"/>
    </row>
    <row r="29" spans="2:11" x14ac:dyDescent="0.25">
      <c r="B29" s="8" t="s">
        <v>72</v>
      </c>
      <c r="C29" s="57" t="s">
        <v>73</v>
      </c>
      <c r="D29" s="54" t="s">
        <v>74</v>
      </c>
      <c r="E29" s="6" t="s">
        <v>75</v>
      </c>
      <c r="F29" s="19">
        <v>200000</v>
      </c>
      <c r="G29" s="24">
        <v>5748.8</v>
      </c>
      <c r="H29" s="24">
        <v>0.96</v>
      </c>
      <c r="I29" s="31"/>
      <c r="J29" s="31"/>
      <c r="K29" s="35"/>
    </row>
    <row r="30" spans="2:11" x14ac:dyDescent="0.25">
      <c r="B30" s="8" t="s">
        <v>2974</v>
      </c>
      <c r="C30" s="57" t="s">
        <v>2975</v>
      </c>
      <c r="D30" s="54" t="s">
        <v>2976</v>
      </c>
      <c r="E30" s="6" t="s">
        <v>143</v>
      </c>
      <c r="F30" s="19">
        <v>321750</v>
      </c>
      <c r="G30" s="24">
        <v>5627.73</v>
      </c>
      <c r="H30" s="24">
        <v>0.94</v>
      </c>
      <c r="I30" s="31"/>
      <c r="J30" s="31"/>
      <c r="K30" s="35"/>
    </row>
    <row r="31" spans="2:11" x14ac:dyDescent="0.25">
      <c r="B31" s="8" t="s">
        <v>298</v>
      </c>
      <c r="C31" s="57" t="s">
        <v>299</v>
      </c>
      <c r="D31" s="54" t="s">
        <v>300</v>
      </c>
      <c r="E31" s="6" t="s">
        <v>210</v>
      </c>
      <c r="F31" s="19">
        <v>3309000</v>
      </c>
      <c r="G31" s="24">
        <v>5557.8</v>
      </c>
      <c r="H31" s="24">
        <v>0.93</v>
      </c>
      <c r="I31" s="31"/>
      <c r="J31" s="31"/>
      <c r="K31" s="35"/>
    </row>
    <row r="32" spans="2:11" x14ac:dyDescent="0.25">
      <c r="B32" s="8" t="s">
        <v>156</v>
      </c>
      <c r="C32" s="57" t="s">
        <v>157</v>
      </c>
      <c r="D32" s="54" t="s">
        <v>158</v>
      </c>
      <c r="E32" s="6" t="s">
        <v>112</v>
      </c>
      <c r="F32" s="19">
        <v>912500</v>
      </c>
      <c r="G32" s="24">
        <v>5488.69</v>
      </c>
      <c r="H32" s="24">
        <v>0.92</v>
      </c>
      <c r="I32" s="31"/>
      <c r="J32" s="31"/>
      <c r="K32" s="35"/>
    </row>
    <row r="33" spans="2:11" x14ac:dyDescent="0.25">
      <c r="B33" s="8" t="s">
        <v>2455</v>
      </c>
      <c r="C33" s="57" t="s">
        <v>2456</v>
      </c>
      <c r="D33" s="54" t="s">
        <v>2457</v>
      </c>
      <c r="E33" s="6" t="s">
        <v>139</v>
      </c>
      <c r="F33" s="19">
        <v>748275</v>
      </c>
      <c r="G33" s="24">
        <v>5414.52</v>
      </c>
      <c r="H33" s="24">
        <v>0.9</v>
      </c>
      <c r="I33" s="31"/>
      <c r="J33" s="31"/>
      <c r="K33" s="35"/>
    </row>
    <row r="34" spans="2:11" x14ac:dyDescent="0.25">
      <c r="B34" s="8" t="s">
        <v>421</v>
      </c>
      <c r="C34" s="57" t="s">
        <v>422</v>
      </c>
      <c r="D34" s="54" t="s">
        <v>423</v>
      </c>
      <c r="E34" s="6" t="s">
        <v>53</v>
      </c>
      <c r="F34" s="19">
        <v>350000</v>
      </c>
      <c r="G34" s="24">
        <v>5310.55</v>
      </c>
      <c r="H34" s="24">
        <v>0.89</v>
      </c>
      <c r="I34" s="31"/>
      <c r="J34" s="31"/>
      <c r="K34" s="35"/>
    </row>
    <row r="35" spans="2:11" x14ac:dyDescent="0.25">
      <c r="B35" s="8" t="s">
        <v>901</v>
      </c>
      <c r="C35" s="57" t="s">
        <v>902</v>
      </c>
      <c r="D35" s="54" t="s">
        <v>903</v>
      </c>
      <c r="E35" s="6" t="s">
        <v>112</v>
      </c>
      <c r="F35" s="19">
        <v>1398906</v>
      </c>
      <c r="G35" s="24">
        <v>5231.21</v>
      </c>
      <c r="H35" s="24">
        <v>0.87</v>
      </c>
      <c r="I35" s="31"/>
      <c r="J35" s="31"/>
      <c r="K35" s="35"/>
    </row>
    <row r="36" spans="2:11" x14ac:dyDescent="0.25">
      <c r="B36" s="8" t="s">
        <v>553</v>
      </c>
      <c r="C36" s="57" t="s">
        <v>554</v>
      </c>
      <c r="D36" s="54" t="s">
        <v>555</v>
      </c>
      <c r="E36" s="6" t="s">
        <v>143</v>
      </c>
      <c r="F36" s="19">
        <v>4349350</v>
      </c>
      <c r="G36" s="24">
        <v>5058.7299999999996</v>
      </c>
      <c r="H36" s="24">
        <v>0.84</v>
      </c>
      <c r="I36" s="31"/>
      <c r="J36" s="31"/>
      <c r="K36" s="35"/>
    </row>
    <row r="37" spans="2:11" x14ac:dyDescent="0.25">
      <c r="B37" s="8" t="s">
        <v>144</v>
      </c>
      <c r="C37" s="57" t="s">
        <v>145</v>
      </c>
      <c r="D37" s="54" t="s">
        <v>146</v>
      </c>
      <c r="E37" s="6" t="s">
        <v>75</v>
      </c>
      <c r="F37" s="19">
        <v>474000</v>
      </c>
      <c r="G37" s="24">
        <v>5058.53</v>
      </c>
      <c r="H37" s="24">
        <v>0.84</v>
      </c>
      <c r="I37" s="31"/>
      <c r="J37" s="31"/>
      <c r="K37" s="35"/>
    </row>
    <row r="38" spans="2:11" x14ac:dyDescent="0.25">
      <c r="B38" s="8" t="s">
        <v>606</v>
      </c>
      <c r="C38" s="57" t="s">
        <v>607</v>
      </c>
      <c r="D38" s="54" t="s">
        <v>608</v>
      </c>
      <c r="E38" s="6" t="s">
        <v>162</v>
      </c>
      <c r="F38" s="19">
        <v>3700000</v>
      </c>
      <c r="G38" s="24">
        <v>5024.6000000000004</v>
      </c>
      <c r="H38" s="24">
        <v>0.84</v>
      </c>
      <c r="I38" s="31"/>
      <c r="J38" s="31"/>
      <c r="K38" s="35"/>
    </row>
    <row r="39" spans="2:11" x14ac:dyDescent="0.25">
      <c r="B39" s="8" t="s">
        <v>219</v>
      </c>
      <c r="C39" s="57" t="s">
        <v>220</v>
      </c>
      <c r="D39" s="54" t="s">
        <v>221</v>
      </c>
      <c r="E39" s="6" t="s">
        <v>143</v>
      </c>
      <c r="F39" s="19">
        <v>336364</v>
      </c>
      <c r="G39" s="24">
        <v>4822.79</v>
      </c>
      <c r="H39" s="24">
        <v>0.8</v>
      </c>
      <c r="I39" s="31"/>
      <c r="J39" s="31"/>
      <c r="K39" s="35"/>
    </row>
    <row r="40" spans="2:11" x14ac:dyDescent="0.25">
      <c r="B40" s="8" t="s">
        <v>2461</v>
      </c>
      <c r="C40" s="57" t="s">
        <v>2462</v>
      </c>
      <c r="D40" s="54" t="s">
        <v>2463</v>
      </c>
      <c r="E40" s="6" t="s">
        <v>86</v>
      </c>
      <c r="F40" s="19">
        <v>3061600</v>
      </c>
      <c r="G40" s="24">
        <v>4707.5200000000004</v>
      </c>
      <c r="H40" s="24">
        <v>0.78</v>
      </c>
      <c r="I40" s="31"/>
      <c r="J40" s="31"/>
      <c r="K40" s="35"/>
    </row>
    <row r="41" spans="2:11" x14ac:dyDescent="0.25">
      <c r="B41" s="8" t="s">
        <v>50</v>
      </c>
      <c r="C41" s="57" t="s">
        <v>51</v>
      </c>
      <c r="D41" s="54" t="s">
        <v>52</v>
      </c>
      <c r="E41" s="6" t="s">
        <v>53</v>
      </c>
      <c r="F41" s="19">
        <v>292776</v>
      </c>
      <c r="G41" s="24">
        <v>4567.6000000000004</v>
      </c>
      <c r="H41" s="24">
        <v>0.76</v>
      </c>
      <c r="I41" s="31"/>
      <c r="J41" s="31"/>
      <c r="K41" s="35"/>
    </row>
    <row r="42" spans="2:11" x14ac:dyDescent="0.25">
      <c r="B42" s="8" t="s">
        <v>181</v>
      </c>
      <c r="C42" s="57" t="s">
        <v>182</v>
      </c>
      <c r="D42" s="54" t="s">
        <v>183</v>
      </c>
      <c r="E42" s="6" t="s">
        <v>184</v>
      </c>
      <c r="F42" s="19">
        <v>200000</v>
      </c>
      <c r="G42" s="24">
        <v>4337.2</v>
      </c>
      <c r="H42" s="24">
        <v>0.72</v>
      </c>
      <c r="I42" s="31"/>
      <c r="J42" s="31"/>
      <c r="K42" s="35"/>
    </row>
    <row r="43" spans="2:11" x14ac:dyDescent="0.25">
      <c r="B43" s="8" t="s">
        <v>2255</v>
      </c>
      <c r="C43" s="57" t="s">
        <v>2256</v>
      </c>
      <c r="D43" s="54" t="s">
        <v>2257</v>
      </c>
      <c r="E43" s="6" t="s">
        <v>71</v>
      </c>
      <c r="F43" s="19">
        <v>192275</v>
      </c>
      <c r="G43" s="24">
        <v>3863.57</v>
      </c>
      <c r="H43" s="24">
        <v>0.64</v>
      </c>
      <c r="I43" s="31"/>
      <c r="J43" s="31"/>
      <c r="K43" s="35"/>
    </row>
    <row r="44" spans="2:11" x14ac:dyDescent="0.25">
      <c r="B44" s="8" t="s">
        <v>87</v>
      </c>
      <c r="C44" s="57" t="s">
        <v>88</v>
      </c>
      <c r="D44" s="54" t="s">
        <v>89</v>
      </c>
      <c r="E44" s="6" t="s">
        <v>90</v>
      </c>
      <c r="F44" s="19">
        <v>500000</v>
      </c>
      <c r="G44" s="24">
        <v>3821.5</v>
      </c>
      <c r="H44" s="24">
        <v>0.64</v>
      </c>
      <c r="I44" s="31"/>
      <c r="J44" s="31"/>
      <c r="K44" s="35"/>
    </row>
    <row r="45" spans="2:11" x14ac:dyDescent="0.25">
      <c r="B45" s="8" t="s">
        <v>301</v>
      </c>
      <c r="C45" s="57" t="s">
        <v>302</v>
      </c>
      <c r="D45" s="54" t="s">
        <v>303</v>
      </c>
      <c r="E45" s="6" t="s">
        <v>212</v>
      </c>
      <c r="F45" s="19">
        <v>889635</v>
      </c>
      <c r="G45" s="24">
        <v>3791.62</v>
      </c>
      <c r="H45" s="24">
        <v>0.63</v>
      </c>
      <c r="I45" s="31"/>
      <c r="J45" s="31"/>
      <c r="K45" s="35"/>
    </row>
    <row r="46" spans="2:11" x14ac:dyDescent="0.25">
      <c r="B46" s="8" t="s">
        <v>1128</v>
      </c>
      <c r="C46" s="57" t="s">
        <v>1129</v>
      </c>
      <c r="D46" s="54" t="s">
        <v>1130</v>
      </c>
      <c r="E46" s="6" t="s">
        <v>210</v>
      </c>
      <c r="F46" s="19">
        <v>326700</v>
      </c>
      <c r="G46" s="24">
        <v>3790.7</v>
      </c>
      <c r="H46" s="24">
        <v>0.63</v>
      </c>
      <c r="I46" s="31"/>
      <c r="J46" s="31"/>
      <c r="K46" s="35"/>
    </row>
    <row r="47" spans="2:11" x14ac:dyDescent="0.25">
      <c r="B47" s="8" t="s">
        <v>418</v>
      </c>
      <c r="C47" s="57" t="s">
        <v>419</v>
      </c>
      <c r="D47" s="54" t="s">
        <v>420</v>
      </c>
      <c r="E47" s="6" t="s">
        <v>257</v>
      </c>
      <c r="F47" s="19">
        <v>179075</v>
      </c>
      <c r="G47" s="24">
        <v>3763.44</v>
      </c>
      <c r="H47" s="24">
        <v>0.63</v>
      </c>
      <c r="I47" s="31"/>
      <c r="J47" s="31"/>
      <c r="K47" s="35"/>
    </row>
    <row r="48" spans="2:11" x14ac:dyDescent="0.25">
      <c r="B48" s="8" t="s">
        <v>94</v>
      </c>
      <c r="C48" s="57" t="s">
        <v>95</v>
      </c>
      <c r="D48" s="54" t="s">
        <v>96</v>
      </c>
      <c r="E48" s="6" t="s">
        <v>97</v>
      </c>
      <c r="F48" s="19">
        <v>462000</v>
      </c>
      <c r="G48" s="24">
        <v>3734.81</v>
      </c>
      <c r="H48" s="24">
        <v>0.62</v>
      </c>
      <c r="I48" s="31"/>
      <c r="J48" s="31"/>
      <c r="K48" s="35"/>
    </row>
    <row r="49" spans="2:11" x14ac:dyDescent="0.25">
      <c r="B49" s="8" t="s">
        <v>2451</v>
      </c>
      <c r="C49" s="57" t="s">
        <v>697</v>
      </c>
      <c r="D49" s="54" t="s">
        <v>2452</v>
      </c>
      <c r="E49" s="6" t="s">
        <v>602</v>
      </c>
      <c r="F49" s="19">
        <v>3368925</v>
      </c>
      <c r="G49" s="24">
        <v>3650.23</v>
      </c>
      <c r="H49" s="24">
        <v>0.61</v>
      </c>
      <c r="I49" s="31"/>
      <c r="J49" s="31"/>
      <c r="K49" s="35"/>
    </row>
    <row r="50" spans="2:11" x14ac:dyDescent="0.25">
      <c r="B50" s="8" t="s">
        <v>340</v>
      </c>
      <c r="C50" s="57" t="s">
        <v>341</v>
      </c>
      <c r="D50" s="54" t="s">
        <v>342</v>
      </c>
      <c r="E50" s="6" t="s">
        <v>86</v>
      </c>
      <c r="F50" s="19">
        <v>1016800</v>
      </c>
      <c r="G50" s="24">
        <v>3640.65</v>
      </c>
      <c r="H50" s="24">
        <v>0.61</v>
      </c>
      <c r="I50" s="31"/>
      <c r="J50" s="31"/>
      <c r="K50" s="35"/>
    </row>
    <row r="51" spans="2:11" x14ac:dyDescent="0.25">
      <c r="B51" s="8" t="s">
        <v>443</v>
      </c>
      <c r="C51" s="57" t="s">
        <v>444</v>
      </c>
      <c r="D51" s="54" t="s">
        <v>445</v>
      </c>
      <c r="E51" s="6" t="s">
        <v>90</v>
      </c>
      <c r="F51" s="19">
        <v>570000</v>
      </c>
      <c r="G51" s="24">
        <v>3532.58</v>
      </c>
      <c r="H51" s="24">
        <v>0.59</v>
      </c>
      <c r="I51" s="31"/>
      <c r="J51" s="31"/>
      <c r="K51" s="35"/>
    </row>
    <row r="52" spans="2:11" x14ac:dyDescent="0.25">
      <c r="B52" s="8" t="s">
        <v>2365</v>
      </c>
      <c r="C52" s="57" t="s">
        <v>2366</v>
      </c>
      <c r="D52" s="54" t="s">
        <v>2367</v>
      </c>
      <c r="E52" s="6" t="s">
        <v>57</v>
      </c>
      <c r="F52" s="19">
        <v>291423</v>
      </c>
      <c r="G52" s="24">
        <v>3496.2</v>
      </c>
      <c r="H52" s="24">
        <v>0.57999999999999996</v>
      </c>
      <c r="I52" s="31"/>
      <c r="J52" s="31"/>
      <c r="K52" s="35"/>
    </row>
    <row r="53" spans="2:11" x14ac:dyDescent="0.25">
      <c r="B53" s="8" t="s">
        <v>2434</v>
      </c>
      <c r="C53" s="57" t="s">
        <v>2435</v>
      </c>
      <c r="D53" s="54" t="s">
        <v>2436</v>
      </c>
      <c r="E53" s="6" t="s">
        <v>1124</v>
      </c>
      <c r="F53" s="19">
        <v>73050</v>
      </c>
      <c r="G53" s="24">
        <v>3318.22</v>
      </c>
      <c r="H53" s="24">
        <v>0.55000000000000004</v>
      </c>
      <c r="I53" s="31"/>
      <c r="J53" s="31"/>
      <c r="K53" s="35"/>
    </row>
    <row r="54" spans="2:11" x14ac:dyDescent="0.25">
      <c r="B54" s="8" t="s">
        <v>502</v>
      </c>
      <c r="C54" s="57" t="s">
        <v>503</v>
      </c>
      <c r="D54" s="54" t="s">
        <v>504</v>
      </c>
      <c r="E54" s="6" t="s">
        <v>71</v>
      </c>
      <c r="F54" s="19">
        <v>2861492</v>
      </c>
      <c r="G54" s="24">
        <v>3283.28</v>
      </c>
      <c r="H54" s="24">
        <v>0.55000000000000004</v>
      </c>
      <c r="I54" s="31"/>
      <c r="J54" s="31"/>
      <c r="K54" s="35"/>
    </row>
    <row r="55" spans="2:11" x14ac:dyDescent="0.25">
      <c r="B55" s="8" t="s">
        <v>235</v>
      </c>
      <c r="C55" s="57" t="s">
        <v>236</v>
      </c>
      <c r="D55" s="54" t="s">
        <v>237</v>
      </c>
      <c r="E55" s="6" t="s">
        <v>71</v>
      </c>
      <c r="F55" s="19">
        <v>11596</v>
      </c>
      <c r="G55" s="24">
        <v>3061.34</v>
      </c>
      <c r="H55" s="24">
        <v>0.51</v>
      </c>
      <c r="I55" s="31"/>
      <c r="J55" s="31"/>
      <c r="K55" s="35"/>
    </row>
    <row r="56" spans="2:11" x14ac:dyDescent="0.25">
      <c r="B56" s="8" t="s">
        <v>2475</v>
      </c>
      <c r="C56" s="57" t="s">
        <v>2476</v>
      </c>
      <c r="D56" s="54" t="s">
        <v>2477</v>
      </c>
      <c r="E56" s="6" t="s">
        <v>540</v>
      </c>
      <c r="F56" s="19">
        <v>510300</v>
      </c>
      <c r="G56" s="24">
        <v>2899.27</v>
      </c>
      <c r="H56" s="24">
        <v>0.48</v>
      </c>
      <c r="I56" s="31"/>
      <c r="J56" s="31"/>
      <c r="K56" s="35"/>
    </row>
    <row r="57" spans="2:11" x14ac:dyDescent="0.25">
      <c r="B57" s="8" t="s">
        <v>254</v>
      </c>
      <c r="C57" s="57" t="s">
        <v>255</v>
      </c>
      <c r="D57" s="54" t="s">
        <v>256</v>
      </c>
      <c r="E57" s="6" t="s">
        <v>257</v>
      </c>
      <c r="F57" s="19">
        <v>722500</v>
      </c>
      <c r="G57" s="24">
        <v>2897.59</v>
      </c>
      <c r="H57" s="24">
        <v>0.48</v>
      </c>
      <c r="I57" s="31"/>
      <c r="J57" s="31"/>
      <c r="K57" s="35"/>
    </row>
    <row r="58" spans="2:11" x14ac:dyDescent="0.25">
      <c r="B58" s="8" t="s">
        <v>2437</v>
      </c>
      <c r="C58" s="57" t="s">
        <v>710</v>
      </c>
      <c r="D58" s="54" t="s">
        <v>2438</v>
      </c>
      <c r="E58" s="6" t="s">
        <v>86</v>
      </c>
      <c r="F58" s="19">
        <v>799425</v>
      </c>
      <c r="G58" s="24">
        <v>2885.12</v>
      </c>
      <c r="H58" s="24">
        <v>0.48</v>
      </c>
      <c r="I58" s="31"/>
      <c r="J58" s="31"/>
      <c r="K58" s="35"/>
    </row>
    <row r="59" spans="2:11" x14ac:dyDescent="0.25">
      <c r="B59" s="8" t="s">
        <v>2505</v>
      </c>
      <c r="C59" s="57" t="s">
        <v>2506</v>
      </c>
      <c r="D59" s="54" t="s">
        <v>2507</v>
      </c>
      <c r="E59" s="6" t="s">
        <v>247</v>
      </c>
      <c r="F59" s="19">
        <v>694550</v>
      </c>
      <c r="G59" s="24">
        <v>2709.44</v>
      </c>
      <c r="H59" s="24">
        <v>0.45</v>
      </c>
      <c r="I59" s="31"/>
      <c r="J59" s="31"/>
      <c r="K59" s="35"/>
    </row>
    <row r="60" spans="2:11" x14ac:dyDescent="0.25">
      <c r="B60" s="8" t="s">
        <v>2445</v>
      </c>
      <c r="C60" s="57" t="s">
        <v>2446</v>
      </c>
      <c r="D60" s="54" t="s">
        <v>2447</v>
      </c>
      <c r="E60" s="6" t="s">
        <v>247</v>
      </c>
      <c r="F60" s="19">
        <v>253200</v>
      </c>
      <c r="G60" s="24">
        <v>2654.04</v>
      </c>
      <c r="H60" s="24">
        <v>0.44</v>
      </c>
      <c r="I60" s="31"/>
      <c r="J60" s="31"/>
      <c r="K60" s="35"/>
    </row>
    <row r="61" spans="2:11" x14ac:dyDescent="0.25">
      <c r="B61" s="8" t="s">
        <v>304</v>
      </c>
      <c r="C61" s="57" t="s">
        <v>305</v>
      </c>
      <c r="D61" s="54" t="s">
        <v>306</v>
      </c>
      <c r="E61" s="6" t="s">
        <v>43</v>
      </c>
      <c r="F61" s="19">
        <v>2112000</v>
      </c>
      <c r="G61" s="24">
        <v>2629.44</v>
      </c>
      <c r="H61" s="24">
        <v>0.44</v>
      </c>
      <c r="I61" s="31"/>
      <c r="J61" s="31"/>
      <c r="K61" s="35"/>
    </row>
    <row r="62" spans="2:11" x14ac:dyDescent="0.25">
      <c r="B62" s="8" t="s">
        <v>531</v>
      </c>
      <c r="C62" s="57" t="s">
        <v>532</v>
      </c>
      <c r="D62" s="54" t="s">
        <v>533</v>
      </c>
      <c r="E62" s="6" t="s">
        <v>108</v>
      </c>
      <c r="F62" s="19">
        <v>288286</v>
      </c>
      <c r="G62" s="24">
        <v>2528.84</v>
      </c>
      <c r="H62" s="24">
        <v>0.42</v>
      </c>
      <c r="I62" s="31"/>
      <c r="J62" s="31"/>
      <c r="K62" s="35"/>
    </row>
    <row r="63" spans="2:11" x14ac:dyDescent="0.25">
      <c r="B63" s="8" t="s">
        <v>2362</v>
      </c>
      <c r="C63" s="57" t="s">
        <v>2363</v>
      </c>
      <c r="D63" s="54" t="s">
        <v>2364</v>
      </c>
      <c r="E63" s="6" t="s">
        <v>212</v>
      </c>
      <c r="F63" s="19">
        <v>920940</v>
      </c>
      <c r="G63" s="24">
        <v>2498.5100000000002</v>
      </c>
      <c r="H63" s="24">
        <v>0.42</v>
      </c>
      <c r="I63" s="31"/>
      <c r="J63" s="31"/>
      <c r="K63" s="35"/>
    </row>
    <row r="64" spans="2:11" x14ac:dyDescent="0.25">
      <c r="B64" s="8" t="s">
        <v>376</v>
      </c>
      <c r="C64" s="57" t="s">
        <v>377</v>
      </c>
      <c r="D64" s="54" t="s">
        <v>378</v>
      </c>
      <c r="E64" s="6" t="s">
        <v>120</v>
      </c>
      <c r="F64" s="19">
        <v>268058</v>
      </c>
      <c r="G64" s="24">
        <v>2458.63</v>
      </c>
      <c r="H64" s="24">
        <v>0.41</v>
      </c>
      <c r="I64" s="31"/>
      <c r="J64" s="31"/>
      <c r="K64" s="35"/>
    </row>
    <row r="65" spans="2:11" x14ac:dyDescent="0.25">
      <c r="B65" s="8" t="s">
        <v>364</v>
      </c>
      <c r="C65" s="57" t="s">
        <v>365</v>
      </c>
      <c r="D65" s="54" t="s">
        <v>366</v>
      </c>
      <c r="E65" s="6" t="s">
        <v>108</v>
      </c>
      <c r="F65" s="19">
        <v>212313</v>
      </c>
      <c r="G65" s="24">
        <v>2389.16</v>
      </c>
      <c r="H65" s="24">
        <v>0.4</v>
      </c>
      <c r="I65" s="31"/>
      <c r="J65" s="31"/>
      <c r="K65" s="35"/>
    </row>
    <row r="66" spans="2:11" x14ac:dyDescent="0.25">
      <c r="B66" s="8" t="s">
        <v>627</v>
      </c>
      <c r="C66" s="57" t="s">
        <v>628</v>
      </c>
      <c r="D66" s="54" t="s">
        <v>629</v>
      </c>
      <c r="E66" s="6" t="s">
        <v>162</v>
      </c>
      <c r="F66" s="19">
        <v>795400</v>
      </c>
      <c r="G66" s="24">
        <v>2387</v>
      </c>
      <c r="H66" s="24">
        <v>0.4</v>
      </c>
      <c r="I66" s="31"/>
      <c r="J66" s="31"/>
      <c r="K66" s="35"/>
    </row>
    <row r="67" spans="2:11" x14ac:dyDescent="0.25">
      <c r="B67" s="8" t="s">
        <v>1125</v>
      </c>
      <c r="C67" s="57" t="s">
        <v>1126</v>
      </c>
      <c r="D67" s="54" t="s">
        <v>1127</v>
      </c>
      <c r="E67" s="6" t="s">
        <v>86</v>
      </c>
      <c r="F67" s="19">
        <v>265650</v>
      </c>
      <c r="G67" s="24">
        <v>2262.41</v>
      </c>
      <c r="H67" s="24">
        <v>0.38</v>
      </c>
      <c r="I67" s="31"/>
      <c r="J67" s="31"/>
      <c r="K67" s="35"/>
    </row>
    <row r="68" spans="2:11" x14ac:dyDescent="0.25">
      <c r="B68" s="8" t="s">
        <v>2284</v>
      </c>
      <c r="C68" s="57" t="s">
        <v>2285</v>
      </c>
      <c r="D68" s="54" t="s">
        <v>2286</v>
      </c>
      <c r="E68" s="6" t="s">
        <v>2287</v>
      </c>
      <c r="F68" s="19">
        <v>426650</v>
      </c>
      <c r="G68" s="24">
        <v>2244.1799999999998</v>
      </c>
      <c r="H68" s="24">
        <v>0.37</v>
      </c>
      <c r="I68" s="31"/>
      <c r="J68" s="31"/>
      <c r="K68" s="35"/>
    </row>
    <row r="69" spans="2:11" x14ac:dyDescent="0.25">
      <c r="B69" s="8" t="s">
        <v>640</v>
      </c>
      <c r="C69" s="57" t="s">
        <v>641</v>
      </c>
      <c r="D69" s="54" t="s">
        <v>642</v>
      </c>
      <c r="E69" s="6" t="s">
        <v>162</v>
      </c>
      <c r="F69" s="19">
        <v>694582</v>
      </c>
      <c r="G69" s="24">
        <v>2101.11</v>
      </c>
      <c r="H69" s="24">
        <v>0.35</v>
      </c>
      <c r="I69" s="31"/>
      <c r="J69" s="31"/>
      <c r="K69" s="35"/>
    </row>
    <row r="70" spans="2:11" x14ac:dyDescent="0.25">
      <c r="B70" s="8" t="s">
        <v>541</v>
      </c>
      <c r="C70" s="57" t="s">
        <v>542</v>
      </c>
      <c r="D70" s="54" t="s">
        <v>543</v>
      </c>
      <c r="E70" s="6" t="s">
        <v>120</v>
      </c>
      <c r="F70" s="19">
        <v>277300</v>
      </c>
      <c r="G70" s="24">
        <v>1948.17</v>
      </c>
      <c r="H70" s="24">
        <v>0.32</v>
      </c>
      <c r="I70" s="31"/>
      <c r="J70" s="31"/>
      <c r="K70" s="35"/>
    </row>
    <row r="71" spans="2:11" x14ac:dyDescent="0.25">
      <c r="B71" s="8" t="s">
        <v>434</v>
      </c>
      <c r="C71" s="57" t="s">
        <v>435</v>
      </c>
      <c r="D71" s="54" t="s">
        <v>436</v>
      </c>
      <c r="E71" s="6" t="s">
        <v>82</v>
      </c>
      <c r="F71" s="19">
        <v>406850</v>
      </c>
      <c r="G71" s="24">
        <v>1461</v>
      </c>
      <c r="H71" s="24">
        <v>0.24</v>
      </c>
      <c r="I71" s="31"/>
      <c r="J71" s="31"/>
      <c r="K71" s="35"/>
    </row>
    <row r="72" spans="2:11" x14ac:dyDescent="0.25">
      <c r="B72" s="8" t="s">
        <v>2300</v>
      </c>
      <c r="C72" s="57" t="s">
        <v>2301</v>
      </c>
      <c r="D72" s="54" t="s">
        <v>2302</v>
      </c>
      <c r="E72" s="6" t="s">
        <v>71</v>
      </c>
      <c r="F72" s="19">
        <v>197400</v>
      </c>
      <c r="G72" s="24">
        <v>1086.0899999999999</v>
      </c>
      <c r="H72" s="24">
        <v>0.18</v>
      </c>
      <c r="I72" s="31"/>
      <c r="J72" s="31"/>
      <c r="K72" s="35"/>
    </row>
    <row r="73" spans="2:11" x14ac:dyDescent="0.25">
      <c r="B73" s="8" t="s">
        <v>382</v>
      </c>
      <c r="C73" s="57" t="s">
        <v>383</v>
      </c>
      <c r="D73" s="54" t="s">
        <v>384</v>
      </c>
      <c r="E73" s="6" t="s">
        <v>104</v>
      </c>
      <c r="F73" s="19">
        <v>330750</v>
      </c>
      <c r="G73" s="24">
        <v>961.99</v>
      </c>
      <c r="H73" s="24">
        <v>0.16</v>
      </c>
      <c r="I73" s="31"/>
      <c r="J73" s="31"/>
      <c r="K73" s="35"/>
    </row>
    <row r="74" spans="2:11" x14ac:dyDescent="0.25">
      <c r="B74" s="8" t="s">
        <v>914</v>
      </c>
      <c r="C74" s="57" t="s">
        <v>915</v>
      </c>
      <c r="D74" s="54" t="s">
        <v>916</v>
      </c>
      <c r="E74" s="6" t="s">
        <v>267</v>
      </c>
      <c r="F74" s="19">
        <v>60400</v>
      </c>
      <c r="G74" s="24">
        <v>876.77</v>
      </c>
      <c r="H74" s="24">
        <v>0.15</v>
      </c>
      <c r="I74" s="31"/>
      <c r="J74" s="31"/>
      <c r="K74" s="35"/>
    </row>
    <row r="75" spans="2:11" x14ac:dyDescent="0.25">
      <c r="B75" s="8" t="s">
        <v>2583</v>
      </c>
      <c r="C75" s="57" t="s">
        <v>2584</v>
      </c>
      <c r="D75" s="54" t="s">
        <v>2585</v>
      </c>
      <c r="E75" s="6" t="s">
        <v>124</v>
      </c>
      <c r="F75" s="19">
        <v>92700</v>
      </c>
      <c r="G75" s="24">
        <v>873.7</v>
      </c>
      <c r="H75" s="24">
        <v>0.15</v>
      </c>
      <c r="I75" s="31"/>
      <c r="J75" s="31"/>
      <c r="K75" s="35"/>
    </row>
    <row r="76" spans="2:11" x14ac:dyDescent="0.25">
      <c r="B76" s="8" t="s">
        <v>490</v>
      </c>
      <c r="C76" s="57" t="s">
        <v>491</v>
      </c>
      <c r="D76" s="54" t="s">
        <v>492</v>
      </c>
      <c r="E76" s="6" t="s">
        <v>124</v>
      </c>
      <c r="F76" s="19">
        <v>46550</v>
      </c>
      <c r="G76" s="24">
        <v>852.61</v>
      </c>
      <c r="H76" s="24">
        <v>0.14000000000000001</v>
      </c>
      <c r="I76" s="31"/>
      <c r="J76" s="31"/>
      <c r="K76" s="35"/>
    </row>
    <row r="77" spans="2:11" x14ac:dyDescent="0.25">
      <c r="B77" s="8" t="s">
        <v>2442</v>
      </c>
      <c r="C77" s="57" t="s">
        <v>2443</v>
      </c>
      <c r="D77" s="54" t="s">
        <v>2444</v>
      </c>
      <c r="E77" s="6" t="s">
        <v>956</v>
      </c>
      <c r="F77" s="19">
        <v>55100</v>
      </c>
      <c r="G77" s="24">
        <v>727.65</v>
      </c>
      <c r="H77" s="24">
        <v>0.12</v>
      </c>
      <c r="I77" s="31"/>
      <c r="J77" s="31"/>
      <c r="K77" s="35"/>
    </row>
    <row r="78" spans="2:11" x14ac:dyDescent="0.25">
      <c r="B78" s="8" t="s">
        <v>313</v>
      </c>
      <c r="C78" s="57" t="s">
        <v>314</v>
      </c>
      <c r="D78" s="54" t="s">
        <v>315</v>
      </c>
      <c r="E78" s="6" t="s">
        <v>210</v>
      </c>
      <c r="F78" s="19">
        <v>498200</v>
      </c>
      <c r="G78" s="24">
        <v>672.12</v>
      </c>
      <c r="H78" s="24">
        <v>0.11</v>
      </c>
      <c r="I78" s="31"/>
      <c r="J78" s="31"/>
      <c r="K78" s="35"/>
    </row>
    <row r="79" spans="2:11" x14ac:dyDescent="0.25">
      <c r="B79" s="8" t="s">
        <v>1156</v>
      </c>
      <c r="C79" s="57" t="s">
        <v>1157</v>
      </c>
      <c r="D79" s="54" t="s">
        <v>1158</v>
      </c>
      <c r="E79" s="6" t="s">
        <v>1159</v>
      </c>
      <c r="F79" s="19">
        <v>28737</v>
      </c>
      <c r="G79" s="24">
        <v>655.26</v>
      </c>
      <c r="H79" s="24">
        <v>0.11</v>
      </c>
      <c r="I79" s="31"/>
      <c r="J79" s="31"/>
      <c r="K79" s="35"/>
    </row>
    <row r="80" spans="2:11" x14ac:dyDescent="0.25">
      <c r="B80" s="8" t="s">
        <v>2439</v>
      </c>
      <c r="C80" s="57" t="s">
        <v>2440</v>
      </c>
      <c r="D80" s="54" t="s">
        <v>2441</v>
      </c>
      <c r="E80" s="6" t="s">
        <v>43</v>
      </c>
      <c r="F80" s="19">
        <v>67900</v>
      </c>
      <c r="G80" s="24">
        <v>582.96</v>
      </c>
      <c r="H80" s="24">
        <v>0.1</v>
      </c>
      <c r="I80" s="31"/>
      <c r="J80" s="31"/>
      <c r="K80" s="35"/>
    </row>
    <row r="81" spans="2:11" x14ac:dyDescent="0.25">
      <c r="B81" s="8" t="s">
        <v>1060</v>
      </c>
      <c r="C81" s="57" t="s">
        <v>1061</v>
      </c>
      <c r="D81" s="54" t="s">
        <v>1062</v>
      </c>
      <c r="E81" s="6" t="s">
        <v>1063</v>
      </c>
      <c r="F81" s="19">
        <v>783000</v>
      </c>
      <c r="G81" s="24">
        <v>578.79</v>
      </c>
      <c r="H81" s="24">
        <v>0.1</v>
      </c>
      <c r="I81" s="31"/>
      <c r="J81" s="31"/>
      <c r="K81" s="35"/>
    </row>
    <row r="82" spans="2:11" x14ac:dyDescent="0.25">
      <c r="B82" s="8" t="s">
        <v>2009</v>
      </c>
      <c r="C82" s="57" t="s">
        <v>2010</v>
      </c>
      <c r="D82" s="54" t="s">
        <v>2011</v>
      </c>
      <c r="E82" s="6" t="s">
        <v>86</v>
      </c>
      <c r="F82" s="19">
        <v>198949</v>
      </c>
      <c r="G82" s="24">
        <v>555.27</v>
      </c>
      <c r="H82" s="24">
        <v>0.09</v>
      </c>
      <c r="I82" s="31"/>
      <c r="J82" s="31"/>
      <c r="K82" s="35"/>
    </row>
    <row r="83" spans="2:11" x14ac:dyDescent="0.25">
      <c r="B83" s="8" t="s">
        <v>109</v>
      </c>
      <c r="C83" s="57" t="s">
        <v>110</v>
      </c>
      <c r="D83" s="54" t="s">
        <v>111</v>
      </c>
      <c r="E83" s="6" t="s">
        <v>112</v>
      </c>
      <c r="F83" s="19">
        <v>62000</v>
      </c>
      <c r="G83" s="24">
        <v>461.47</v>
      </c>
      <c r="H83" s="24">
        <v>0.08</v>
      </c>
      <c r="I83" s="31"/>
      <c r="J83" s="31"/>
      <c r="K83" s="35"/>
    </row>
    <row r="84" spans="2:11" x14ac:dyDescent="0.25">
      <c r="B84" s="8" t="s">
        <v>1140</v>
      </c>
      <c r="C84" s="57" t="s">
        <v>1141</v>
      </c>
      <c r="D84" s="54" t="s">
        <v>1142</v>
      </c>
      <c r="E84" s="6" t="s">
        <v>90</v>
      </c>
      <c r="F84" s="19">
        <v>22875</v>
      </c>
      <c r="G84" s="24">
        <v>449.72</v>
      </c>
      <c r="H84" s="24">
        <v>7.0000000000000007E-2</v>
      </c>
      <c r="I84" s="31"/>
      <c r="J84" s="31"/>
      <c r="K84" s="35"/>
    </row>
    <row r="85" spans="2:11" x14ac:dyDescent="0.25">
      <c r="B85" s="8" t="s">
        <v>427</v>
      </c>
      <c r="C85" s="57" t="s">
        <v>428</v>
      </c>
      <c r="D85" s="54" t="s">
        <v>429</v>
      </c>
      <c r="E85" s="6" t="s">
        <v>53</v>
      </c>
      <c r="F85" s="19">
        <v>14175</v>
      </c>
      <c r="G85" s="24">
        <v>444.74</v>
      </c>
      <c r="H85" s="24">
        <v>7.0000000000000007E-2</v>
      </c>
      <c r="I85" s="31"/>
      <c r="J85" s="31"/>
      <c r="K85" s="35"/>
    </row>
    <row r="86" spans="2:11" x14ac:dyDescent="0.25">
      <c r="B86" s="8" t="s">
        <v>446</v>
      </c>
      <c r="C86" s="57" t="s">
        <v>447</v>
      </c>
      <c r="D86" s="54" t="s">
        <v>448</v>
      </c>
      <c r="E86" s="6" t="s">
        <v>449</v>
      </c>
      <c r="F86" s="19">
        <v>155250</v>
      </c>
      <c r="G86" s="24">
        <v>377.65</v>
      </c>
      <c r="H86" s="24">
        <v>0.06</v>
      </c>
      <c r="I86" s="31"/>
      <c r="J86" s="31"/>
      <c r="K86" s="35"/>
    </row>
    <row r="87" spans="2:11" x14ac:dyDescent="0.25">
      <c r="B87" s="8" t="s">
        <v>950</v>
      </c>
      <c r="C87" s="57" t="s">
        <v>951</v>
      </c>
      <c r="D87" s="54" t="s">
        <v>952</v>
      </c>
      <c r="E87" s="6" t="s">
        <v>53</v>
      </c>
      <c r="F87" s="19">
        <v>21700</v>
      </c>
      <c r="G87" s="24">
        <v>352.45</v>
      </c>
      <c r="H87" s="24">
        <v>0.06</v>
      </c>
      <c r="I87" s="31"/>
      <c r="J87" s="31"/>
      <c r="K87" s="35"/>
    </row>
    <row r="88" spans="2:11" x14ac:dyDescent="0.25">
      <c r="B88" s="8" t="s">
        <v>319</v>
      </c>
      <c r="C88" s="57" t="s">
        <v>320</v>
      </c>
      <c r="D88" s="54" t="s">
        <v>321</v>
      </c>
      <c r="E88" s="6" t="s">
        <v>75</v>
      </c>
      <c r="F88" s="19">
        <v>18716</v>
      </c>
      <c r="G88" s="24">
        <v>310.55</v>
      </c>
      <c r="H88" s="24">
        <v>0.05</v>
      </c>
      <c r="I88" s="31"/>
      <c r="J88" s="31"/>
      <c r="K88" s="35"/>
    </row>
    <row r="89" spans="2:11" x14ac:dyDescent="0.25">
      <c r="B89" s="8" t="s">
        <v>2556</v>
      </c>
      <c r="C89" s="57" t="s">
        <v>2557</v>
      </c>
      <c r="D89" s="54" t="s">
        <v>2558</v>
      </c>
      <c r="E89" s="6" t="s">
        <v>116</v>
      </c>
      <c r="F89" s="19">
        <v>3875</v>
      </c>
      <c r="G89" s="24">
        <v>289.45999999999998</v>
      </c>
      <c r="H89" s="24">
        <v>0.05</v>
      </c>
      <c r="I89" s="31"/>
      <c r="J89" s="31"/>
      <c r="K89" s="35"/>
    </row>
    <row r="90" spans="2:11" x14ac:dyDescent="0.25">
      <c r="B90" s="8" t="s">
        <v>646</v>
      </c>
      <c r="C90" s="57" t="s">
        <v>647</v>
      </c>
      <c r="D90" s="54" t="s">
        <v>648</v>
      </c>
      <c r="E90" s="6" t="s">
        <v>75</v>
      </c>
      <c r="F90" s="19">
        <v>6825</v>
      </c>
      <c r="G90" s="24">
        <v>266.7</v>
      </c>
      <c r="H90" s="24">
        <v>0.04</v>
      </c>
      <c r="I90" s="31"/>
      <c r="J90" s="31"/>
      <c r="K90" s="35"/>
    </row>
    <row r="91" spans="2:11" x14ac:dyDescent="0.25">
      <c r="B91" s="8" t="s">
        <v>91</v>
      </c>
      <c r="C91" s="57" t="s">
        <v>92</v>
      </c>
      <c r="D91" s="54" t="s">
        <v>93</v>
      </c>
      <c r="E91" s="6" t="s">
        <v>64</v>
      </c>
      <c r="F91" s="19">
        <v>7525</v>
      </c>
      <c r="G91" s="24">
        <v>265.75</v>
      </c>
      <c r="H91" s="24">
        <v>0.04</v>
      </c>
      <c r="I91" s="31"/>
      <c r="J91" s="31"/>
      <c r="K91" s="35"/>
    </row>
    <row r="92" spans="2:11" x14ac:dyDescent="0.25">
      <c r="B92" s="8" t="s">
        <v>412</v>
      </c>
      <c r="C92" s="57" t="s">
        <v>413</v>
      </c>
      <c r="D92" s="54" t="s">
        <v>414</v>
      </c>
      <c r="E92" s="6" t="s">
        <v>180</v>
      </c>
      <c r="F92" s="19">
        <v>62400</v>
      </c>
      <c r="G92" s="24">
        <v>252.25</v>
      </c>
      <c r="H92" s="24">
        <v>0.04</v>
      </c>
      <c r="I92" s="31"/>
      <c r="J92" s="31"/>
      <c r="K92" s="35"/>
    </row>
    <row r="93" spans="2:11" x14ac:dyDescent="0.25">
      <c r="B93" s="8" t="s">
        <v>215</v>
      </c>
      <c r="C93" s="57" t="s">
        <v>216</v>
      </c>
      <c r="D93" s="54" t="s">
        <v>217</v>
      </c>
      <c r="E93" s="6" t="s">
        <v>218</v>
      </c>
      <c r="F93" s="19">
        <v>9000</v>
      </c>
      <c r="G93" s="24">
        <v>240.57</v>
      </c>
      <c r="H93" s="24">
        <v>0.04</v>
      </c>
      <c r="I93" s="31"/>
      <c r="J93" s="31"/>
      <c r="K93" s="35"/>
    </row>
    <row r="94" spans="2:11" x14ac:dyDescent="0.25">
      <c r="B94" s="8" t="s">
        <v>430</v>
      </c>
      <c r="C94" s="57" t="s">
        <v>431</v>
      </c>
      <c r="D94" s="54" t="s">
        <v>432</v>
      </c>
      <c r="E94" s="6" t="s">
        <v>433</v>
      </c>
      <c r="F94" s="19">
        <v>135450</v>
      </c>
      <c r="G94" s="24">
        <v>238.51</v>
      </c>
      <c r="H94" s="24">
        <v>0.04</v>
      </c>
      <c r="I94" s="31"/>
      <c r="J94" s="31"/>
      <c r="K94" s="35"/>
    </row>
    <row r="95" spans="2:11" x14ac:dyDescent="0.25">
      <c r="B95" s="8" t="s">
        <v>2510</v>
      </c>
      <c r="C95" s="57" t="s">
        <v>2511</v>
      </c>
      <c r="D95" s="54" t="s">
        <v>2512</v>
      </c>
      <c r="E95" s="6" t="s">
        <v>166</v>
      </c>
      <c r="F95" s="19">
        <v>27000</v>
      </c>
      <c r="G95" s="24">
        <v>175.04</v>
      </c>
      <c r="H95" s="24">
        <v>0.03</v>
      </c>
      <c r="I95" s="31"/>
      <c r="J95" s="31"/>
      <c r="K95" s="35"/>
    </row>
    <row r="96" spans="2:11" x14ac:dyDescent="0.25">
      <c r="B96" s="8" t="s">
        <v>2516</v>
      </c>
      <c r="C96" s="57" t="s">
        <v>2517</v>
      </c>
      <c r="D96" s="54" t="s">
        <v>2518</v>
      </c>
      <c r="E96" s="6" t="s">
        <v>112</v>
      </c>
      <c r="F96" s="19">
        <v>25375</v>
      </c>
      <c r="G96" s="24">
        <v>174.25</v>
      </c>
      <c r="H96" s="24">
        <v>0.03</v>
      </c>
      <c r="I96" s="31"/>
      <c r="J96" s="31"/>
      <c r="K96" s="35"/>
    </row>
    <row r="97" spans="2:11" x14ac:dyDescent="0.25">
      <c r="B97" s="8" t="s">
        <v>68</v>
      </c>
      <c r="C97" s="57" t="s">
        <v>69</v>
      </c>
      <c r="D97" s="54" t="s">
        <v>70</v>
      </c>
      <c r="E97" s="6" t="s">
        <v>71</v>
      </c>
      <c r="F97" s="19">
        <v>1350</v>
      </c>
      <c r="G97" s="24">
        <v>156.6</v>
      </c>
      <c r="H97" s="24">
        <v>0.03</v>
      </c>
      <c r="I97" s="31"/>
      <c r="J97" s="31"/>
      <c r="K97" s="35"/>
    </row>
    <row r="98" spans="2:11" x14ac:dyDescent="0.25">
      <c r="B98" s="8" t="s">
        <v>2568</v>
      </c>
      <c r="C98" s="57" t="s">
        <v>2569</v>
      </c>
      <c r="D98" s="54" t="s">
        <v>2570</v>
      </c>
      <c r="E98" s="6" t="s">
        <v>104</v>
      </c>
      <c r="F98" s="19">
        <v>21250</v>
      </c>
      <c r="G98" s="24">
        <v>142.99</v>
      </c>
      <c r="H98" s="24">
        <v>0.02</v>
      </c>
      <c r="I98" s="31"/>
      <c r="J98" s="31"/>
      <c r="K98" s="35"/>
    </row>
    <row r="99" spans="2:11" x14ac:dyDescent="0.25">
      <c r="B99" s="8" t="s">
        <v>1048</v>
      </c>
      <c r="C99" s="57" t="s">
        <v>1049</v>
      </c>
      <c r="D99" s="54" t="s">
        <v>1050</v>
      </c>
      <c r="E99" s="6" t="s">
        <v>71</v>
      </c>
      <c r="F99" s="19">
        <v>4500</v>
      </c>
      <c r="G99" s="24">
        <v>123.27</v>
      </c>
      <c r="H99" s="24">
        <v>0.02</v>
      </c>
      <c r="I99" s="31"/>
      <c r="J99" s="31"/>
      <c r="K99" s="35"/>
    </row>
    <row r="100" spans="2:11" x14ac:dyDescent="0.25">
      <c r="B100" s="8" t="s">
        <v>1143</v>
      </c>
      <c r="C100" s="57" t="s">
        <v>1144</v>
      </c>
      <c r="D100" s="54" t="s">
        <v>1145</v>
      </c>
      <c r="E100" s="6" t="s">
        <v>1146</v>
      </c>
      <c r="F100" s="19">
        <v>31050</v>
      </c>
      <c r="G100" s="24">
        <v>116.79</v>
      </c>
      <c r="H100" s="24">
        <v>0.02</v>
      </c>
      <c r="I100" s="31"/>
      <c r="J100" s="31"/>
      <c r="K100" s="35"/>
    </row>
    <row r="101" spans="2:11" x14ac:dyDescent="0.25">
      <c r="B101" s="8" t="s">
        <v>1994</v>
      </c>
      <c r="C101" s="57" t="s">
        <v>1995</v>
      </c>
      <c r="D101" s="54" t="s">
        <v>1996</v>
      </c>
      <c r="E101" s="6" t="s">
        <v>90</v>
      </c>
      <c r="F101" s="19">
        <v>6800</v>
      </c>
      <c r="G101" s="24">
        <v>115.74</v>
      </c>
      <c r="H101" s="24">
        <v>0.02</v>
      </c>
      <c r="I101" s="31"/>
      <c r="J101" s="31"/>
      <c r="K101" s="35"/>
    </row>
    <row r="102" spans="2:11" x14ac:dyDescent="0.25">
      <c r="B102" s="8" t="s">
        <v>953</v>
      </c>
      <c r="C102" s="57" t="s">
        <v>954</v>
      </c>
      <c r="D102" s="54" t="s">
        <v>955</v>
      </c>
      <c r="E102" s="6" t="s">
        <v>956</v>
      </c>
      <c r="F102" s="19">
        <v>6300</v>
      </c>
      <c r="G102" s="24">
        <v>114.59</v>
      </c>
      <c r="H102" s="24">
        <v>0.02</v>
      </c>
      <c r="I102" s="31"/>
      <c r="J102" s="31"/>
      <c r="K102" s="35"/>
    </row>
    <row r="103" spans="2:11" x14ac:dyDescent="0.25">
      <c r="B103" s="8" t="s">
        <v>618</v>
      </c>
      <c r="C103" s="57" t="s">
        <v>619</v>
      </c>
      <c r="D103" s="54" t="s">
        <v>620</v>
      </c>
      <c r="E103" s="6" t="s">
        <v>247</v>
      </c>
      <c r="F103" s="19">
        <v>33000</v>
      </c>
      <c r="G103" s="24">
        <v>107.73</v>
      </c>
      <c r="H103" s="24">
        <v>0.02</v>
      </c>
      <c r="I103" s="31"/>
      <c r="J103" s="31"/>
      <c r="K103" s="35"/>
    </row>
    <row r="104" spans="2:11" x14ac:dyDescent="0.25">
      <c r="B104" s="8" t="s">
        <v>277</v>
      </c>
      <c r="C104" s="57" t="s">
        <v>278</v>
      </c>
      <c r="D104" s="54" t="s">
        <v>279</v>
      </c>
      <c r="E104" s="6" t="s">
        <v>82</v>
      </c>
      <c r="F104" s="19">
        <v>22275</v>
      </c>
      <c r="G104" s="24">
        <v>101.91</v>
      </c>
      <c r="H104" s="24">
        <v>0.02</v>
      </c>
      <c r="I104" s="31"/>
      <c r="J104" s="31"/>
      <c r="K104" s="35"/>
    </row>
    <row r="105" spans="2:11" x14ac:dyDescent="0.25">
      <c r="B105" s="8" t="s">
        <v>232</v>
      </c>
      <c r="C105" s="57" t="s">
        <v>233</v>
      </c>
      <c r="D105" s="54" t="s">
        <v>234</v>
      </c>
      <c r="E105" s="6" t="s">
        <v>124</v>
      </c>
      <c r="F105" s="19">
        <v>6600</v>
      </c>
      <c r="G105" s="24">
        <v>80.959999999999994</v>
      </c>
      <c r="H105" s="24">
        <v>0.01</v>
      </c>
      <c r="I105" s="31"/>
      <c r="J105" s="31"/>
      <c r="K105" s="35"/>
    </row>
    <row r="106" spans="2:11" x14ac:dyDescent="0.25">
      <c r="B106" s="8" t="s">
        <v>1153</v>
      </c>
      <c r="C106" s="57" t="s">
        <v>1154</v>
      </c>
      <c r="D106" s="54" t="s">
        <v>1155</v>
      </c>
      <c r="E106" s="6" t="s">
        <v>166</v>
      </c>
      <c r="F106" s="19">
        <v>750</v>
      </c>
      <c r="G106" s="24">
        <v>55.02</v>
      </c>
      <c r="H106" s="24">
        <v>0.01</v>
      </c>
      <c r="I106" s="31"/>
      <c r="J106" s="31"/>
      <c r="K106" s="35"/>
    </row>
    <row r="107" spans="2:11" x14ac:dyDescent="0.25">
      <c r="B107" s="8" t="s">
        <v>76</v>
      </c>
      <c r="C107" s="57" t="s">
        <v>77</v>
      </c>
      <c r="D107" s="54" t="s">
        <v>78</v>
      </c>
      <c r="E107" s="6" t="s">
        <v>53</v>
      </c>
      <c r="F107" s="19">
        <v>600</v>
      </c>
      <c r="G107" s="24">
        <v>36.58</v>
      </c>
      <c r="H107" s="24">
        <v>0.01</v>
      </c>
      <c r="I107" s="31"/>
      <c r="J107" s="31"/>
      <c r="K107" s="35"/>
    </row>
    <row r="108" spans="2:11" x14ac:dyDescent="0.25">
      <c r="B108" s="8" t="s">
        <v>2486</v>
      </c>
      <c r="C108" s="57" t="s">
        <v>1157</v>
      </c>
      <c r="D108" s="54" t="s">
        <v>2487</v>
      </c>
      <c r="E108" s="6" t="s">
        <v>1159</v>
      </c>
      <c r="F108" s="19">
        <v>3348</v>
      </c>
      <c r="G108" s="24">
        <v>16.079999999999998</v>
      </c>
      <c r="H108" s="24" t="s">
        <v>5184</v>
      </c>
      <c r="I108" s="31"/>
      <c r="J108" s="31"/>
      <c r="K108" s="35" t="s">
        <v>2488</v>
      </c>
    </row>
    <row r="109" spans="2:11" x14ac:dyDescent="0.25">
      <c r="B109" s="8" t="s">
        <v>1040</v>
      </c>
      <c r="C109" s="57" t="s">
        <v>1041</v>
      </c>
      <c r="D109" s="54" t="s">
        <v>1042</v>
      </c>
      <c r="E109" s="6" t="s">
        <v>64</v>
      </c>
      <c r="F109" s="19">
        <v>150</v>
      </c>
      <c r="G109" s="24">
        <v>13.61</v>
      </c>
      <c r="H109" s="24" t="s">
        <v>5184</v>
      </c>
      <c r="I109" s="31"/>
      <c r="J109" s="31"/>
      <c r="K109" s="35"/>
    </row>
    <row r="110" spans="2:11" x14ac:dyDescent="0.25">
      <c r="B110" s="8" t="s">
        <v>1131</v>
      </c>
      <c r="C110" s="57" t="s">
        <v>1132</v>
      </c>
      <c r="D110" s="54" t="s">
        <v>1133</v>
      </c>
      <c r="E110" s="6" t="s">
        <v>86</v>
      </c>
      <c r="F110" s="19">
        <v>2350</v>
      </c>
      <c r="G110" s="24">
        <v>7.2</v>
      </c>
      <c r="H110" s="24" t="s">
        <v>5184</v>
      </c>
      <c r="I110" s="31"/>
      <c r="J110" s="31"/>
      <c r="K110" s="35"/>
    </row>
    <row r="111" spans="2:11" x14ac:dyDescent="0.25">
      <c r="C111" s="58" t="s">
        <v>185</v>
      </c>
      <c r="D111" s="54"/>
      <c r="E111" s="6"/>
      <c r="F111" s="19"/>
      <c r="G111" s="25">
        <v>409566.06</v>
      </c>
      <c r="H111" s="25">
        <v>68.260000000000005</v>
      </c>
      <c r="I111" s="31"/>
      <c r="J111" s="31"/>
      <c r="K111" s="35"/>
    </row>
    <row r="112" spans="2:11" x14ac:dyDescent="0.25">
      <c r="C112" s="57"/>
      <c r="D112" s="54"/>
      <c r="E112" s="6"/>
      <c r="F112" s="19"/>
      <c r="G112" s="24"/>
      <c r="H112" s="24"/>
      <c r="I112" s="31"/>
      <c r="J112" s="31"/>
      <c r="K112" s="35"/>
    </row>
    <row r="113" spans="1:11" x14ac:dyDescent="0.25">
      <c r="C113" s="58" t="s">
        <v>3</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4</v>
      </c>
      <c r="D115" s="54"/>
      <c r="E115" s="6"/>
      <c r="F115" s="19"/>
      <c r="G115" s="24"/>
      <c r="H115" s="24"/>
      <c r="I115" s="31"/>
      <c r="J115" s="31"/>
      <c r="K115" s="35"/>
    </row>
    <row r="116" spans="1:11" x14ac:dyDescent="0.25">
      <c r="B116" s="8" t="s">
        <v>1035</v>
      </c>
      <c r="C116" s="57" t="s">
        <v>1036</v>
      </c>
      <c r="D116" s="54" t="s">
        <v>1037</v>
      </c>
      <c r="E116" s="6" t="s">
        <v>124</v>
      </c>
      <c r="F116" s="19">
        <v>83000</v>
      </c>
      <c r="G116" s="24">
        <v>5088.2299999999996</v>
      </c>
      <c r="H116" s="24">
        <v>0.85</v>
      </c>
      <c r="I116" s="31"/>
      <c r="J116" s="31"/>
      <c r="K116" s="35"/>
    </row>
    <row r="117" spans="1:11" x14ac:dyDescent="0.25">
      <c r="C117" s="58" t="s">
        <v>185</v>
      </c>
      <c r="D117" s="54"/>
      <c r="E117" s="6"/>
      <c r="F117" s="19"/>
      <c r="G117" s="25">
        <v>5088.2299999999996</v>
      </c>
      <c r="H117" s="25">
        <v>0.85</v>
      </c>
      <c r="I117" s="31"/>
      <c r="J117" s="31"/>
      <c r="K117" s="35"/>
    </row>
    <row r="118" spans="1:11" x14ac:dyDescent="0.25">
      <c r="C118" s="57"/>
      <c r="D118" s="54"/>
      <c r="E118" s="6"/>
      <c r="F118" s="19"/>
      <c r="G118" s="24"/>
      <c r="H118" s="24"/>
      <c r="I118" s="31"/>
      <c r="J118" s="31"/>
      <c r="K118" s="35"/>
    </row>
    <row r="119" spans="1:11" x14ac:dyDescent="0.25">
      <c r="C119" s="59" t="s">
        <v>652</v>
      </c>
      <c r="D119" s="54"/>
      <c r="E119" s="6"/>
      <c r="F119" s="19"/>
      <c r="G119" s="24"/>
      <c r="H119" s="24"/>
      <c r="I119" s="31"/>
      <c r="J119" s="31"/>
      <c r="K119" s="35"/>
    </row>
    <row r="120" spans="1:11" x14ac:dyDescent="0.25">
      <c r="B120" s="8" t="s">
        <v>656</v>
      </c>
      <c r="C120" s="57" t="s">
        <v>657</v>
      </c>
      <c r="D120" s="54" t="s">
        <v>658</v>
      </c>
      <c r="E120" s="6" t="s">
        <v>602</v>
      </c>
      <c r="F120" s="19">
        <v>2054770</v>
      </c>
      <c r="G120" s="24">
        <v>2989.69</v>
      </c>
      <c r="H120" s="24">
        <v>0.5</v>
      </c>
      <c r="I120" s="31"/>
      <c r="J120" s="31"/>
      <c r="K120" s="35"/>
    </row>
    <row r="121" spans="1:11" x14ac:dyDescent="0.25">
      <c r="C121" s="58" t="s">
        <v>185</v>
      </c>
      <c r="D121" s="54"/>
      <c r="E121" s="6"/>
      <c r="F121" s="19"/>
      <c r="G121" s="25">
        <v>2989.69</v>
      </c>
      <c r="H121" s="25">
        <v>0.5</v>
      </c>
      <c r="I121" s="31"/>
      <c r="J121" s="31"/>
      <c r="K121" s="35"/>
    </row>
    <row r="122" spans="1:11" x14ac:dyDescent="0.25">
      <c r="C122" s="57"/>
      <c r="D122" s="54"/>
      <c r="E122" s="6"/>
      <c r="F122" s="19"/>
      <c r="G122" s="24"/>
      <c r="H122" s="24"/>
      <c r="I122" s="31"/>
      <c r="J122" s="31"/>
      <c r="K122" s="35"/>
    </row>
    <row r="123" spans="1:11" x14ac:dyDescent="0.25">
      <c r="C123" s="59" t="s">
        <v>659</v>
      </c>
      <c r="D123" s="54"/>
      <c r="E123" s="6"/>
      <c r="F123" s="19"/>
      <c r="G123" s="24"/>
      <c r="H123" s="24"/>
      <c r="I123" s="31"/>
      <c r="J123" s="31"/>
      <c r="K123" s="35"/>
    </row>
    <row r="124" spans="1:11" x14ac:dyDescent="0.25">
      <c r="B124" s="8" t="s">
        <v>660</v>
      </c>
      <c r="C124" s="57" t="s">
        <v>661</v>
      </c>
      <c r="D124" s="54" t="s">
        <v>662</v>
      </c>
      <c r="E124" s="6" t="s">
        <v>139</v>
      </c>
      <c r="F124" s="19">
        <v>3102830</v>
      </c>
      <c r="G124" s="24">
        <v>13243.19</v>
      </c>
      <c r="H124" s="24">
        <v>2.21</v>
      </c>
      <c r="I124" s="31"/>
      <c r="J124" s="31"/>
      <c r="K124" s="35"/>
    </row>
    <row r="125" spans="1:11" x14ac:dyDescent="0.25">
      <c r="B125" s="8" t="s">
        <v>1216</v>
      </c>
      <c r="C125" s="57" t="s">
        <v>1217</v>
      </c>
      <c r="D125" s="54" t="s">
        <v>1218</v>
      </c>
      <c r="E125" s="6" t="s">
        <v>139</v>
      </c>
      <c r="F125" s="19">
        <v>2189781</v>
      </c>
      <c r="G125" s="24">
        <v>7280.58</v>
      </c>
      <c r="H125" s="24">
        <v>1.21</v>
      </c>
      <c r="I125" s="31"/>
      <c r="J125" s="31"/>
      <c r="K125" s="35"/>
    </row>
    <row r="126" spans="1:11" x14ac:dyDescent="0.25">
      <c r="C126" s="58" t="s">
        <v>185</v>
      </c>
      <c r="D126" s="54"/>
      <c r="E126" s="6"/>
      <c r="F126" s="19"/>
      <c r="G126" s="25">
        <v>20523.77</v>
      </c>
      <c r="H126" s="25">
        <v>3.42</v>
      </c>
      <c r="I126" s="31"/>
      <c r="J126" s="31"/>
      <c r="K126" s="35"/>
    </row>
    <row r="127" spans="1:11" x14ac:dyDescent="0.25">
      <c r="C127" s="57"/>
      <c r="D127" s="54"/>
      <c r="E127" s="6"/>
      <c r="F127" s="19"/>
      <c r="G127" s="24"/>
      <c r="H127" s="24"/>
      <c r="I127" s="31"/>
      <c r="J127" s="31"/>
      <c r="K127" s="35"/>
    </row>
    <row r="128" spans="1:11" x14ac:dyDescent="0.25">
      <c r="A128" s="10"/>
      <c r="B128" s="28"/>
      <c r="C128" s="58" t="s">
        <v>5</v>
      </c>
      <c r="D128" s="54"/>
      <c r="E128" s="6"/>
      <c r="F128" s="19"/>
      <c r="G128" s="24"/>
      <c r="H128" s="24"/>
      <c r="I128" s="31"/>
      <c r="J128" s="31"/>
      <c r="K128" s="35"/>
    </row>
    <row r="129" spans="2:11" x14ac:dyDescent="0.25">
      <c r="C129" s="59" t="s">
        <v>6</v>
      </c>
      <c r="D129" s="54"/>
      <c r="E129" s="6"/>
      <c r="F129" s="19"/>
      <c r="G129" s="24"/>
      <c r="H129" s="24"/>
      <c r="I129" s="31"/>
      <c r="J129" s="31"/>
      <c r="K129" s="35"/>
    </row>
    <row r="130" spans="2:11" x14ac:dyDescent="0.25">
      <c r="B130" s="8" t="s">
        <v>796</v>
      </c>
      <c r="C130" s="57" t="s">
        <v>751</v>
      </c>
      <c r="D130" s="54" t="s">
        <v>797</v>
      </c>
      <c r="E130" s="6" t="s">
        <v>671</v>
      </c>
      <c r="F130" s="19">
        <v>15000</v>
      </c>
      <c r="G130" s="24">
        <v>15535.05</v>
      </c>
      <c r="H130" s="24">
        <v>2.59</v>
      </c>
      <c r="I130" s="31">
        <v>7.3426</v>
      </c>
      <c r="J130" s="31"/>
      <c r="K130" s="35" t="s">
        <v>667</v>
      </c>
    </row>
    <row r="131" spans="2:11" x14ac:dyDescent="0.25">
      <c r="B131" s="8" t="s">
        <v>852</v>
      </c>
      <c r="C131" s="57" t="s">
        <v>716</v>
      </c>
      <c r="D131" s="54" t="s">
        <v>853</v>
      </c>
      <c r="E131" s="6" t="s">
        <v>671</v>
      </c>
      <c r="F131" s="19">
        <v>10000</v>
      </c>
      <c r="G131" s="24">
        <v>10189.870000000001</v>
      </c>
      <c r="H131" s="24">
        <v>1.7</v>
      </c>
      <c r="I131" s="31">
        <v>6.6950000000000003</v>
      </c>
      <c r="J131" s="31"/>
      <c r="K131" s="35" t="s">
        <v>667</v>
      </c>
    </row>
    <row r="132" spans="2:11" x14ac:dyDescent="0.25">
      <c r="B132" s="8" t="s">
        <v>1952</v>
      </c>
      <c r="C132" s="57" t="s">
        <v>1953</v>
      </c>
      <c r="D132" s="54" t="s">
        <v>1954</v>
      </c>
      <c r="E132" s="6" t="s">
        <v>756</v>
      </c>
      <c r="F132" s="19">
        <v>10000</v>
      </c>
      <c r="G132" s="24">
        <v>10057.4</v>
      </c>
      <c r="H132" s="24">
        <v>1.68</v>
      </c>
      <c r="I132" s="31">
        <v>7.23</v>
      </c>
      <c r="J132" s="31"/>
      <c r="K132" s="35" t="s">
        <v>667</v>
      </c>
    </row>
    <row r="133" spans="2:11" x14ac:dyDescent="0.25">
      <c r="B133" s="8" t="s">
        <v>2384</v>
      </c>
      <c r="C133" s="57" t="s">
        <v>2385</v>
      </c>
      <c r="D133" s="54" t="s">
        <v>2386</v>
      </c>
      <c r="E133" s="6" t="s">
        <v>756</v>
      </c>
      <c r="F133" s="19">
        <v>7500</v>
      </c>
      <c r="G133" s="24">
        <v>7545.38</v>
      </c>
      <c r="H133" s="24">
        <v>1.26</v>
      </c>
      <c r="I133" s="31">
        <v>8.9344999999999999</v>
      </c>
      <c r="J133" s="31"/>
      <c r="K133" s="35" t="s">
        <v>667</v>
      </c>
    </row>
    <row r="134" spans="2:11" x14ac:dyDescent="0.25">
      <c r="B134" s="8" t="s">
        <v>753</v>
      </c>
      <c r="C134" s="57" t="s">
        <v>754</v>
      </c>
      <c r="D134" s="54" t="s">
        <v>755</v>
      </c>
      <c r="E134" s="6" t="s">
        <v>756</v>
      </c>
      <c r="F134" s="19">
        <v>7500</v>
      </c>
      <c r="G134" s="24">
        <v>7532.27</v>
      </c>
      <c r="H134" s="24">
        <v>1.26</v>
      </c>
      <c r="I134" s="31">
        <v>8.7749000000000006</v>
      </c>
      <c r="J134" s="31"/>
      <c r="K134" s="35" t="s">
        <v>667</v>
      </c>
    </row>
    <row r="135" spans="2:11" x14ac:dyDescent="0.25">
      <c r="B135" s="8" t="s">
        <v>863</v>
      </c>
      <c r="C135" s="57" t="s">
        <v>864</v>
      </c>
      <c r="D135" s="54" t="s">
        <v>865</v>
      </c>
      <c r="E135" s="6" t="s">
        <v>809</v>
      </c>
      <c r="F135" s="19">
        <v>6000</v>
      </c>
      <c r="G135" s="24">
        <v>6019.9</v>
      </c>
      <c r="H135" s="24">
        <v>1</v>
      </c>
      <c r="I135" s="31">
        <v>8.5794999999999995</v>
      </c>
      <c r="J135" s="31"/>
      <c r="K135" s="35" t="s">
        <v>667</v>
      </c>
    </row>
    <row r="136" spans="2:11" x14ac:dyDescent="0.25">
      <c r="B136" s="8" t="s">
        <v>672</v>
      </c>
      <c r="C136" s="57" t="s">
        <v>673</v>
      </c>
      <c r="D136" s="54" t="s">
        <v>674</v>
      </c>
      <c r="E136" s="6" t="s">
        <v>675</v>
      </c>
      <c r="F136" s="19">
        <v>5000</v>
      </c>
      <c r="G136" s="24">
        <v>5138.55</v>
      </c>
      <c r="H136" s="24">
        <v>0.86</v>
      </c>
      <c r="I136" s="31">
        <v>7.9927000000000001</v>
      </c>
      <c r="J136" s="31"/>
      <c r="K136" s="35" t="s">
        <v>667</v>
      </c>
    </row>
    <row r="137" spans="2:11" x14ac:dyDescent="0.25">
      <c r="B137" s="8" t="s">
        <v>3039</v>
      </c>
      <c r="C137" s="57" t="s">
        <v>845</v>
      </c>
      <c r="D137" s="54" t="s">
        <v>3040</v>
      </c>
      <c r="E137" s="6" t="s">
        <v>671</v>
      </c>
      <c r="F137" s="19">
        <v>5000</v>
      </c>
      <c r="G137" s="24">
        <v>5098.58</v>
      </c>
      <c r="H137" s="24">
        <v>0.85</v>
      </c>
      <c r="I137" s="31">
        <v>6.7127999999999997</v>
      </c>
      <c r="J137" s="31"/>
      <c r="K137" s="35" t="s">
        <v>667</v>
      </c>
    </row>
    <row r="138" spans="2:11" x14ac:dyDescent="0.25">
      <c r="B138" s="8" t="s">
        <v>860</v>
      </c>
      <c r="C138" s="57" t="s">
        <v>861</v>
      </c>
      <c r="D138" s="54" t="s">
        <v>862</v>
      </c>
      <c r="E138" s="6" t="s">
        <v>675</v>
      </c>
      <c r="F138" s="19">
        <v>5000</v>
      </c>
      <c r="G138" s="24">
        <v>5058.5</v>
      </c>
      <c r="H138" s="24">
        <v>0.84</v>
      </c>
      <c r="I138" s="31">
        <v>8.0299999999999994</v>
      </c>
      <c r="J138" s="31"/>
      <c r="K138" s="35" t="s">
        <v>667</v>
      </c>
    </row>
    <row r="139" spans="2:11" x14ac:dyDescent="0.25">
      <c r="B139" s="8" t="s">
        <v>2395</v>
      </c>
      <c r="C139" s="57" t="s">
        <v>869</v>
      </c>
      <c r="D139" s="54" t="s">
        <v>2396</v>
      </c>
      <c r="E139" s="6" t="s">
        <v>871</v>
      </c>
      <c r="F139" s="19">
        <v>5000</v>
      </c>
      <c r="G139" s="24">
        <v>5043.78</v>
      </c>
      <c r="H139" s="24">
        <v>0.84</v>
      </c>
      <c r="I139" s="31">
        <v>8.3604000000000003</v>
      </c>
      <c r="J139" s="31"/>
      <c r="K139" s="35" t="s">
        <v>667</v>
      </c>
    </row>
    <row r="140" spans="2:11" x14ac:dyDescent="0.25">
      <c r="B140" s="8" t="s">
        <v>2832</v>
      </c>
      <c r="C140" s="57" t="s">
        <v>876</v>
      </c>
      <c r="D140" s="54" t="s">
        <v>2833</v>
      </c>
      <c r="E140" s="6" t="s">
        <v>675</v>
      </c>
      <c r="F140" s="19">
        <v>5000</v>
      </c>
      <c r="G140" s="24">
        <v>5032.93</v>
      </c>
      <c r="H140" s="24">
        <v>0.84</v>
      </c>
      <c r="I140" s="31">
        <v>7.7450000000000001</v>
      </c>
      <c r="J140" s="31"/>
      <c r="K140" s="35" t="s">
        <v>667</v>
      </c>
    </row>
    <row r="141" spans="2:11" x14ac:dyDescent="0.25">
      <c r="B141" s="8" t="s">
        <v>2834</v>
      </c>
      <c r="C141" s="57" t="s">
        <v>876</v>
      </c>
      <c r="D141" s="54" t="s">
        <v>2835</v>
      </c>
      <c r="E141" s="6" t="s">
        <v>675</v>
      </c>
      <c r="F141" s="19">
        <v>5000</v>
      </c>
      <c r="G141" s="24">
        <v>5024.0600000000004</v>
      </c>
      <c r="H141" s="24">
        <v>0.84</v>
      </c>
      <c r="I141" s="31">
        <v>7.83</v>
      </c>
      <c r="J141" s="31"/>
      <c r="K141" s="35" t="s">
        <v>667</v>
      </c>
    </row>
    <row r="142" spans="2:11" x14ac:dyDescent="0.25">
      <c r="B142" s="8" t="s">
        <v>2399</v>
      </c>
      <c r="C142" s="57" t="s">
        <v>1306</v>
      </c>
      <c r="D142" s="54" t="s">
        <v>2400</v>
      </c>
      <c r="E142" s="6" t="s">
        <v>671</v>
      </c>
      <c r="F142" s="19">
        <v>4500</v>
      </c>
      <c r="G142" s="24">
        <v>4627.67</v>
      </c>
      <c r="H142" s="24">
        <v>0.77</v>
      </c>
      <c r="I142" s="31">
        <v>7.375</v>
      </c>
      <c r="J142" s="31"/>
      <c r="K142" s="35" t="s">
        <v>667</v>
      </c>
    </row>
    <row r="143" spans="2:11" x14ac:dyDescent="0.25">
      <c r="B143" s="8" t="s">
        <v>696</v>
      </c>
      <c r="C143" s="57" t="s">
        <v>697</v>
      </c>
      <c r="D143" s="54" t="s">
        <v>698</v>
      </c>
      <c r="E143" s="6" t="s">
        <v>699</v>
      </c>
      <c r="F143" s="19">
        <v>4000</v>
      </c>
      <c r="G143" s="24">
        <v>4080.84</v>
      </c>
      <c r="H143" s="24">
        <v>0.68</v>
      </c>
      <c r="I143" s="31">
        <v>10.315</v>
      </c>
      <c r="J143" s="31"/>
      <c r="K143" s="35" t="s">
        <v>667</v>
      </c>
    </row>
    <row r="144" spans="2:11" x14ac:dyDescent="0.25">
      <c r="B144" s="8" t="s">
        <v>719</v>
      </c>
      <c r="C144" s="57" t="s">
        <v>654</v>
      </c>
      <c r="D144" s="54" t="s">
        <v>720</v>
      </c>
      <c r="E144" s="6" t="s">
        <v>684</v>
      </c>
      <c r="F144" s="19">
        <v>3500</v>
      </c>
      <c r="G144" s="24">
        <v>3464.68</v>
      </c>
      <c r="H144" s="24">
        <v>0.57999999999999996</v>
      </c>
      <c r="I144" s="31">
        <v>6.3174999999999999</v>
      </c>
      <c r="J144" s="31"/>
      <c r="K144" s="35" t="s">
        <v>667</v>
      </c>
    </row>
    <row r="145" spans="2:11" x14ac:dyDescent="0.25">
      <c r="B145" s="8" t="s">
        <v>1177</v>
      </c>
      <c r="C145" s="57" t="s">
        <v>252</v>
      </c>
      <c r="D145" s="54" t="s">
        <v>1178</v>
      </c>
      <c r="E145" s="6" t="s">
        <v>691</v>
      </c>
      <c r="F145" s="19">
        <v>2500</v>
      </c>
      <c r="G145" s="24">
        <v>2567.19</v>
      </c>
      <c r="H145" s="24">
        <v>0.43</v>
      </c>
      <c r="I145" s="31">
        <v>7.82</v>
      </c>
      <c r="J145" s="31"/>
      <c r="K145" s="35" t="s">
        <v>667</v>
      </c>
    </row>
    <row r="146" spans="2:11" x14ac:dyDescent="0.25">
      <c r="B146" s="8" t="s">
        <v>2081</v>
      </c>
      <c r="C146" s="57" t="s">
        <v>252</v>
      </c>
      <c r="D146" s="54" t="s">
        <v>2082</v>
      </c>
      <c r="E146" s="6" t="s">
        <v>691</v>
      </c>
      <c r="F146" s="19">
        <v>2500</v>
      </c>
      <c r="G146" s="24">
        <v>2513.1999999999998</v>
      </c>
      <c r="H146" s="24">
        <v>0.42</v>
      </c>
      <c r="I146" s="31">
        <v>7.3849999999999998</v>
      </c>
      <c r="J146" s="31"/>
      <c r="K146" s="35" t="s">
        <v>667</v>
      </c>
    </row>
    <row r="147" spans="2:11" x14ac:dyDescent="0.25">
      <c r="B147" s="8" t="s">
        <v>2074</v>
      </c>
      <c r="C147" s="57" t="s">
        <v>252</v>
      </c>
      <c r="D147" s="54" t="s">
        <v>2075</v>
      </c>
      <c r="E147" s="6" t="s">
        <v>691</v>
      </c>
      <c r="F147" s="19">
        <v>1000</v>
      </c>
      <c r="G147" s="24">
        <v>1015.46</v>
      </c>
      <c r="H147" s="24">
        <v>0.17</v>
      </c>
      <c r="I147" s="31">
        <v>7.5671999999999997</v>
      </c>
      <c r="J147" s="31"/>
      <c r="K147" s="35" t="s">
        <v>667</v>
      </c>
    </row>
    <row r="148" spans="2:11" x14ac:dyDescent="0.25">
      <c r="C148" s="58" t="s">
        <v>185</v>
      </c>
      <c r="D148" s="54"/>
      <c r="E148" s="6"/>
      <c r="F148" s="19"/>
      <c r="G148" s="25">
        <v>105545.31</v>
      </c>
      <c r="H148" s="25">
        <v>17.61</v>
      </c>
      <c r="I148" s="31"/>
      <c r="J148" s="31"/>
      <c r="K148" s="35"/>
    </row>
    <row r="149" spans="2:11" x14ac:dyDescent="0.25">
      <c r="C149" s="57"/>
      <c r="D149" s="54"/>
      <c r="E149" s="6"/>
      <c r="F149" s="19"/>
      <c r="G149" s="24"/>
      <c r="H149" s="24"/>
      <c r="I149" s="31"/>
      <c r="J149" s="31"/>
      <c r="K149" s="35"/>
    </row>
    <row r="150" spans="2:11" x14ac:dyDescent="0.25">
      <c r="C150" s="58" t="s">
        <v>7</v>
      </c>
      <c r="D150" s="54"/>
      <c r="E150" s="6"/>
      <c r="F150" s="19"/>
      <c r="G150" s="24" t="s">
        <v>2</v>
      </c>
      <c r="H150" s="24" t="s">
        <v>2</v>
      </c>
      <c r="I150" s="31"/>
      <c r="J150" s="31"/>
      <c r="K150" s="35"/>
    </row>
    <row r="151" spans="2:11" x14ac:dyDescent="0.25">
      <c r="C151" s="57"/>
      <c r="D151" s="54"/>
      <c r="E151" s="6"/>
      <c r="F151" s="19"/>
      <c r="G151" s="24"/>
      <c r="H151" s="24"/>
      <c r="I151" s="31"/>
      <c r="J151" s="31"/>
      <c r="K151" s="35"/>
    </row>
    <row r="152" spans="2:11" x14ac:dyDescent="0.25">
      <c r="C152" s="58" t="s">
        <v>8</v>
      </c>
      <c r="D152" s="54"/>
      <c r="E152" s="6"/>
      <c r="F152" s="19"/>
      <c r="G152" s="24" t="s">
        <v>2</v>
      </c>
      <c r="H152" s="24" t="s">
        <v>2</v>
      </c>
      <c r="I152" s="31"/>
      <c r="J152" s="31"/>
      <c r="K152" s="35"/>
    </row>
    <row r="153" spans="2:11" x14ac:dyDescent="0.25">
      <c r="C153" s="57"/>
      <c r="D153" s="54"/>
      <c r="E153" s="6"/>
      <c r="F153" s="19"/>
      <c r="G153" s="24"/>
      <c r="H153" s="24"/>
      <c r="I153" s="31"/>
      <c r="J153" s="31"/>
      <c r="K153" s="35"/>
    </row>
    <row r="154" spans="2:11" x14ac:dyDescent="0.25">
      <c r="C154" s="59" t="s">
        <v>9</v>
      </c>
      <c r="D154" s="54"/>
      <c r="E154" s="6"/>
      <c r="F154" s="19"/>
      <c r="G154" s="24"/>
      <c r="H154" s="24"/>
      <c r="I154" s="31"/>
      <c r="J154" s="31"/>
      <c r="K154" s="35"/>
    </row>
    <row r="155" spans="2:11" x14ac:dyDescent="0.25">
      <c r="B155" s="8" t="s">
        <v>3118</v>
      </c>
      <c r="C155" s="57" t="s">
        <v>3119</v>
      </c>
      <c r="D155" s="54" t="s">
        <v>3120</v>
      </c>
      <c r="E155" s="6" t="s">
        <v>199</v>
      </c>
      <c r="F155" s="19">
        <v>12500000</v>
      </c>
      <c r="G155" s="24">
        <v>12924.99</v>
      </c>
      <c r="H155" s="24">
        <v>2.16</v>
      </c>
      <c r="I155" s="31">
        <v>6.6705895999999996</v>
      </c>
      <c r="J155" s="31"/>
      <c r="K155" s="35"/>
    </row>
    <row r="156" spans="2:11" x14ac:dyDescent="0.25">
      <c r="B156" s="8" t="s">
        <v>1622</v>
      </c>
      <c r="C156" s="57" t="s">
        <v>1623</v>
      </c>
      <c r="D156" s="54" t="s">
        <v>1624</v>
      </c>
      <c r="E156" s="6" t="s">
        <v>199</v>
      </c>
      <c r="F156" s="19">
        <v>7500000</v>
      </c>
      <c r="G156" s="24">
        <v>7437.59</v>
      </c>
      <c r="H156" s="24">
        <v>1.24</v>
      </c>
      <c r="I156" s="31">
        <v>6.3135123000000002</v>
      </c>
      <c r="J156" s="31"/>
      <c r="K156" s="35"/>
    </row>
    <row r="157" spans="2:11" x14ac:dyDescent="0.25">
      <c r="B157" s="8" t="s">
        <v>2728</v>
      </c>
      <c r="C157" s="57" t="s">
        <v>2729</v>
      </c>
      <c r="D157" s="54" t="s">
        <v>2730</v>
      </c>
      <c r="E157" s="6" t="s">
        <v>199</v>
      </c>
      <c r="F157" s="19">
        <v>5000000</v>
      </c>
      <c r="G157" s="24">
        <v>5131.5</v>
      </c>
      <c r="H157" s="24">
        <v>0.86</v>
      </c>
      <c r="I157" s="31">
        <v>5.6629902999999997</v>
      </c>
      <c r="J157" s="31"/>
      <c r="K157" s="35"/>
    </row>
    <row r="158" spans="2:11" x14ac:dyDescent="0.25">
      <c r="C158" s="58" t="s">
        <v>185</v>
      </c>
      <c r="D158" s="54"/>
      <c r="E158" s="6"/>
      <c r="F158" s="19"/>
      <c r="G158" s="25">
        <v>25494.080000000002</v>
      </c>
      <c r="H158" s="25">
        <v>4.26</v>
      </c>
      <c r="I158" s="31"/>
      <c r="J158" s="31"/>
      <c r="K158" s="35"/>
    </row>
    <row r="159" spans="2:11" x14ac:dyDescent="0.25">
      <c r="C159" s="57"/>
      <c r="D159" s="54"/>
      <c r="E159" s="6"/>
      <c r="F159" s="19"/>
      <c r="G159" s="24"/>
      <c r="H159" s="24"/>
      <c r="I159" s="31"/>
      <c r="J159" s="31"/>
      <c r="K159" s="35"/>
    </row>
    <row r="160" spans="2:11" x14ac:dyDescent="0.25">
      <c r="C160" s="58" t="s">
        <v>10</v>
      </c>
      <c r="D160" s="54"/>
      <c r="E160" s="6"/>
      <c r="F160" s="19"/>
      <c r="G160" s="24" t="s">
        <v>2</v>
      </c>
      <c r="H160" s="24" t="s">
        <v>2</v>
      </c>
      <c r="I160" s="31"/>
      <c r="J160" s="31"/>
      <c r="K160" s="35"/>
    </row>
    <row r="161" spans="1:11" x14ac:dyDescent="0.25">
      <c r="C161" s="57"/>
      <c r="D161" s="54"/>
      <c r="E161" s="6"/>
      <c r="F161" s="19"/>
      <c r="G161" s="24"/>
      <c r="H161" s="24"/>
      <c r="I161" s="31"/>
      <c r="J161" s="31"/>
      <c r="K161" s="35"/>
    </row>
    <row r="162" spans="1:11" x14ac:dyDescent="0.25">
      <c r="A162" s="10"/>
      <c r="B162" s="28"/>
      <c r="C162" s="58" t="s">
        <v>11</v>
      </c>
      <c r="D162" s="54"/>
      <c r="E162" s="6"/>
      <c r="F162" s="19"/>
      <c r="G162" s="24"/>
      <c r="H162" s="24"/>
      <c r="I162" s="31"/>
      <c r="J162" s="31"/>
      <c r="K162" s="35"/>
    </row>
    <row r="163" spans="1:11" x14ac:dyDescent="0.25">
      <c r="A163" s="28"/>
      <c r="B163" s="28"/>
      <c r="C163" s="58" t="s">
        <v>13</v>
      </c>
      <c r="D163" s="54"/>
      <c r="E163" s="6"/>
      <c r="F163" s="19"/>
      <c r="G163" s="24" t="s">
        <v>2</v>
      </c>
      <c r="H163" s="24" t="s">
        <v>2</v>
      </c>
      <c r="I163" s="31"/>
      <c r="J163" s="31"/>
      <c r="K163" s="35"/>
    </row>
    <row r="164" spans="1:11" x14ac:dyDescent="0.25">
      <c r="A164" s="28"/>
      <c r="B164" s="28"/>
      <c r="C164" s="58"/>
      <c r="D164" s="54"/>
      <c r="E164" s="6"/>
      <c r="F164" s="19"/>
      <c r="G164" s="24"/>
      <c r="H164" s="24"/>
      <c r="I164" s="31"/>
      <c r="J164" s="31"/>
      <c r="K164" s="35"/>
    </row>
    <row r="165" spans="1:11" x14ac:dyDescent="0.25">
      <c r="A165" s="28"/>
      <c r="B165" s="28"/>
      <c r="C165" s="58" t="s">
        <v>14</v>
      </c>
      <c r="D165" s="54"/>
      <c r="E165" s="6"/>
      <c r="F165" s="19"/>
      <c r="G165" s="24" t="s">
        <v>2</v>
      </c>
      <c r="H165" s="24" t="s">
        <v>2</v>
      </c>
      <c r="I165" s="31"/>
      <c r="J165" s="31"/>
      <c r="K165" s="35"/>
    </row>
    <row r="166" spans="1:11" x14ac:dyDescent="0.25">
      <c r="A166" s="28"/>
      <c r="B166" s="28"/>
      <c r="C166" s="58"/>
      <c r="D166" s="54"/>
      <c r="E166" s="6"/>
      <c r="F166" s="19"/>
      <c r="G166" s="24"/>
      <c r="H166" s="24"/>
      <c r="I166" s="31"/>
      <c r="J166" s="31"/>
      <c r="K166" s="35"/>
    </row>
    <row r="167" spans="1:11" x14ac:dyDescent="0.25">
      <c r="C167" s="59" t="s">
        <v>15</v>
      </c>
      <c r="D167" s="54"/>
      <c r="E167" s="6"/>
      <c r="F167" s="19"/>
      <c r="G167" s="24"/>
      <c r="H167" s="24"/>
      <c r="I167" s="31"/>
      <c r="J167" s="31"/>
      <c r="K167" s="35"/>
    </row>
    <row r="168" spans="1:11" x14ac:dyDescent="0.25">
      <c r="B168" s="8" t="s">
        <v>3121</v>
      </c>
      <c r="C168" s="57" t="s">
        <v>3122</v>
      </c>
      <c r="D168" s="54" t="s">
        <v>3123</v>
      </c>
      <c r="E168" s="6" t="s">
        <v>199</v>
      </c>
      <c r="F168" s="19">
        <v>5000000</v>
      </c>
      <c r="G168" s="24">
        <v>4752</v>
      </c>
      <c r="H168" s="24">
        <v>0.79</v>
      </c>
      <c r="I168" s="31">
        <v>5.5054999999999996</v>
      </c>
      <c r="J168" s="31"/>
      <c r="K168" s="35"/>
    </row>
    <row r="169" spans="1:11" x14ac:dyDescent="0.25">
      <c r="B169" s="8" t="s">
        <v>196</v>
      </c>
      <c r="C169" s="57" t="s">
        <v>197</v>
      </c>
      <c r="D169" s="54" t="s">
        <v>198</v>
      </c>
      <c r="E169" s="6" t="s">
        <v>199</v>
      </c>
      <c r="F169" s="19">
        <v>1000000</v>
      </c>
      <c r="G169" s="24">
        <v>949.46</v>
      </c>
      <c r="H169" s="24">
        <v>0.16</v>
      </c>
      <c r="I169" s="31">
        <v>5.5041000000000002</v>
      </c>
      <c r="J169" s="31"/>
      <c r="K169" s="35"/>
    </row>
    <row r="170" spans="1:11" x14ac:dyDescent="0.25">
      <c r="C170" s="58" t="s">
        <v>185</v>
      </c>
      <c r="D170" s="54"/>
      <c r="E170" s="6"/>
      <c r="F170" s="19"/>
      <c r="G170" s="25">
        <v>5701.46</v>
      </c>
      <c r="H170" s="25">
        <v>0.95</v>
      </c>
      <c r="I170" s="31"/>
      <c r="J170" s="31"/>
      <c r="K170" s="35"/>
    </row>
    <row r="171" spans="1:11" x14ac:dyDescent="0.25">
      <c r="C171" s="57"/>
      <c r="D171" s="54"/>
      <c r="E171" s="6"/>
      <c r="F171" s="19"/>
      <c r="G171" s="24"/>
      <c r="H171" s="24"/>
      <c r="I171" s="31"/>
      <c r="J171" s="31"/>
      <c r="K171" s="35"/>
    </row>
    <row r="172" spans="1:11" x14ac:dyDescent="0.25">
      <c r="C172" s="58" t="s">
        <v>16</v>
      </c>
      <c r="D172" s="54"/>
      <c r="E172" s="6"/>
      <c r="F172" s="19"/>
      <c r="G172" s="24" t="s">
        <v>2</v>
      </c>
      <c r="H172" s="24" t="s">
        <v>2</v>
      </c>
      <c r="I172" s="31"/>
      <c r="J172" s="31"/>
      <c r="K172" s="35"/>
    </row>
    <row r="173" spans="1:11" x14ac:dyDescent="0.25">
      <c r="C173" s="57"/>
      <c r="D173" s="54"/>
      <c r="E173" s="6"/>
      <c r="F173" s="19"/>
      <c r="G173" s="24"/>
      <c r="H173" s="24"/>
      <c r="I173" s="31"/>
      <c r="J173" s="31"/>
      <c r="K173" s="35"/>
    </row>
    <row r="174" spans="1:11" x14ac:dyDescent="0.25">
      <c r="C174" s="58" t="s">
        <v>17</v>
      </c>
      <c r="D174" s="54"/>
      <c r="E174" s="6"/>
      <c r="F174" s="19"/>
      <c r="G174" s="24" t="s">
        <v>2</v>
      </c>
      <c r="H174" s="24" t="s">
        <v>2</v>
      </c>
      <c r="I174" s="31"/>
      <c r="J174" s="31"/>
      <c r="K174" s="35"/>
    </row>
    <row r="175" spans="1:11" x14ac:dyDescent="0.25">
      <c r="C175" s="57"/>
      <c r="D175" s="54"/>
      <c r="E175" s="6"/>
      <c r="F175" s="19"/>
      <c r="G175" s="24"/>
      <c r="H175" s="24"/>
      <c r="I175" s="31"/>
      <c r="J175" s="31"/>
      <c r="K175" s="35"/>
    </row>
    <row r="176" spans="1:11" x14ac:dyDescent="0.25">
      <c r="A176" s="10"/>
      <c r="B176" s="28"/>
      <c r="C176" s="58" t="s">
        <v>18</v>
      </c>
      <c r="D176" s="54"/>
      <c r="E176" s="6"/>
      <c r="F176" s="19"/>
      <c r="G176" s="24"/>
      <c r="H176" s="24"/>
      <c r="I176" s="31"/>
      <c r="J176" s="31"/>
      <c r="K176" s="35"/>
    </row>
    <row r="177" spans="1:54" x14ac:dyDescent="0.25">
      <c r="A177" s="28"/>
      <c r="B177" s="28"/>
      <c r="C177" s="58" t="s">
        <v>19</v>
      </c>
      <c r="D177" s="54"/>
      <c r="E177" s="6"/>
      <c r="F177" s="19"/>
      <c r="G177" s="24" t="s">
        <v>2</v>
      </c>
      <c r="H177" s="24" t="s">
        <v>2</v>
      </c>
      <c r="I177" s="31"/>
      <c r="J177" s="31"/>
      <c r="K177" s="35"/>
    </row>
    <row r="178" spans="1:54" x14ac:dyDescent="0.25">
      <c r="A178" s="28"/>
      <c r="B178" s="28"/>
      <c r="C178" s="58"/>
      <c r="D178" s="54"/>
      <c r="E178" s="6"/>
      <c r="F178" s="19"/>
      <c r="G178" s="24"/>
      <c r="H178" s="24"/>
      <c r="I178" s="31"/>
      <c r="J178" s="31"/>
      <c r="K178" s="35"/>
    </row>
    <row r="179" spans="1:54" x14ac:dyDescent="0.25">
      <c r="A179" s="28"/>
      <c r="B179" s="28"/>
      <c r="C179" s="58" t="s">
        <v>20</v>
      </c>
      <c r="D179" s="54"/>
      <c r="E179" s="6"/>
      <c r="F179" s="19"/>
      <c r="G179" s="24" t="s">
        <v>2</v>
      </c>
      <c r="H179" s="24" t="s">
        <v>2</v>
      </c>
      <c r="I179" s="31"/>
      <c r="J179" s="31"/>
      <c r="K179" s="35"/>
    </row>
    <row r="180" spans="1:54" x14ac:dyDescent="0.25">
      <c r="A180" s="28"/>
      <c r="B180" s="28"/>
      <c r="C180" s="58"/>
      <c r="D180" s="54"/>
      <c r="E180" s="6"/>
      <c r="F180" s="19"/>
      <c r="G180" s="24"/>
      <c r="H180" s="24"/>
      <c r="I180" s="31"/>
      <c r="J180" s="31"/>
      <c r="K180" s="35"/>
    </row>
    <row r="181" spans="1:54" x14ac:dyDescent="0.25">
      <c r="A181" s="28"/>
      <c r="B181" s="28"/>
      <c r="C181" s="58" t="s">
        <v>21</v>
      </c>
      <c r="D181" s="54"/>
      <c r="E181" s="6"/>
      <c r="F181" s="19"/>
      <c r="G181" s="24" t="s">
        <v>2</v>
      </c>
      <c r="H181" s="24" t="s">
        <v>2</v>
      </c>
      <c r="I181" s="31"/>
      <c r="J181" s="31"/>
      <c r="K181" s="35"/>
    </row>
    <row r="182" spans="1:54" x14ac:dyDescent="0.25">
      <c r="A182" s="28"/>
      <c r="B182" s="28"/>
      <c r="C182" s="58"/>
      <c r="D182" s="54"/>
      <c r="E182" s="6"/>
      <c r="F182" s="19"/>
      <c r="G182" s="24"/>
      <c r="H182" s="24"/>
      <c r="I182" s="31"/>
      <c r="J182" s="31"/>
      <c r="K182" s="35"/>
    </row>
    <row r="183" spans="1:54" x14ac:dyDescent="0.25">
      <c r="A183" s="28"/>
      <c r="B183" s="28"/>
      <c r="C183" s="58" t="s">
        <v>22</v>
      </c>
      <c r="D183" s="54"/>
      <c r="E183" s="6"/>
      <c r="F183" s="19"/>
      <c r="G183" s="24" t="s">
        <v>2</v>
      </c>
      <c r="H183" s="24" t="s">
        <v>2</v>
      </c>
      <c r="I183" s="31"/>
      <c r="J183" s="31"/>
      <c r="K183" s="35"/>
    </row>
    <row r="184" spans="1:54" x14ac:dyDescent="0.25">
      <c r="A184" s="28"/>
      <c r="B184" s="28"/>
      <c r="C184" s="58"/>
      <c r="D184" s="54"/>
      <c r="E184" s="6"/>
      <c r="F184" s="19"/>
      <c r="G184" s="24"/>
      <c r="H184" s="24"/>
      <c r="I184" s="31"/>
      <c r="J184" s="31"/>
      <c r="K184" s="35"/>
    </row>
    <row r="185" spans="1:54" x14ac:dyDescent="0.25">
      <c r="A185" s="28"/>
      <c r="B185" s="28"/>
      <c r="C185" s="58" t="s">
        <v>23</v>
      </c>
      <c r="D185" s="54"/>
      <c r="E185" s="6"/>
      <c r="F185" s="19"/>
      <c r="G185" s="24" t="s">
        <v>2</v>
      </c>
      <c r="H185" s="24" t="s">
        <v>2</v>
      </c>
      <c r="I185" s="31"/>
      <c r="J185" s="31"/>
      <c r="K185" s="35"/>
    </row>
    <row r="186" spans="1:54" x14ac:dyDescent="0.25">
      <c r="A186" s="28"/>
      <c r="B186" s="28"/>
      <c r="C186" s="58"/>
      <c r="D186" s="54"/>
      <c r="E186" s="6"/>
      <c r="F186" s="19"/>
      <c r="G186" s="24"/>
      <c r="H186" s="24"/>
      <c r="I186" s="31"/>
      <c r="J186" s="31"/>
      <c r="K186" s="35"/>
    </row>
    <row r="187" spans="1:54" x14ac:dyDescent="0.25">
      <c r="C187" s="59" t="s">
        <v>24</v>
      </c>
      <c r="D187" s="54"/>
      <c r="E187" s="6"/>
      <c r="F187" s="19"/>
      <c r="G187" s="24"/>
      <c r="H187" s="24"/>
      <c r="I187" s="31"/>
      <c r="J187" s="31"/>
      <c r="K187" s="35"/>
    </row>
    <row r="188" spans="1:54" x14ac:dyDescent="0.25">
      <c r="B188" s="8" t="s">
        <v>200</v>
      </c>
      <c r="C188" s="57" t="s">
        <v>201</v>
      </c>
      <c r="D188" s="54"/>
      <c r="E188" s="6"/>
      <c r="F188" s="19"/>
      <c r="G188" s="24">
        <v>23488.67</v>
      </c>
      <c r="H188" s="24">
        <v>3.92</v>
      </c>
      <c r="I188" s="31"/>
      <c r="J188" s="31"/>
      <c r="K188" s="35"/>
    </row>
    <row r="189" spans="1:54" x14ac:dyDescent="0.25">
      <c r="C189" s="58" t="s">
        <v>185</v>
      </c>
      <c r="D189" s="54"/>
      <c r="E189" s="6"/>
      <c r="F189" s="19"/>
      <c r="G189" s="25">
        <v>23488.67</v>
      </c>
      <c r="H189" s="25">
        <v>3.92</v>
      </c>
      <c r="I189" s="31"/>
      <c r="J189" s="31"/>
      <c r="K189" s="35"/>
    </row>
    <row r="190" spans="1:54" x14ac:dyDescent="0.25">
      <c r="C190" s="57"/>
      <c r="D190" s="54"/>
      <c r="E190" s="6"/>
      <c r="F190" s="19"/>
      <c r="G190" s="24"/>
      <c r="H190" s="24"/>
      <c r="I190" s="31"/>
      <c r="J190" s="31"/>
      <c r="K190" s="35"/>
    </row>
    <row r="191" spans="1:54" x14ac:dyDescent="0.25">
      <c r="A191" s="10"/>
      <c r="B191" s="28"/>
      <c r="C191" s="58" t="s">
        <v>25</v>
      </c>
      <c r="D191" s="54"/>
      <c r="E191" s="6"/>
      <c r="F191" s="19"/>
      <c r="G191" s="24"/>
      <c r="H191" s="24"/>
      <c r="I191" s="31"/>
      <c r="J191" s="31"/>
      <c r="K191" s="35"/>
    </row>
    <row r="192" spans="1:54" s="2" customFormat="1" ht="13.5" x14ac:dyDescent="0.25">
      <c r="A192" s="28"/>
      <c r="B192" s="28"/>
      <c r="C192" s="57" t="s">
        <v>5183</v>
      </c>
      <c r="D192" s="54"/>
      <c r="E192" s="6"/>
      <c r="F192" s="19"/>
      <c r="G192" s="24">
        <v>2500</v>
      </c>
      <c r="H192" s="24">
        <v>0.42</v>
      </c>
      <c r="I192" s="31"/>
      <c r="J192" s="31"/>
      <c r="K192" s="35"/>
      <c r="L192" s="3"/>
      <c r="AI192" s="3"/>
      <c r="AV192" s="3"/>
      <c r="AX192" s="3"/>
      <c r="BB192" s="3"/>
    </row>
    <row r="193" spans="2:11" x14ac:dyDescent="0.25">
      <c r="B193" s="8"/>
      <c r="C193" s="57" t="s">
        <v>202</v>
      </c>
      <c r="D193" s="54"/>
      <c r="E193" s="6"/>
      <c r="F193" s="19"/>
      <c r="G193" s="24">
        <v>-1178.81</v>
      </c>
      <c r="H193" s="24">
        <v>-0.18999999999999997</v>
      </c>
      <c r="I193" s="31"/>
      <c r="J193" s="31"/>
      <c r="K193" s="35"/>
    </row>
    <row r="194" spans="2:11" x14ac:dyDescent="0.25">
      <c r="C194" s="58" t="s">
        <v>185</v>
      </c>
      <c r="D194" s="54"/>
      <c r="E194" s="6"/>
      <c r="F194" s="19"/>
      <c r="G194" s="25">
        <v>1321.19</v>
      </c>
      <c r="H194" s="25">
        <v>0.23</v>
      </c>
      <c r="I194" s="31"/>
      <c r="J194" s="31"/>
      <c r="K194" s="35"/>
    </row>
    <row r="195" spans="2:11" x14ac:dyDescent="0.25">
      <c r="C195" s="57"/>
      <c r="D195" s="54"/>
      <c r="E195" s="6"/>
      <c r="F195" s="19"/>
      <c r="G195" s="24"/>
      <c r="H195" s="24"/>
      <c r="I195" s="31"/>
      <c r="J195" s="31"/>
      <c r="K195" s="35"/>
    </row>
    <row r="196" spans="2:11" x14ac:dyDescent="0.25">
      <c r="C196" s="60" t="s">
        <v>203</v>
      </c>
      <c r="D196" s="55"/>
      <c r="E196" s="5"/>
      <c r="F196" s="20"/>
      <c r="G196" s="26">
        <v>599718.46</v>
      </c>
      <c r="H196" s="26">
        <v>100.00000000000001</v>
      </c>
      <c r="I196" s="32"/>
      <c r="J196" s="32"/>
      <c r="K196" s="36"/>
    </row>
    <row r="198" spans="2:11" s="50" customFormat="1" ht="15.75" x14ac:dyDescent="0.3">
      <c r="C198" s="50" t="s">
        <v>4935</v>
      </c>
      <c r="F198" s="51"/>
      <c r="G198" s="51"/>
      <c r="H198" s="51"/>
    </row>
    <row r="199" spans="2:11" s="42" customFormat="1" ht="27" x14ac:dyDescent="0.25">
      <c r="B199" s="43"/>
      <c r="C199" s="43" t="s">
        <v>4930</v>
      </c>
      <c r="D199" s="43" t="s">
        <v>4931</v>
      </c>
      <c r="E199" s="43" t="s">
        <v>4932</v>
      </c>
      <c r="F199" s="44" t="s">
        <v>34</v>
      </c>
      <c r="G199" s="45" t="s">
        <v>4933</v>
      </c>
      <c r="H199" s="44" t="s">
        <v>36</v>
      </c>
      <c r="I199" s="43" t="s">
        <v>39</v>
      </c>
    </row>
    <row r="200" spans="2:11" s="42" customFormat="1" ht="13.5" x14ac:dyDescent="0.25">
      <c r="B200" s="43"/>
      <c r="C200" s="43" t="s">
        <v>4929</v>
      </c>
      <c r="D200" s="43"/>
      <c r="E200" s="43"/>
      <c r="F200" s="44"/>
      <c r="G200" s="45"/>
      <c r="H200" s="44"/>
      <c r="I200" s="43"/>
    </row>
    <row r="201" spans="2:11" s="2" customFormat="1" ht="13.5" x14ac:dyDescent="0.25">
      <c r="B201" s="46">
        <v>2221374</v>
      </c>
      <c r="C201" s="46" t="s">
        <v>4936</v>
      </c>
      <c r="D201" s="46" t="s">
        <v>4937</v>
      </c>
      <c r="E201" s="46" t="s">
        <v>43</v>
      </c>
      <c r="F201" s="47">
        <v>-3004100</v>
      </c>
      <c r="G201" s="47">
        <v>-30448.055550000001</v>
      </c>
      <c r="H201" s="47">
        <v>-5.08</v>
      </c>
      <c r="I201" s="46"/>
    </row>
    <row r="202" spans="2:11" s="2" customFormat="1" ht="13.5" x14ac:dyDescent="0.25">
      <c r="B202" s="46">
        <v>2221327</v>
      </c>
      <c r="C202" s="46" t="s">
        <v>4938</v>
      </c>
      <c r="D202" s="46" t="s">
        <v>4937</v>
      </c>
      <c r="E202" s="46" t="s">
        <v>43</v>
      </c>
      <c r="F202" s="47">
        <v>-656400</v>
      </c>
      <c r="G202" s="47">
        <v>-14031.206399999999</v>
      </c>
      <c r="H202" s="47">
        <v>-2.34</v>
      </c>
      <c r="I202" s="46"/>
    </row>
    <row r="203" spans="2:11" s="2" customFormat="1" ht="13.5" x14ac:dyDescent="0.25">
      <c r="B203" s="46">
        <v>2221353</v>
      </c>
      <c r="C203" s="46" t="s">
        <v>4939</v>
      </c>
      <c r="D203" s="46" t="s">
        <v>4937</v>
      </c>
      <c r="E203" s="46" t="s">
        <v>82</v>
      </c>
      <c r="F203" s="47">
        <v>-791000</v>
      </c>
      <c r="G203" s="47">
        <v>-12470.115</v>
      </c>
      <c r="H203" s="47">
        <v>-2.08</v>
      </c>
      <c r="I203" s="46"/>
    </row>
    <row r="204" spans="2:11" s="2" customFormat="1" ht="13.5" x14ac:dyDescent="0.25">
      <c r="B204" s="46">
        <v>2221345</v>
      </c>
      <c r="C204" s="46" t="s">
        <v>4940</v>
      </c>
      <c r="D204" s="46" t="s">
        <v>4937</v>
      </c>
      <c r="E204" s="46" t="s">
        <v>64</v>
      </c>
      <c r="F204" s="47">
        <v>-261600</v>
      </c>
      <c r="G204" s="47">
        <v>-9897.3744000000006</v>
      </c>
      <c r="H204" s="47">
        <v>-1.65</v>
      </c>
      <c r="I204" s="46"/>
    </row>
    <row r="205" spans="2:11" s="2" customFormat="1" ht="13.5" x14ac:dyDescent="0.25">
      <c r="B205" s="46">
        <v>2221490</v>
      </c>
      <c r="C205" s="46" t="s">
        <v>4941</v>
      </c>
      <c r="D205" s="46" t="s">
        <v>4937</v>
      </c>
      <c r="E205" s="46" t="s">
        <v>43</v>
      </c>
      <c r="F205" s="47">
        <v>-482300</v>
      </c>
      <c r="G205" s="47">
        <v>-6729.5319</v>
      </c>
      <c r="H205" s="47">
        <v>-1.1200000000000001</v>
      </c>
      <c r="I205" s="46"/>
    </row>
    <row r="206" spans="2:11" s="2" customFormat="1" ht="13.5" x14ac:dyDescent="0.25">
      <c r="B206" s="46">
        <v>2221422</v>
      </c>
      <c r="C206" s="46" t="s">
        <v>4942</v>
      </c>
      <c r="D206" s="46" t="s">
        <v>4937</v>
      </c>
      <c r="E206" s="46" t="s">
        <v>97</v>
      </c>
      <c r="F206" s="47">
        <v>-2527500</v>
      </c>
      <c r="G206" s="47">
        <v>-6617.7532499999998</v>
      </c>
      <c r="H206" s="47">
        <v>-1.1000000000000001</v>
      </c>
      <c r="I206" s="46"/>
    </row>
    <row r="207" spans="2:11" s="2" customFormat="1" ht="13.5" x14ac:dyDescent="0.25">
      <c r="B207" s="46">
        <v>2221418</v>
      </c>
      <c r="C207" s="46" t="s">
        <v>4943</v>
      </c>
      <c r="D207" s="46" t="s">
        <v>4937</v>
      </c>
      <c r="E207" s="46" t="s">
        <v>64</v>
      </c>
      <c r="F207" s="47">
        <v>-40750</v>
      </c>
      <c r="G207" s="47">
        <v>-6524.4825000000001</v>
      </c>
      <c r="H207" s="47">
        <v>-1.0900000000000001</v>
      </c>
      <c r="I207" s="46"/>
    </row>
    <row r="208" spans="2:11" s="2" customFormat="1" ht="13.5" x14ac:dyDescent="0.25">
      <c r="B208" s="46">
        <v>2221427</v>
      </c>
      <c r="C208" s="46" t="s">
        <v>4944</v>
      </c>
      <c r="D208" s="46" t="s">
        <v>4937</v>
      </c>
      <c r="E208" s="46" t="s">
        <v>139</v>
      </c>
      <c r="F208" s="47">
        <v>-748275</v>
      </c>
      <c r="G208" s="47">
        <v>-5454.9247500000001</v>
      </c>
      <c r="H208" s="47">
        <v>-0.91</v>
      </c>
      <c r="I208" s="46"/>
    </row>
    <row r="209" spans="2:9" s="2" customFormat="1" ht="13.5" x14ac:dyDescent="0.25">
      <c r="B209" s="46">
        <v>2221572</v>
      </c>
      <c r="C209" s="46" t="s">
        <v>4945</v>
      </c>
      <c r="D209" s="46" t="s">
        <v>4937</v>
      </c>
      <c r="E209" s="46" t="s">
        <v>86</v>
      </c>
      <c r="F209" s="47">
        <v>-3061600</v>
      </c>
      <c r="G209" s="47">
        <v>-4743.9492</v>
      </c>
      <c r="H209" s="47">
        <v>-0.79</v>
      </c>
      <c r="I209" s="46"/>
    </row>
    <row r="210" spans="2:9" s="2" customFormat="1" ht="13.5" x14ac:dyDescent="0.25">
      <c r="B210" s="46">
        <v>2221470</v>
      </c>
      <c r="C210" s="46" t="s">
        <v>4946</v>
      </c>
      <c r="D210" s="46" t="s">
        <v>4937</v>
      </c>
      <c r="E210" s="46" t="s">
        <v>143</v>
      </c>
      <c r="F210" s="47">
        <v>-3499350</v>
      </c>
      <c r="G210" s="47">
        <v>-4088.9904750000001</v>
      </c>
      <c r="H210" s="47">
        <v>-0.68</v>
      </c>
      <c r="I210" s="46"/>
    </row>
    <row r="211" spans="2:9" s="2" customFormat="1" ht="13.5" x14ac:dyDescent="0.25">
      <c r="B211" s="46">
        <v>2221351</v>
      </c>
      <c r="C211" s="46" t="s">
        <v>4947</v>
      </c>
      <c r="D211" s="46" t="s">
        <v>4937</v>
      </c>
      <c r="E211" s="46" t="s">
        <v>210</v>
      </c>
      <c r="F211" s="47">
        <v>-326700</v>
      </c>
      <c r="G211" s="47">
        <v>-3818.7963</v>
      </c>
      <c r="H211" s="47">
        <v>-0.64</v>
      </c>
      <c r="I211" s="46"/>
    </row>
    <row r="212" spans="2:9" s="2" customFormat="1" ht="13.5" x14ac:dyDescent="0.25">
      <c r="B212" s="46">
        <v>2221370</v>
      </c>
      <c r="C212" s="46" t="s">
        <v>4948</v>
      </c>
      <c r="D212" s="46" t="s">
        <v>4937</v>
      </c>
      <c r="E212" s="46" t="s">
        <v>257</v>
      </c>
      <c r="F212" s="47">
        <v>-179075</v>
      </c>
      <c r="G212" s="47">
        <v>-3787.6153250000002</v>
      </c>
      <c r="H212" s="47">
        <v>-0.63</v>
      </c>
      <c r="I212" s="46"/>
    </row>
    <row r="213" spans="2:9" s="2" customFormat="1" ht="13.5" x14ac:dyDescent="0.25">
      <c r="B213" s="46">
        <v>2221415</v>
      </c>
      <c r="C213" s="46" t="s">
        <v>4949</v>
      </c>
      <c r="D213" s="46" t="s">
        <v>4937</v>
      </c>
      <c r="E213" s="46" t="s">
        <v>97</v>
      </c>
      <c r="F213" s="47">
        <v>-462000</v>
      </c>
      <c r="G213" s="47">
        <v>-3761.373</v>
      </c>
      <c r="H213" s="47">
        <v>-0.63</v>
      </c>
      <c r="I213" s="46"/>
    </row>
    <row r="214" spans="2:9" s="2" customFormat="1" ht="13.5" x14ac:dyDescent="0.25">
      <c r="B214" s="46">
        <v>2221357</v>
      </c>
      <c r="C214" s="46" t="s">
        <v>4950</v>
      </c>
      <c r="D214" s="46" t="s">
        <v>4937</v>
      </c>
      <c r="E214" s="46" t="s">
        <v>602</v>
      </c>
      <c r="F214" s="47">
        <v>-3368925</v>
      </c>
      <c r="G214" s="47">
        <v>-3672.1282500000002</v>
      </c>
      <c r="H214" s="47">
        <v>-0.61</v>
      </c>
      <c r="I214" s="46"/>
    </row>
    <row r="215" spans="2:9" s="2" customFormat="1" ht="13.5" x14ac:dyDescent="0.25">
      <c r="B215" s="46">
        <v>2221419</v>
      </c>
      <c r="C215" s="46" t="s">
        <v>4951</v>
      </c>
      <c r="D215" s="46" t="s">
        <v>4937</v>
      </c>
      <c r="E215" s="46" t="s">
        <v>86</v>
      </c>
      <c r="F215" s="47">
        <v>-1016800</v>
      </c>
      <c r="G215" s="47">
        <v>-3655.9043999999999</v>
      </c>
      <c r="H215" s="47">
        <v>-0.61</v>
      </c>
      <c r="I215" s="46"/>
    </row>
    <row r="216" spans="2:9" s="2" customFormat="1" ht="13.5" x14ac:dyDescent="0.25">
      <c r="B216" s="46">
        <v>2221344</v>
      </c>
      <c r="C216" s="46" t="s">
        <v>4952</v>
      </c>
      <c r="D216" s="46" t="s">
        <v>4937</v>
      </c>
      <c r="E216" s="46" t="s">
        <v>1124</v>
      </c>
      <c r="F216" s="47">
        <v>-73050</v>
      </c>
      <c r="G216" s="47">
        <v>-3341.5261500000001</v>
      </c>
      <c r="H216" s="47">
        <v>-0.56000000000000005</v>
      </c>
      <c r="I216" s="46"/>
    </row>
    <row r="217" spans="2:9" s="2" customFormat="1" ht="13.5" x14ac:dyDescent="0.25">
      <c r="B217" s="46">
        <v>2221469</v>
      </c>
      <c r="C217" s="46" t="s">
        <v>4953</v>
      </c>
      <c r="D217" s="46" t="s">
        <v>4937</v>
      </c>
      <c r="E217" s="46" t="s">
        <v>43</v>
      </c>
      <c r="F217" s="47">
        <v>-1091025</v>
      </c>
      <c r="G217" s="47">
        <v>-3184.1564625000001</v>
      </c>
      <c r="H217" s="47">
        <v>-0.53</v>
      </c>
      <c r="I217" s="46"/>
    </row>
    <row r="218" spans="2:9" s="2" customFormat="1" ht="13.5" x14ac:dyDescent="0.25">
      <c r="B218" s="46">
        <v>2221448</v>
      </c>
      <c r="C218" s="46" t="s">
        <v>4955</v>
      </c>
      <c r="D218" s="46" t="s">
        <v>4937</v>
      </c>
      <c r="E218" s="46" t="s">
        <v>257</v>
      </c>
      <c r="F218" s="47">
        <v>-722500</v>
      </c>
      <c r="G218" s="47">
        <v>-2916.01</v>
      </c>
      <c r="H218" s="47">
        <v>-0.49</v>
      </c>
      <c r="I218" s="46"/>
    </row>
    <row r="219" spans="2:9" s="2" customFormat="1" ht="13.5" x14ac:dyDescent="0.25">
      <c r="B219" s="46">
        <v>2221554</v>
      </c>
      <c r="C219" s="46" t="s">
        <v>4954</v>
      </c>
      <c r="D219" s="46" t="s">
        <v>4937</v>
      </c>
      <c r="E219" s="46" t="s">
        <v>540</v>
      </c>
      <c r="F219" s="47">
        <v>-510300</v>
      </c>
      <c r="G219" s="47">
        <v>-2911.51665</v>
      </c>
      <c r="H219" s="47">
        <v>-0.49</v>
      </c>
      <c r="I219" s="46"/>
    </row>
    <row r="220" spans="2:9" s="2" customFormat="1" ht="13.5" x14ac:dyDescent="0.25">
      <c r="B220" s="46">
        <v>2221483</v>
      </c>
      <c r="C220" s="46" t="s">
        <v>4956</v>
      </c>
      <c r="D220" s="46" t="s">
        <v>4937</v>
      </c>
      <c r="E220" s="46" t="s">
        <v>86</v>
      </c>
      <c r="F220" s="47">
        <v>-799425</v>
      </c>
      <c r="G220" s="47">
        <v>-2898.3153375000002</v>
      </c>
      <c r="H220" s="47">
        <v>-0.48</v>
      </c>
      <c r="I220" s="46"/>
    </row>
    <row r="221" spans="2:9" s="2" customFormat="1" ht="13.5" x14ac:dyDescent="0.25">
      <c r="B221" s="46">
        <v>2221436</v>
      </c>
      <c r="C221" s="46" t="s">
        <v>4959</v>
      </c>
      <c r="D221" s="46" t="s">
        <v>4937</v>
      </c>
      <c r="E221" s="46" t="s">
        <v>247</v>
      </c>
      <c r="F221" s="47">
        <v>-694550</v>
      </c>
      <c r="G221" s="47">
        <v>-2727.4978500000002</v>
      </c>
      <c r="H221" s="47">
        <v>-0.45</v>
      </c>
      <c r="I221" s="46"/>
    </row>
    <row r="222" spans="2:9" s="2" customFormat="1" ht="13.5" x14ac:dyDescent="0.25">
      <c r="B222" s="46">
        <v>2221393</v>
      </c>
      <c r="C222" s="46" t="s">
        <v>4958</v>
      </c>
      <c r="D222" s="46" t="s">
        <v>4937</v>
      </c>
      <c r="E222" s="46" t="s">
        <v>57</v>
      </c>
      <c r="F222" s="47">
        <v>-65275</v>
      </c>
      <c r="G222" s="47">
        <v>-2674.4472999999998</v>
      </c>
      <c r="H222" s="47">
        <v>-0.45</v>
      </c>
      <c r="I222" s="46"/>
    </row>
    <row r="223" spans="2:9" s="2" customFormat="1" ht="13.5" x14ac:dyDescent="0.25">
      <c r="B223" s="46">
        <v>2221537</v>
      </c>
      <c r="C223" s="46" t="s">
        <v>4957</v>
      </c>
      <c r="D223" s="46" t="s">
        <v>4937</v>
      </c>
      <c r="E223" s="46" t="s">
        <v>247</v>
      </c>
      <c r="F223" s="47">
        <v>-253200</v>
      </c>
      <c r="G223" s="47">
        <v>-2669.2343999999998</v>
      </c>
      <c r="H223" s="47">
        <v>-0.45</v>
      </c>
      <c r="I223" s="46"/>
    </row>
    <row r="224" spans="2:9" s="2" customFormat="1" ht="13.5" x14ac:dyDescent="0.25">
      <c r="B224" s="46">
        <v>2221405</v>
      </c>
      <c r="C224" s="46" t="s">
        <v>4960</v>
      </c>
      <c r="D224" s="46" t="s">
        <v>4937</v>
      </c>
      <c r="E224" s="46" t="s">
        <v>43</v>
      </c>
      <c r="F224" s="47">
        <v>-2112000</v>
      </c>
      <c r="G224" s="47">
        <v>-2648.6592000000001</v>
      </c>
      <c r="H224" s="47">
        <v>-0.44</v>
      </c>
      <c r="I224" s="46"/>
    </row>
    <row r="225" spans="2:9" s="2" customFormat="1" ht="13.5" x14ac:dyDescent="0.25">
      <c r="B225" s="46">
        <v>2221534</v>
      </c>
      <c r="C225" s="46" t="s">
        <v>4961</v>
      </c>
      <c r="D225" s="46" t="s">
        <v>4937</v>
      </c>
      <c r="E225" s="46" t="s">
        <v>162</v>
      </c>
      <c r="F225" s="47">
        <v>-795400</v>
      </c>
      <c r="G225" s="47">
        <v>-2404.0965000000001</v>
      </c>
      <c r="H225" s="47">
        <v>-0.4</v>
      </c>
      <c r="I225" s="46"/>
    </row>
    <row r="226" spans="2:9" s="2" customFormat="1" ht="13.5" x14ac:dyDescent="0.25">
      <c r="B226" s="46">
        <v>2221433</v>
      </c>
      <c r="C226" s="46" t="s">
        <v>4963</v>
      </c>
      <c r="D226" s="46" t="s">
        <v>4937</v>
      </c>
      <c r="E226" s="46" t="s">
        <v>86</v>
      </c>
      <c r="F226" s="47">
        <v>-265650</v>
      </c>
      <c r="G226" s="47">
        <v>-2279.0113500000002</v>
      </c>
      <c r="H226" s="47">
        <v>-0.38</v>
      </c>
      <c r="I226" s="46"/>
    </row>
    <row r="227" spans="2:9" s="2" customFormat="1" ht="13.5" x14ac:dyDescent="0.25">
      <c r="B227" s="46">
        <v>2221324</v>
      </c>
      <c r="C227" s="46" t="s">
        <v>4962</v>
      </c>
      <c r="D227" s="46" t="s">
        <v>4937</v>
      </c>
      <c r="E227" s="46" t="s">
        <v>2287</v>
      </c>
      <c r="F227" s="47">
        <v>-426650</v>
      </c>
      <c r="G227" s="47">
        <v>-2260.3917000000001</v>
      </c>
      <c r="H227" s="47">
        <v>-0.38</v>
      </c>
      <c r="I227" s="46"/>
    </row>
    <row r="228" spans="2:9" s="2" customFormat="1" ht="13.5" x14ac:dyDescent="0.25">
      <c r="B228" s="46">
        <v>2221440</v>
      </c>
      <c r="C228" s="46" t="s">
        <v>4964</v>
      </c>
      <c r="D228" s="46" t="s">
        <v>4937</v>
      </c>
      <c r="E228" s="46" t="s">
        <v>210</v>
      </c>
      <c r="F228" s="47">
        <v>-1309000</v>
      </c>
      <c r="G228" s="47">
        <v>-2214.0426000000002</v>
      </c>
      <c r="H228" s="47">
        <v>-0.37</v>
      </c>
      <c r="I228" s="46"/>
    </row>
    <row r="229" spans="2:9" s="2" customFormat="1" ht="13.5" x14ac:dyDescent="0.25">
      <c r="B229" s="46">
        <v>2221407</v>
      </c>
      <c r="C229" s="46" t="s">
        <v>4965</v>
      </c>
      <c r="D229" s="46" t="s">
        <v>4937</v>
      </c>
      <c r="E229" s="46" t="s">
        <v>43</v>
      </c>
      <c r="F229" s="47">
        <v>-191250</v>
      </c>
      <c r="G229" s="47">
        <v>-1884.099375</v>
      </c>
      <c r="H229" s="47">
        <v>-0.31</v>
      </c>
      <c r="I229" s="46"/>
    </row>
    <row r="230" spans="2:9" s="2" customFormat="1" ht="13.5" x14ac:dyDescent="0.25">
      <c r="B230" s="46">
        <v>2221487</v>
      </c>
      <c r="C230" s="46" t="s">
        <v>4966</v>
      </c>
      <c r="D230" s="46" t="s">
        <v>4937</v>
      </c>
      <c r="E230" s="46" t="s">
        <v>71</v>
      </c>
      <c r="F230" s="47">
        <v>-6750</v>
      </c>
      <c r="G230" s="47">
        <v>-1789.7625</v>
      </c>
      <c r="H230" s="47">
        <v>-0.3</v>
      </c>
      <c r="I230" s="46"/>
    </row>
    <row r="231" spans="2:9" s="2" customFormat="1" ht="13.5" x14ac:dyDescent="0.25">
      <c r="B231" s="46">
        <v>2221321</v>
      </c>
      <c r="C231" s="46" t="s">
        <v>4967</v>
      </c>
      <c r="D231" s="46" t="s">
        <v>4937</v>
      </c>
      <c r="E231" s="46" t="s">
        <v>82</v>
      </c>
      <c r="F231" s="47">
        <v>-406850</v>
      </c>
      <c r="G231" s="47">
        <v>-1470.3559</v>
      </c>
      <c r="H231" s="47">
        <v>-0.25</v>
      </c>
      <c r="I231" s="46"/>
    </row>
    <row r="232" spans="2:9" s="2" customFormat="1" ht="13.5" x14ac:dyDescent="0.25">
      <c r="B232" s="46">
        <v>2221323</v>
      </c>
      <c r="C232" s="46" t="s">
        <v>4968</v>
      </c>
      <c r="D232" s="46" t="s">
        <v>4937</v>
      </c>
      <c r="E232" s="46" t="s">
        <v>71</v>
      </c>
      <c r="F232" s="47">
        <v>-197400</v>
      </c>
      <c r="G232" s="47">
        <v>-1090.7337</v>
      </c>
      <c r="H232" s="47">
        <v>-0.18</v>
      </c>
      <c r="I232" s="46"/>
    </row>
    <row r="233" spans="2:9" s="2" customFormat="1" ht="13.5" x14ac:dyDescent="0.25">
      <c r="B233" s="46">
        <v>2221341</v>
      </c>
      <c r="C233" s="46" t="s">
        <v>4969</v>
      </c>
      <c r="D233" s="46" t="s">
        <v>4937</v>
      </c>
      <c r="E233" s="46" t="s">
        <v>104</v>
      </c>
      <c r="F233" s="47">
        <v>-330750</v>
      </c>
      <c r="G233" s="47">
        <v>-966.45150000000001</v>
      </c>
      <c r="H233" s="47">
        <v>-0.16</v>
      </c>
      <c r="I233" s="46"/>
    </row>
    <row r="234" spans="2:9" s="2" customFormat="1" ht="13.5" x14ac:dyDescent="0.25">
      <c r="B234" s="46">
        <v>2221377</v>
      </c>
      <c r="C234" s="46" t="s">
        <v>4971</v>
      </c>
      <c r="D234" s="46" t="s">
        <v>4937</v>
      </c>
      <c r="E234" s="46" t="s">
        <v>267</v>
      </c>
      <c r="F234" s="47">
        <v>-60400</v>
      </c>
      <c r="G234" s="47">
        <v>-880.63199999999995</v>
      </c>
      <c r="H234" s="47">
        <v>-0.15</v>
      </c>
      <c r="I234" s="46"/>
    </row>
    <row r="235" spans="2:9" s="2" customFormat="1" ht="13.5" x14ac:dyDescent="0.25">
      <c r="B235" s="46">
        <v>2221486</v>
      </c>
      <c r="C235" s="46" t="s">
        <v>4970</v>
      </c>
      <c r="D235" s="46" t="s">
        <v>4937</v>
      </c>
      <c r="E235" s="46" t="s">
        <v>124</v>
      </c>
      <c r="F235" s="47">
        <v>-92700</v>
      </c>
      <c r="G235" s="47">
        <v>-877.54454999999996</v>
      </c>
      <c r="H235" s="47">
        <v>-0.15</v>
      </c>
      <c r="I235" s="46"/>
    </row>
    <row r="236" spans="2:9" s="2" customFormat="1" ht="13.5" x14ac:dyDescent="0.25">
      <c r="B236" s="46">
        <v>2221460</v>
      </c>
      <c r="C236" s="46" t="s">
        <v>4972</v>
      </c>
      <c r="D236" s="46" t="s">
        <v>4937</v>
      </c>
      <c r="E236" s="46" t="s">
        <v>124</v>
      </c>
      <c r="F236" s="47">
        <v>-46550</v>
      </c>
      <c r="G236" s="47">
        <v>-856.24069999999995</v>
      </c>
      <c r="H236" s="47">
        <v>-0.14000000000000001</v>
      </c>
      <c r="I236" s="46"/>
    </row>
    <row r="237" spans="2:9" s="2" customFormat="1" ht="13.5" x14ac:dyDescent="0.25">
      <c r="B237" s="46">
        <v>2221514</v>
      </c>
      <c r="C237" s="46" t="s">
        <v>4973</v>
      </c>
      <c r="D237" s="46" t="s">
        <v>4937</v>
      </c>
      <c r="E237" s="46" t="s">
        <v>956</v>
      </c>
      <c r="F237" s="47">
        <v>-55100</v>
      </c>
      <c r="G237" s="47">
        <v>-732.7749</v>
      </c>
      <c r="H237" s="47">
        <v>-0.12</v>
      </c>
      <c r="I237" s="46"/>
    </row>
    <row r="238" spans="2:9" s="2" customFormat="1" ht="13.5" x14ac:dyDescent="0.25">
      <c r="B238" s="46">
        <v>2221383</v>
      </c>
      <c r="C238" s="46" t="s">
        <v>4974</v>
      </c>
      <c r="D238" s="46" t="s">
        <v>4937</v>
      </c>
      <c r="E238" s="46" t="s">
        <v>210</v>
      </c>
      <c r="F238" s="47">
        <v>-498200</v>
      </c>
      <c r="G238" s="47">
        <v>-677.35271999999998</v>
      </c>
      <c r="H238" s="47">
        <v>-0.11</v>
      </c>
      <c r="I238" s="46"/>
    </row>
    <row r="239" spans="2:9" s="2" customFormat="1" ht="13.5" x14ac:dyDescent="0.25">
      <c r="B239" s="46">
        <v>2221454</v>
      </c>
      <c r="C239" s="46" t="s">
        <v>4975</v>
      </c>
      <c r="D239" s="46" t="s">
        <v>4937</v>
      </c>
      <c r="E239" s="46" t="s">
        <v>1159</v>
      </c>
      <c r="F239" s="47">
        <v>-28737</v>
      </c>
      <c r="G239" s="47">
        <v>-658.39340700000002</v>
      </c>
      <c r="H239" s="47">
        <v>-0.11</v>
      </c>
      <c r="I239" s="46"/>
    </row>
    <row r="240" spans="2:9" s="2" customFormat="1" ht="13.5" x14ac:dyDescent="0.25">
      <c r="B240" s="46">
        <v>2221471</v>
      </c>
      <c r="C240" s="46" t="s">
        <v>4977</v>
      </c>
      <c r="D240" s="46" t="s">
        <v>4937</v>
      </c>
      <c r="E240" s="46" t="s">
        <v>43</v>
      </c>
      <c r="F240" s="47">
        <v>-67900</v>
      </c>
      <c r="G240" s="47">
        <v>-585.80724999999995</v>
      </c>
      <c r="H240" s="47">
        <v>-0.1</v>
      </c>
      <c r="I240" s="46"/>
    </row>
    <row r="241" spans="2:9" s="2" customFormat="1" ht="13.5" x14ac:dyDescent="0.25">
      <c r="B241" s="46">
        <v>2221338</v>
      </c>
      <c r="C241" s="46" t="s">
        <v>4976</v>
      </c>
      <c r="D241" s="46" t="s">
        <v>4937</v>
      </c>
      <c r="E241" s="46" t="s">
        <v>1063</v>
      </c>
      <c r="F241" s="47">
        <v>-783000</v>
      </c>
      <c r="G241" s="47">
        <v>-582.3954</v>
      </c>
      <c r="H241" s="47">
        <v>-0.1</v>
      </c>
      <c r="I241" s="46"/>
    </row>
    <row r="242" spans="2:9" s="2" customFormat="1" ht="13.5" x14ac:dyDescent="0.25">
      <c r="B242" s="46">
        <v>2221446</v>
      </c>
      <c r="C242" s="46" t="s">
        <v>4979</v>
      </c>
      <c r="D242" s="46" t="s">
        <v>4937</v>
      </c>
      <c r="E242" s="46" t="s">
        <v>112</v>
      </c>
      <c r="F242" s="47">
        <v>-62000</v>
      </c>
      <c r="G242" s="47">
        <v>-463.48099999999999</v>
      </c>
      <c r="H242" s="47">
        <v>-0.08</v>
      </c>
      <c r="I242" s="46"/>
    </row>
    <row r="243" spans="2:9" s="2" customFormat="1" ht="13.5" x14ac:dyDescent="0.25">
      <c r="B243" s="46">
        <v>2221398</v>
      </c>
      <c r="C243" s="46" t="s">
        <v>4980</v>
      </c>
      <c r="D243" s="46" t="s">
        <v>4937</v>
      </c>
      <c r="E243" s="46" t="s">
        <v>90</v>
      </c>
      <c r="F243" s="47">
        <v>-22875</v>
      </c>
      <c r="G243" s="47">
        <v>-452.55900000000003</v>
      </c>
      <c r="H243" s="47">
        <v>-0.08</v>
      </c>
      <c r="I243" s="46"/>
    </row>
    <row r="244" spans="2:9" s="2" customFormat="1" ht="13.5" x14ac:dyDescent="0.25">
      <c r="B244" s="46">
        <v>2221499</v>
      </c>
      <c r="C244" s="46" t="s">
        <v>4978</v>
      </c>
      <c r="D244" s="46" t="s">
        <v>4937</v>
      </c>
      <c r="E244" s="46" t="s">
        <v>43</v>
      </c>
      <c r="F244" s="47">
        <v>-35000</v>
      </c>
      <c r="G244" s="47">
        <v>-450.24</v>
      </c>
      <c r="H244" s="47">
        <v>-0.08</v>
      </c>
      <c r="I244" s="46"/>
    </row>
    <row r="245" spans="2:9" s="2" customFormat="1" ht="13.5" x14ac:dyDescent="0.25">
      <c r="B245" s="46">
        <v>2221462</v>
      </c>
      <c r="C245" s="46" t="s">
        <v>4981</v>
      </c>
      <c r="D245" s="46" t="s">
        <v>4937</v>
      </c>
      <c r="E245" s="46" t="s">
        <v>53</v>
      </c>
      <c r="F245" s="47">
        <v>-14175</v>
      </c>
      <c r="G245" s="47">
        <v>-447.292125</v>
      </c>
      <c r="H245" s="47">
        <v>-7.0000000000000007E-2</v>
      </c>
      <c r="I245" s="46"/>
    </row>
    <row r="246" spans="2:9" s="2" customFormat="1" ht="13.5" x14ac:dyDescent="0.25">
      <c r="B246" s="46">
        <v>2221445</v>
      </c>
      <c r="C246" s="46" t="s">
        <v>4983</v>
      </c>
      <c r="D246" s="46" t="s">
        <v>4937</v>
      </c>
      <c r="E246" s="46" t="s">
        <v>449</v>
      </c>
      <c r="F246" s="47">
        <v>-155250</v>
      </c>
      <c r="G246" s="47">
        <v>-380.20724999999999</v>
      </c>
      <c r="H246" s="47">
        <v>-0.06</v>
      </c>
      <c r="I246" s="46"/>
    </row>
    <row r="247" spans="2:9" s="2" customFormat="1" ht="13.5" x14ac:dyDescent="0.25">
      <c r="B247" s="46">
        <v>2221380</v>
      </c>
      <c r="C247" s="46" t="s">
        <v>4982</v>
      </c>
      <c r="D247" s="46" t="s">
        <v>4937</v>
      </c>
      <c r="E247" s="46" t="s">
        <v>53</v>
      </c>
      <c r="F247" s="47">
        <v>-21700</v>
      </c>
      <c r="G247" s="47">
        <v>-354.7516</v>
      </c>
      <c r="H247" s="47">
        <v>-0.06</v>
      </c>
      <c r="I247" s="46"/>
    </row>
    <row r="248" spans="2:9" s="2" customFormat="1" ht="13.5" x14ac:dyDescent="0.25">
      <c r="B248" s="46">
        <v>2221399</v>
      </c>
      <c r="C248" s="46" t="s">
        <v>4984</v>
      </c>
      <c r="D248" s="46" t="s">
        <v>4937</v>
      </c>
      <c r="E248" s="46" t="s">
        <v>116</v>
      </c>
      <c r="F248" s="47">
        <v>-3875</v>
      </c>
      <c r="G248" s="47">
        <v>-290.81875000000002</v>
      </c>
      <c r="H248" s="47">
        <v>-0.05</v>
      </c>
      <c r="I248" s="46"/>
    </row>
    <row r="249" spans="2:9" s="2" customFormat="1" ht="13.5" x14ac:dyDescent="0.25">
      <c r="B249" s="46">
        <v>2221396</v>
      </c>
      <c r="C249" s="46" t="s">
        <v>4989</v>
      </c>
      <c r="D249" s="46" t="s">
        <v>4937</v>
      </c>
      <c r="E249" s="46" t="s">
        <v>75</v>
      </c>
      <c r="F249" s="47">
        <v>-6825</v>
      </c>
      <c r="G249" s="47">
        <v>-268.1952</v>
      </c>
      <c r="H249" s="47">
        <v>-0.04</v>
      </c>
      <c r="I249" s="46"/>
    </row>
    <row r="250" spans="2:9" s="2" customFormat="1" ht="13.5" x14ac:dyDescent="0.25">
      <c r="B250" s="46">
        <v>2221384</v>
      </c>
      <c r="C250" s="46" t="s">
        <v>4986</v>
      </c>
      <c r="D250" s="46" t="s">
        <v>4937</v>
      </c>
      <c r="E250" s="46" t="s">
        <v>64</v>
      </c>
      <c r="F250" s="47">
        <v>-7525</v>
      </c>
      <c r="G250" s="47">
        <v>-267.63414999999998</v>
      </c>
      <c r="H250" s="47">
        <v>-0.04</v>
      </c>
      <c r="I250" s="46"/>
    </row>
    <row r="251" spans="2:9" s="2" customFormat="1" ht="13.5" x14ac:dyDescent="0.25">
      <c r="B251" s="46">
        <v>2221394</v>
      </c>
      <c r="C251" s="46" t="s">
        <v>4987</v>
      </c>
      <c r="D251" s="46" t="s">
        <v>4937</v>
      </c>
      <c r="E251" s="46" t="s">
        <v>180</v>
      </c>
      <c r="F251" s="47">
        <v>-62400</v>
      </c>
      <c r="G251" s="47">
        <v>-253.53120000000001</v>
      </c>
      <c r="H251" s="47">
        <v>-0.04</v>
      </c>
      <c r="I251" s="46"/>
    </row>
    <row r="252" spans="2:9" s="2" customFormat="1" ht="13.5" x14ac:dyDescent="0.25">
      <c r="B252" s="46">
        <v>2221473</v>
      </c>
      <c r="C252" s="46" t="s">
        <v>4985</v>
      </c>
      <c r="D252" s="46" t="s">
        <v>4937</v>
      </c>
      <c r="E252" s="46" t="s">
        <v>218</v>
      </c>
      <c r="F252" s="47">
        <v>-9000</v>
      </c>
      <c r="G252" s="47">
        <v>-241.875</v>
      </c>
      <c r="H252" s="47">
        <v>-0.04</v>
      </c>
      <c r="I252" s="46"/>
    </row>
    <row r="253" spans="2:9" s="2" customFormat="1" ht="13.5" x14ac:dyDescent="0.25">
      <c r="B253" s="46">
        <v>2221492</v>
      </c>
      <c r="C253" s="46" t="s">
        <v>4988</v>
      </c>
      <c r="D253" s="46" t="s">
        <v>4937</v>
      </c>
      <c r="E253" s="46" t="s">
        <v>433</v>
      </c>
      <c r="F253" s="47">
        <v>-135450</v>
      </c>
      <c r="G253" s="47">
        <v>-239.34014999999999</v>
      </c>
      <c r="H253" s="47">
        <v>-0.04</v>
      </c>
      <c r="I253" s="46"/>
    </row>
    <row r="254" spans="2:9" s="2" customFormat="1" ht="13.5" x14ac:dyDescent="0.25">
      <c r="B254" s="46">
        <v>2221443</v>
      </c>
      <c r="C254" s="46" t="s">
        <v>4990</v>
      </c>
      <c r="D254" s="46" t="s">
        <v>4937</v>
      </c>
      <c r="E254" s="46" t="s">
        <v>166</v>
      </c>
      <c r="F254" s="47">
        <v>-27000</v>
      </c>
      <c r="G254" s="47">
        <v>-176.364</v>
      </c>
      <c r="H254" s="47">
        <v>-0.03</v>
      </c>
      <c r="I254" s="46"/>
    </row>
    <row r="255" spans="2:9" s="2" customFormat="1" ht="13.5" x14ac:dyDescent="0.25">
      <c r="B255" s="46">
        <v>2221478</v>
      </c>
      <c r="C255" s="46" t="s">
        <v>4991</v>
      </c>
      <c r="D255" s="46" t="s">
        <v>4937</v>
      </c>
      <c r="E255" s="46" t="s">
        <v>112</v>
      </c>
      <c r="F255" s="47">
        <v>-25375</v>
      </c>
      <c r="G255" s="47">
        <v>-175.1509375</v>
      </c>
      <c r="H255" s="47">
        <v>-0.03</v>
      </c>
      <c r="I255" s="46"/>
    </row>
    <row r="256" spans="2:9" s="2" customFormat="1" ht="13.5" x14ac:dyDescent="0.25">
      <c r="B256" s="46">
        <v>2221349</v>
      </c>
      <c r="C256" s="46" t="s">
        <v>4992</v>
      </c>
      <c r="D256" s="46" t="s">
        <v>4937</v>
      </c>
      <c r="E256" s="46" t="s">
        <v>71</v>
      </c>
      <c r="F256" s="47">
        <v>-1350</v>
      </c>
      <c r="G256" s="47">
        <v>-157.68</v>
      </c>
      <c r="H256" s="47">
        <v>-0.03</v>
      </c>
      <c r="I256" s="46"/>
    </row>
    <row r="257" spans="2:9" s="2" customFormat="1" ht="13.5" x14ac:dyDescent="0.25">
      <c r="B257" s="46">
        <v>2221528</v>
      </c>
      <c r="C257" s="46" t="s">
        <v>4995</v>
      </c>
      <c r="D257" s="46" t="s">
        <v>4937</v>
      </c>
      <c r="E257" s="46" t="s">
        <v>104</v>
      </c>
      <c r="F257" s="47">
        <v>-21250</v>
      </c>
      <c r="G257" s="47">
        <v>-143.894375</v>
      </c>
      <c r="H257" s="47">
        <v>-0.02</v>
      </c>
      <c r="I257" s="46"/>
    </row>
    <row r="258" spans="2:9" s="2" customFormat="1" ht="13.5" x14ac:dyDescent="0.25">
      <c r="B258" s="46">
        <v>2221373</v>
      </c>
      <c r="C258" s="46" t="s">
        <v>4998</v>
      </c>
      <c r="D258" s="46" t="s">
        <v>4937</v>
      </c>
      <c r="E258" s="46" t="s">
        <v>86</v>
      </c>
      <c r="F258" s="47">
        <v>-6250</v>
      </c>
      <c r="G258" s="47">
        <v>-131.59375</v>
      </c>
      <c r="H258" s="47">
        <v>-0.02</v>
      </c>
      <c r="I258" s="46"/>
    </row>
    <row r="259" spans="2:9" s="2" customFormat="1" ht="13.5" x14ac:dyDescent="0.25">
      <c r="B259" s="46">
        <v>2221480</v>
      </c>
      <c r="C259" s="46" t="s">
        <v>4993</v>
      </c>
      <c r="D259" s="46" t="s">
        <v>4937</v>
      </c>
      <c r="E259" s="46" t="s">
        <v>71</v>
      </c>
      <c r="F259" s="47">
        <v>-4500</v>
      </c>
      <c r="G259" s="47">
        <v>-123.96599999999999</v>
      </c>
      <c r="H259" s="47">
        <v>-0.02</v>
      </c>
      <c r="I259" s="46"/>
    </row>
    <row r="260" spans="2:9" s="2" customFormat="1" ht="13.5" x14ac:dyDescent="0.25">
      <c r="B260" s="46">
        <v>2221477</v>
      </c>
      <c r="C260" s="46" t="s">
        <v>4999</v>
      </c>
      <c r="D260" s="46" t="s">
        <v>4937</v>
      </c>
      <c r="E260" s="46" t="s">
        <v>1146</v>
      </c>
      <c r="F260" s="47">
        <v>-31050</v>
      </c>
      <c r="G260" s="47">
        <v>-117.3069</v>
      </c>
      <c r="H260" s="47">
        <v>-0.02</v>
      </c>
      <c r="I260" s="46"/>
    </row>
    <row r="261" spans="2:9" s="2" customFormat="1" ht="13.5" x14ac:dyDescent="0.25">
      <c r="B261" s="46">
        <v>2221482</v>
      </c>
      <c r="C261" s="46" t="s">
        <v>4997</v>
      </c>
      <c r="D261" s="46" t="s">
        <v>4937</v>
      </c>
      <c r="E261" s="46" t="s">
        <v>90</v>
      </c>
      <c r="F261" s="47">
        <v>-6800</v>
      </c>
      <c r="G261" s="47">
        <v>-116.45</v>
      </c>
      <c r="H261" s="47">
        <v>-0.02</v>
      </c>
      <c r="I261" s="46"/>
    </row>
    <row r="262" spans="2:9" s="2" customFormat="1" ht="13.5" x14ac:dyDescent="0.25">
      <c r="B262" s="46">
        <v>2221538</v>
      </c>
      <c r="C262" s="46" t="s">
        <v>4994</v>
      </c>
      <c r="D262" s="46" t="s">
        <v>4937</v>
      </c>
      <c r="E262" s="46" t="s">
        <v>956</v>
      </c>
      <c r="F262" s="47">
        <v>-6300</v>
      </c>
      <c r="G262" s="47">
        <v>-115.1073</v>
      </c>
      <c r="H262" s="47">
        <v>-0.02</v>
      </c>
      <c r="I262" s="46"/>
    </row>
    <row r="263" spans="2:9" s="2" customFormat="1" ht="13.5" x14ac:dyDescent="0.25">
      <c r="B263" s="46">
        <v>2221342</v>
      </c>
      <c r="C263" s="46" t="s">
        <v>4996</v>
      </c>
      <c r="D263" s="46" t="s">
        <v>4937</v>
      </c>
      <c r="E263" s="46" t="s">
        <v>247</v>
      </c>
      <c r="F263" s="47">
        <v>-33000</v>
      </c>
      <c r="G263" s="47">
        <v>-108.4545</v>
      </c>
      <c r="H263" s="47">
        <v>-0.02</v>
      </c>
      <c r="I263" s="46"/>
    </row>
    <row r="264" spans="2:9" s="2" customFormat="1" ht="13.5" x14ac:dyDescent="0.25">
      <c r="B264" s="46">
        <v>2221365</v>
      </c>
      <c r="C264" s="46" t="s">
        <v>5000</v>
      </c>
      <c r="D264" s="46" t="s">
        <v>4937</v>
      </c>
      <c r="E264" s="46" t="s">
        <v>82</v>
      </c>
      <c r="F264" s="47">
        <v>-22275</v>
      </c>
      <c r="G264" s="47">
        <v>-102.35362499999999</v>
      </c>
      <c r="H264" s="47">
        <v>-0.02</v>
      </c>
      <c r="I264" s="46"/>
    </row>
    <row r="265" spans="2:9" s="2" customFormat="1" ht="13.5" x14ac:dyDescent="0.25">
      <c r="B265" s="46">
        <v>2221402</v>
      </c>
      <c r="C265" s="46" t="s">
        <v>5003</v>
      </c>
      <c r="D265" s="46" t="s">
        <v>4937</v>
      </c>
      <c r="E265" s="46" t="s">
        <v>124</v>
      </c>
      <c r="F265" s="47">
        <v>-6600</v>
      </c>
      <c r="G265" s="47">
        <v>-81.173400000000001</v>
      </c>
      <c r="H265" s="47">
        <v>-0.01</v>
      </c>
      <c r="I265" s="46"/>
    </row>
    <row r="266" spans="2:9" s="2" customFormat="1" ht="13.5" x14ac:dyDescent="0.25">
      <c r="B266" s="46">
        <v>2221376</v>
      </c>
      <c r="C266" s="46" t="s">
        <v>5004</v>
      </c>
      <c r="D266" s="46" t="s">
        <v>4937</v>
      </c>
      <c r="E266" s="46" t="s">
        <v>166</v>
      </c>
      <c r="F266" s="47">
        <v>-750</v>
      </c>
      <c r="G266" s="47">
        <v>-55.39875</v>
      </c>
      <c r="H266" s="47">
        <v>-0.01</v>
      </c>
      <c r="I266" s="46"/>
    </row>
    <row r="267" spans="2:9" s="2" customFormat="1" ht="13.5" x14ac:dyDescent="0.25">
      <c r="B267" s="46">
        <v>2221348</v>
      </c>
      <c r="C267" s="46" t="s">
        <v>5002</v>
      </c>
      <c r="D267" s="46" t="s">
        <v>4937</v>
      </c>
      <c r="E267" s="46" t="s">
        <v>71</v>
      </c>
      <c r="F267" s="47">
        <v>-2275</v>
      </c>
      <c r="G267" s="47">
        <v>-45.993675000000003</v>
      </c>
      <c r="H267" s="47">
        <v>-0.01</v>
      </c>
      <c r="I267" s="46"/>
    </row>
    <row r="268" spans="2:9" s="2" customFormat="1" ht="13.5" x14ac:dyDescent="0.25">
      <c r="B268" s="46">
        <v>2221336</v>
      </c>
      <c r="C268" s="46" t="s">
        <v>5001</v>
      </c>
      <c r="D268" s="46" t="s">
        <v>4937</v>
      </c>
      <c r="E268" s="46" t="s">
        <v>53</v>
      </c>
      <c r="F268" s="47">
        <v>-600</v>
      </c>
      <c r="G268" s="47">
        <v>-36.72</v>
      </c>
      <c r="H268" s="47">
        <v>-0.01</v>
      </c>
      <c r="I268" s="46"/>
    </row>
    <row r="269" spans="2:9" s="2" customFormat="1" ht="13.5" x14ac:dyDescent="0.25">
      <c r="B269" s="46">
        <v>2221408</v>
      </c>
      <c r="C269" s="46" t="s">
        <v>5006</v>
      </c>
      <c r="D269" s="46" t="s">
        <v>4937</v>
      </c>
      <c r="E269" s="46" t="s">
        <v>64</v>
      </c>
      <c r="F269" s="47">
        <v>-150</v>
      </c>
      <c r="G269" s="47">
        <v>-13.665749999999999</v>
      </c>
      <c r="H269" s="47" t="s">
        <v>5184</v>
      </c>
      <c r="I269" s="46"/>
    </row>
    <row r="270" spans="2:9" s="2" customFormat="1" ht="13.5" x14ac:dyDescent="0.25">
      <c r="B270" s="46">
        <v>2221525</v>
      </c>
      <c r="C270" s="46" t="s">
        <v>5005</v>
      </c>
      <c r="D270" s="46" t="s">
        <v>4937</v>
      </c>
      <c r="E270" s="46" t="s">
        <v>86</v>
      </c>
      <c r="F270" s="47">
        <v>-2350</v>
      </c>
      <c r="G270" s="47">
        <v>-7.2438750000000001</v>
      </c>
      <c r="H270" s="47" t="s">
        <v>5184</v>
      </c>
      <c r="I270" s="46"/>
    </row>
    <row r="271" spans="2:9" s="1" customFormat="1" ht="13.5" x14ac:dyDescent="0.25">
      <c r="B271" s="48"/>
      <c r="C271" s="48" t="s">
        <v>4934</v>
      </c>
      <c r="D271" s="48"/>
      <c r="E271" s="48"/>
      <c r="F271" s="49"/>
      <c r="G271" s="49">
        <v>-173702.09236449996</v>
      </c>
      <c r="H271" s="49">
        <v>-28.979999999999986</v>
      </c>
      <c r="I271" s="48"/>
    </row>
    <row r="273" spans="3:11" x14ac:dyDescent="0.25">
      <c r="C273" s="1" t="s">
        <v>204</v>
      </c>
    </row>
    <row r="274" spans="3:11" x14ac:dyDescent="0.25">
      <c r="C274" s="37" t="s">
        <v>205</v>
      </c>
      <c r="D274" s="37"/>
      <c r="E274" s="37"/>
      <c r="F274" s="37"/>
      <c r="G274" s="37"/>
      <c r="H274" s="37"/>
      <c r="I274" s="37"/>
      <c r="J274" s="37"/>
      <c r="K274" s="37"/>
    </row>
    <row r="275" spans="3:11" x14ac:dyDescent="0.25">
      <c r="C275" s="2" t="s">
        <v>206</v>
      </c>
    </row>
    <row r="276" spans="3:11" x14ac:dyDescent="0.25">
      <c r="C276" s="2" t="s">
        <v>207</v>
      </c>
    </row>
    <row r="277" spans="3:11" ht="30" customHeight="1" x14ac:dyDescent="0.25">
      <c r="C277" s="84" t="s">
        <v>208</v>
      </c>
      <c r="D277" s="85"/>
      <c r="E277" s="85"/>
      <c r="F277" s="85"/>
      <c r="G277" s="85"/>
      <c r="H277" s="85"/>
      <c r="I277" s="85"/>
      <c r="J277" s="85"/>
      <c r="K277" s="85"/>
    </row>
    <row r="278" spans="3:11" x14ac:dyDescent="0.25">
      <c r="C278" s="2" t="s">
        <v>209</v>
      </c>
    </row>
    <row r="280" spans="3:11" x14ac:dyDescent="0.25">
      <c r="C280" s="1" t="s">
        <v>5327</v>
      </c>
      <c r="E280" s="82" t="s">
        <v>5328</v>
      </c>
    </row>
    <row r="281" spans="3:11" x14ac:dyDescent="0.25">
      <c r="E281" s="2" t="s">
        <v>5365</v>
      </c>
    </row>
  </sheetData>
  <mergeCells count="1">
    <mergeCell ref="C277:K277"/>
  </mergeCells>
  <hyperlinks>
    <hyperlink ref="J2" location="'Index'!A1" display="'Index'!A1" xr:uid="{AEC12CF4-120E-403A-B81F-DC480E0AF244}"/>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AB94D-BB4D-4D40-A483-4BD568671837}">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3124</v>
      </c>
      <c r="J2" s="38" t="s">
        <v>4923</v>
      </c>
    </row>
    <row r="3" spans="1:54" ht="16.5" x14ac:dyDescent="0.3">
      <c r="C3" s="1" t="s">
        <v>28</v>
      </c>
      <c r="D3" s="21" t="s">
        <v>3125</v>
      </c>
      <c r="F3" s="67" t="s">
        <v>5255</v>
      </c>
      <c r="G3" s="13" t="s">
        <v>4842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278147793</v>
      </c>
      <c r="G10" s="24">
        <v>2802617.16</v>
      </c>
      <c r="H10" s="24">
        <v>12.88</v>
      </c>
      <c r="I10" s="31"/>
      <c r="J10" s="31"/>
      <c r="K10" s="35"/>
    </row>
    <row r="11" spans="1:54" x14ac:dyDescent="0.25">
      <c r="B11" s="8" t="s">
        <v>79</v>
      </c>
      <c r="C11" s="57" t="s">
        <v>80</v>
      </c>
      <c r="D11" s="54" t="s">
        <v>81</v>
      </c>
      <c r="E11" s="6" t="s">
        <v>82</v>
      </c>
      <c r="F11" s="19">
        <v>123286828</v>
      </c>
      <c r="G11" s="24">
        <v>1932521.03</v>
      </c>
      <c r="H11" s="24">
        <v>8.8800000000000008</v>
      </c>
      <c r="I11" s="31"/>
      <c r="J11" s="31"/>
      <c r="K11" s="35"/>
    </row>
    <row r="12" spans="1:54" x14ac:dyDescent="0.25">
      <c r="B12" s="8" t="s">
        <v>44</v>
      </c>
      <c r="C12" s="57" t="s">
        <v>45</v>
      </c>
      <c r="D12" s="54" t="s">
        <v>46</v>
      </c>
      <c r="E12" s="6" t="s">
        <v>43</v>
      </c>
      <c r="F12" s="19">
        <v>129958426</v>
      </c>
      <c r="G12" s="24">
        <v>1804862.62</v>
      </c>
      <c r="H12" s="24">
        <v>8.2899999999999991</v>
      </c>
      <c r="I12" s="31"/>
      <c r="J12" s="31"/>
      <c r="K12" s="35"/>
    </row>
    <row r="13" spans="1:54" x14ac:dyDescent="0.25">
      <c r="B13" s="8" t="s">
        <v>418</v>
      </c>
      <c r="C13" s="57" t="s">
        <v>419</v>
      </c>
      <c r="D13" s="54" t="s">
        <v>420</v>
      </c>
      <c r="E13" s="6" t="s">
        <v>257</v>
      </c>
      <c r="F13" s="19">
        <v>49636605</v>
      </c>
      <c r="G13" s="24">
        <v>1043162.89</v>
      </c>
      <c r="H13" s="24">
        <v>4.79</v>
      </c>
      <c r="I13" s="31"/>
      <c r="J13" s="31"/>
      <c r="K13" s="35"/>
    </row>
    <row r="14" spans="1:54" x14ac:dyDescent="0.25">
      <c r="B14" s="8" t="s">
        <v>50</v>
      </c>
      <c r="C14" s="57" t="s">
        <v>51</v>
      </c>
      <c r="D14" s="54" t="s">
        <v>52</v>
      </c>
      <c r="E14" s="6" t="s">
        <v>53</v>
      </c>
      <c r="F14" s="19">
        <v>65610484</v>
      </c>
      <c r="G14" s="24">
        <v>1023589.16</v>
      </c>
      <c r="H14" s="24">
        <v>4.7</v>
      </c>
      <c r="I14" s="31"/>
      <c r="J14" s="31"/>
      <c r="K14" s="35"/>
    </row>
    <row r="15" spans="1:54" x14ac:dyDescent="0.25">
      <c r="B15" s="8" t="s">
        <v>54</v>
      </c>
      <c r="C15" s="57" t="s">
        <v>55</v>
      </c>
      <c r="D15" s="54" t="s">
        <v>56</v>
      </c>
      <c r="E15" s="6" t="s">
        <v>57</v>
      </c>
      <c r="F15" s="19">
        <v>21387274</v>
      </c>
      <c r="G15" s="24">
        <v>870376.5</v>
      </c>
      <c r="H15" s="24">
        <v>4</v>
      </c>
      <c r="I15" s="31"/>
      <c r="J15" s="31"/>
      <c r="K15" s="35"/>
    </row>
    <row r="16" spans="1:54" x14ac:dyDescent="0.25">
      <c r="B16" s="8" t="s">
        <v>58</v>
      </c>
      <c r="C16" s="57" t="s">
        <v>59</v>
      </c>
      <c r="D16" s="54" t="s">
        <v>60</v>
      </c>
      <c r="E16" s="6" t="s">
        <v>43</v>
      </c>
      <c r="F16" s="19">
        <v>75561155</v>
      </c>
      <c r="G16" s="24">
        <v>739743.71</v>
      </c>
      <c r="H16" s="24">
        <v>3.4</v>
      </c>
      <c r="I16" s="31"/>
      <c r="J16" s="31"/>
      <c r="K16" s="35"/>
    </row>
    <row r="17" spans="2:11" x14ac:dyDescent="0.25">
      <c r="B17" s="8" t="s">
        <v>412</v>
      </c>
      <c r="C17" s="57" t="s">
        <v>413</v>
      </c>
      <c r="D17" s="54" t="s">
        <v>414</v>
      </c>
      <c r="E17" s="6" t="s">
        <v>180</v>
      </c>
      <c r="F17" s="19">
        <v>175464312</v>
      </c>
      <c r="G17" s="24">
        <v>709314.48</v>
      </c>
      <c r="H17" s="24">
        <v>3.26</v>
      </c>
      <c r="I17" s="31"/>
      <c r="J17" s="31"/>
      <c r="K17" s="35"/>
    </row>
    <row r="18" spans="2:11" x14ac:dyDescent="0.25">
      <c r="B18" s="8" t="s">
        <v>47</v>
      </c>
      <c r="C18" s="57" t="s">
        <v>48</v>
      </c>
      <c r="D18" s="54" t="s">
        <v>49</v>
      </c>
      <c r="E18" s="6" t="s">
        <v>43</v>
      </c>
      <c r="F18" s="19">
        <v>52153951</v>
      </c>
      <c r="G18" s="24">
        <v>667414.11</v>
      </c>
      <c r="H18" s="24">
        <v>3.07</v>
      </c>
      <c r="I18" s="31"/>
      <c r="J18" s="31"/>
      <c r="K18" s="35"/>
    </row>
    <row r="19" spans="2:11" x14ac:dyDescent="0.25">
      <c r="B19" s="8" t="s">
        <v>406</v>
      </c>
      <c r="C19" s="57" t="s">
        <v>407</v>
      </c>
      <c r="D19" s="54" t="s">
        <v>408</v>
      </c>
      <c r="E19" s="6" t="s">
        <v>64</v>
      </c>
      <c r="F19" s="19">
        <v>16139788</v>
      </c>
      <c r="G19" s="24">
        <v>606420.25</v>
      </c>
      <c r="H19" s="24">
        <v>2.79</v>
      </c>
      <c r="I19" s="31"/>
      <c r="J19" s="31"/>
      <c r="K19" s="35"/>
    </row>
    <row r="20" spans="2:11" x14ac:dyDescent="0.25">
      <c r="B20" s="8" t="s">
        <v>427</v>
      </c>
      <c r="C20" s="57" t="s">
        <v>428</v>
      </c>
      <c r="D20" s="54" t="s">
        <v>429</v>
      </c>
      <c r="E20" s="6" t="s">
        <v>53</v>
      </c>
      <c r="F20" s="19">
        <v>18599573</v>
      </c>
      <c r="G20" s="24">
        <v>583561.6</v>
      </c>
      <c r="H20" s="24">
        <v>2.68</v>
      </c>
      <c r="I20" s="31"/>
      <c r="J20" s="31"/>
      <c r="K20" s="35"/>
    </row>
    <row r="21" spans="2:11" x14ac:dyDescent="0.25">
      <c r="B21" s="8" t="s">
        <v>65</v>
      </c>
      <c r="C21" s="57" t="s">
        <v>66</v>
      </c>
      <c r="D21" s="54" t="s">
        <v>67</v>
      </c>
      <c r="E21" s="6" t="s">
        <v>43</v>
      </c>
      <c r="F21" s="19">
        <v>26782491</v>
      </c>
      <c r="G21" s="24">
        <v>568967.24</v>
      </c>
      <c r="H21" s="24">
        <v>2.61</v>
      </c>
      <c r="I21" s="31"/>
      <c r="J21" s="31"/>
      <c r="K21" s="35"/>
    </row>
    <row r="22" spans="2:11" x14ac:dyDescent="0.25">
      <c r="B22" s="8" t="s">
        <v>83</v>
      </c>
      <c r="C22" s="57" t="s">
        <v>84</v>
      </c>
      <c r="D22" s="54" t="s">
        <v>85</v>
      </c>
      <c r="E22" s="6" t="s">
        <v>86</v>
      </c>
      <c r="F22" s="19">
        <v>48454479</v>
      </c>
      <c r="G22" s="24">
        <v>502715.22</v>
      </c>
      <c r="H22" s="24">
        <v>2.31</v>
      </c>
      <c r="I22" s="31"/>
      <c r="J22" s="31"/>
      <c r="K22" s="35"/>
    </row>
    <row r="23" spans="2:11" x14ac:dyDescent="0.25">
      <c r="B23" s="8" t="s">
        <v>177</v>
      </c>
      <c r="C23" s="57" t="s">
        <v>178</v>
      </c>
      <c r="D23" s="54" t="s">
        <v>179</v>
      </c>
      <c r="E23" s="6" t="s">
        <v>180</v>
      </c>
      <c r="F23" s="19">
        <v>16162562</v>
      </c>
      <c r="G23" s="24">
        <v>398665.75</v>
      </c>
      <c r="H23" s="24">
        <v>1.83</v>
      </c>
      <c r="I23" s="31"/>
      <c r="J23" s="31"/>
      <c r="K23" s="35"/>
    </row>
    <row r="24" spans="2:11" x14ac:dyDescent="0.25">
      <c r="B24" s="8" t="s">
        <v>627</v>
      </c>
      <c r="C24" s="57" t="s">
        <v>628</v>
      </c>
      <c r="D24" s="54" t="s">
        <v>629</v>
      </c>
      <c r="E24" s="6" t="s">
        <v>162</v>
      </c>
      <c r="F24" s="19">
        <v>126811051</v>
      </c>
      <c r="G24" s="24">
        <v>380559.96</v>
      </c>
      <c r="H24" s="24">
        <v>1.75</v>
      </c>
      <c r="I24" s="31"/>
      <c r="J24" s="31"/>
      <c r="K24" s="35"/>
    </row>
    <row r="25" spans="2:11" x14ac:dyDescent="0.25">
      <c r="B25" s="8" t="s">
        <v>61</v>
      </c>
      <c r="C25" s="57" t="s">
        <v>62</v>
      </c>
      <c r="D25" s="54" t="s">
        <v>63</v>
      </c>
      <c r="E25" s="6" t="s">
        <v>64</v>
      </c>
      <c r="F25" s="19">
        <v>2389739</v>
      </c>
      <c r="G25" s="24">
        <v>379968.5</v>
      </c>
      <c r="H25" s="24">
        <v>1.75</v>
      </c>
      <c r="I25" s="31"/>
      <c r="J25" s="31"/>
      <c r="K25" s="35"/>
    </row>
    <row r="26" spans="2:11" x14ac:dyDescent="0.25">
      <c r="B26" s="8" t="s">
        <v>490</v>
      </c>
      <c r="C26" s="57" t="s">
        <v>491</v>
      </c>
      <c r="D26" s="54" t="s">
        <v>492</v>
      </c>
      <c r="E26" s="6" t="s">
        <v>124</v>
      </c>
      <c r="F26" s="19">
        <v>19191984</v>
      </c>
      <c r="G26" s="24">
        <v>351520.38</v>
      </c>
      <c r="H26" s="24">
        <v>1.62</v>
      </c>
      <c r="I26" s="31"/>
      <c r="J26" s="31"/>
      <c r="K26" s="35"/>
    </row>
    <row r="27" spans="2:11" x14ac:dyDescent="0.25">
      <c r="B27" s="8" t="s">
        <v>950</v>
      </c>
      <c r="C27" s="57" t="s">
        <v>951</v>
      </c>
      <c r="D27" s="54" t="s">
        <v>952</v>
      </c>
      <c r="E27" s="6" t="s">
        <v>53</v>
      </c>
      <c r="F27" s="19">
        <v>19294685</v>
      </c>
      <c r="G27" s="24">
        <v>313384.27</v>
      </c>
      <c r="H27" s="24">
        <v>1.44</v>
      </c>
      <c r="I27" s="31"/>
      <c r="J27" s="31"/>
      <c r="K27" s="35"/>
    </row>
    <row r="28" spans="2:11" x14ac:dyDescent="0.25">
      <c r="B28" s="8" t="s">
        <v>646</v>
      </c>
      <c r="C28" s="57" t="s">
        <v>647</v>
      </c>
      <c r="D28" s="54" t="s">
        <v>648</v>
      </c>
      <c r="E28" s="6" t="s">
        <v>75</v>
      </c>
      <c r="F28" s="19">
        <v>7515239</v>
      </c>
      <c r="G28" s="24">
        <v>293672.99</v>
      </c>
      <c r="H28" s="24">
        <v>1.35</v>
      </c>
      <c r="I28" s="31"/>
      <c r="J28" s="31"/>
      <c r="K28" s="35"/>
    </row>
    <row r="29" spans="2:11" x14ac:dyDescent="0.25">
      <c r="B29" s="8" t="s">
        <v>618</v>
      </c>
      <c r="C29" s="57" t="s">
        <v>619</v>
      </c>
      <c r="D29" s="54" t="s">
        <v>620</v>
      </c>
      <c r="E29" s="6" t="s">
        <v>247</v>
      </c>
      <c r="F29" s="19">
        <v>86344099</v>
      </c>
      <c r="G29" s="24">
        <v>281870.31</v>
      </c>
      <c r="H29" s="24">
        <v>1.3</v>
      </c>
      <c r="I29" s="31"/>
      <c r="J29" s="31"/>
      <c r="K29" s="35"/>
    </row>
    <row r="30" spans="2:11" x14ac:dyDescent="0.25">
      <c r="B30" s="8" t="s">
        <v>1121</v>
      </c>
      <c r="C30" s="57" t="s">
        <v>1122</v>
      </c>
      <c r="D30" s="54" t="s">
        <v>1123</v>
      </c>
      <c r="E30" s="6" t="s">
        <v>1124</v>
      </c>
      <c r="F30" s="19">
        <v>65229177</v>
      </c>
      <c r="G30" s="24">
        <v>268581.14</v>
      </c>
      <c r="H30" s="24">
        <v>1.23</v>
      </c>
      <c r="I30" s="31"/>
      <c r="J30" s="31"/>
      <c r="K30" s="35"/>
    </row>
    <row r="31" spans="2:11" x14ac:dyDescent="0.25">
      <c r="B31" s="8" t="s">
        <v>298</v>
      </c>
      <c r="C31" s="57" t="s">
        <v>299</v>
      </c>
      <c r="D31" s="54" t="s">
        <v>300</v>
      </c>
      <c r="E31" s="6" t="s">
        <v>210</v>
      </c>
      <c r="F31" s="19">
        <v>150603450</v>
      </c>
      <c r="G31" s="24">
        <v>252953.55</v>
      </c>
      <c r="H31" s="24">
        <v>1.1599999999999999</v>
      </c>
      <c r="I31" s="31"/>
      <c r="J31" s="31"/>
      <c r="K31" s="35"/>
    </row>
    <row r="32" spans="2:11" x14ac:dyDescent="0.25">
      <c r="B32" s="8" t="s">
        <v>68</v>
      </c>
      <c r="C32" s="57" t="s">
        <v>69</v>
      </c>
      <c r="D32" s="54" t="s">
        <v>70</v>
      </c>
      <c r="E32" s="6" t="s">
        <v>71</v>
      </c>
      <c r="F32" s="19">
        <v>2161863</v>
      </c>
      <c r="G32" s="24">
        <v>250776.11</v>
      </c>
      <c r="H32" s="24">
        <v>1.1499999999999999</v>
      </c>
      <c r="I32" s="31"/>
      <c r="J32" s="31"/>
      <c r="K32" s="35"/>
    </row>
    <row r="33" spans="2:11" x14ac:dyDescent="0.25">
      <c r="B33" s="8" t="s">
        <v>72</v>
      </c>
      <c r="C33" s="57" t="s">
        <v>73</v>
      </c>
      <c r="D33" s="54" t="s">
        <v>74</v>
      </c>
      <c r="E33" s="6" t="s">
        <v>75</v>
      </c>
      <c r="F33" s="19">
        <v>8235636</v>
      </c>
      <c r="G33" s="24">
        <v>236725.12</v>
      </c>
      <c r="H33" s="24">
        <v>1.0900000000000001</v>
      </c>
      <c r="I33" s="31"/>
      <c r="J33" s="31"/>
      <c r="K33" s="35"/>
    </row>
    <row r="34" spans="2:11" x14ac:dyDescent="0.25">
      <c r="B34" s="8" t="s">
        <v>590</v>
      </c>
      <c r="C34" s="57" t="s">
        <v>591</v>
      </c>
      <c r="D34" s="54" t="s">
        <v>592</v>
      </c>
      <c r="E34" s="6" t="s">
        <v>212</v>
      </c>
      <c r="F34" s="19">
        <v>3978521</v>
      </c>
      <c r="G34" s="24">
        <v>234792.42</v>
      </c>
      <c r="H34" s="24">
        <v>1.08</v>
      </c>
      <c r="I34" s="31"/>
      <c r="J34" s="31"/>
      <c r="K34" s="35"/>
    </row>
    <row r="35" spans="2:11" x14ac:dyDescent="0.25">
      <c r="B35" s="8" t="s">
        <v>637</v>
      </c>
      <c r="C35" s="57" t="s">
        <v>638</v>
      </c>
      <c r="D35" s="54" t="s">
        <v>639</v>
      </c>
      <c r="E35" s="6" t="s">
        <v>247</v>
      </c>
      <c r="F35" s="19">
        <v>82492129</v>
      </c>
      <c r="G35" s="24">
        <v>222687.5</v>
      </c>
      <c r="H35" s="24">
        <v>1.02</v>
      </c>
      <c r="I35" s="31"/>
      <c r="J35" s="31"/>
      <c r="K35" s="35"/>
    </row>
    <row r="36" spans="2:11" x14ac:dyDescent="0.25">
      <c r="B36" s="8" t="s">
        <v>630</v>
      </c>
      <c r="C36" s="57" t="s">
        <v>631</v>
      </c>
      <c r="D36" s="54" t="s">
        <v>632</v>
      </c>
      <c r="E36" s="6" t="s">
        <v>86</v>
      </c>
      <c r="F36" s="19">
        <v>10395203</v>
      </c>
      <c r="G36" s="24">
        <v>217675.55</v>
      </c>
      <c r="H36" s="24">
        <v>1</v>
      </c>
      <c r="I36" s="31"/>
      <c r="J36" s="31"/>
      <c r="K36" s="35"/>
    </row>
    <row r="37" spans="2:11" x14ac:dyDescent="0.25">
      <c r="B37" s="8" t="s">
        <v>1125</v>
      </c>
      <c r="C37" s="57" t="s">
        <v>1126</v>
      </c>
      <c r="D37" s="54" t="s">
        <v>1127</v>
      </c>
      <c r="E37" s="6" t="s">
        <v>86</v>
      </c>
      <c r="F37" s="19">
        <v>25499320</v>
      </c>
      <c r="G37" s="24">
        <v>217164.96</v>
      </c>
      <c r="H37" s="24">
        <v>1</v>
      </c>
      <c r="I37" s="31"/>
      <c r="J37" s="31"/>
      <c r="K37" s="35"/>
    </row>
    <row r="38" spans="2:11" x14ac:dyDescent="0.25">
      <c r="B38" s="8" t="s">
        <v>94</v>
      </c>
      <c r="C38" s="57" t="s">
        <v>95</v>
      </c>
      <c r="D38" s="54" t="s">
        <v>96</v>
      </c>
      <c r="E38" s="6" t="s">
        <v>97</v>
      </c>
      <c r="F38" s="19">
        <v>26376792</v>
      </c>
      <c r="G38" s="24">
        <v>213229.99</v>
      </c>
      <c r="H38" s="24">
        <v>0.98</v>
      </c>
      <c r="I38" s="31"/>
      <c r="J38" s="31"/>
      <c r="K38" s="35"/>
    </row>
    <row r="39" spans="2:11" x14ac:dyDescent="0.25">
      <c r="B39" s="8" t="s">
        <v>599</v>
      </c>
      <c r="C39" s="57" t="s">
        <v>600</v>
      </c>
      <c r="D39" s="54" t="s">
        <v>601</v>
      </c>
      <c r="E39" s="6" t="s">
        <v>602</v>
      </c>
      <c r="F39" s="19">
        <v>13440493</v>
      </c>
      <c r="G39" s="24">
        <v>203878.84</v>
      </c>
      <c r="H39" s="24">
        <v>0.94</v>
      </c>
      <c r="I39" s="31"/>
      <c r="J39" s="31"/>
      <c r="K39" s="35"/>
    </row>
    <row r="40" spans="2:11" x14ac:dyDescent="0.25">
      <c r="B40" s="8" t="s">
        <v>1128</v>
      </c>
      <c r="C40" s="57" t="s">
        <v>1129</v>
      </c>
      <c r="D40" s="54" t="s">
        <v>1130</v>
      </c>
      <c r="E40" s="6" t="s">
        <v>210</v>
      </c>
      <c r="F40" s="19">
        <v>17060083</v>
      </c>
      <c r="G40" s="24">
        <v>197948.14</v>
      </c>
      <c r="H40" s="24">
        <v>0.91</v>
      </c>
      <c r="I40" s="31"/>
      <c r="J40" s="31"/>
      <c r="K40" s="35"/>
    </row>
    <row r="41" spans="2:11" x14ac:dyDescent="0.25">
      <c r="B41" s="8" t="s">
        <v>1048</v>
      </c>
      <c r="C41" s="57" t="s">
        <v>1049</v>
      </c>
      <c r="D41" s="54" t="s">
        <v>1050</v>
      </c>
      <c r="E41" s="6" t="s">
        <v>71</v>
      </c>
      <c r="F41" s="19">
        <v>6958382</v>
      </c>
      <c r="G41" s="24">
        <v>190617.92</v>
      </c>
      <c r="H41" s="24">
        <v>0.88</v>
      </c>
      <c r="I41" s="31"/>
      <c r="J41" s="31"/>
      <c r="K41" s="35"/>
    </row>
    <row r="42" spans="2:11" x14ac:dyDescent="0.25">
      <c r="B42" s="8" t="s">
        <v>1040</v>
      </c>
      <c r="C42" s="57" t="s">
        <v>1041</v>
      </c>
      <c r="D42" s="54" t="s">
        <v>1042</v>
      </c>
      <c r="E42" s="6" t="s">
        <v>64</v>
      </c>
      <c r="F42" s="19">
        <v>2018630</v>
      </c>
      <c r="G42" s="24">
        <v>183160.39</v>
      </c>
      <c r="H42" s="24">
        <v>0.84</v>
      </c>
      <c r="I42" s="31"/>
      <c r="J42" s="31"/>
      <c r="K42" s="35"/>
    </row>
    <row r="43" spans="2:11" x14ac:dyDescent="0.25">
      <c r="B43" s="8" t="s">
        <v>1131</v>
      </c>
      <c r="C43" s="57" t="s">
        <v>1132</v>
      </c>
      <c r="D43" s="54" t="s">
        <v>1133</v>
      </c>
      <c r="E43" s="6" t="s">
        <v>86</v>
      </c>
      <c r="F43" s="19">
        <v>59683561</v>
      </c>
      <c r="G43" s="24">
        <v>182751.06</v>
      </c>
      <c r="H43" s="24">
        <v>0.84</v>
      </c>
      <c r="I43" s="31"/>
      <c r="J43" s="31"/>
      <c r="K43" s="35"/>
    </row>
    <row r="44" spans="2:11" x14ac:dyDescent="0.25">
      <c r="B44" s="8" t="s">
        <v>98</v>
      </c>
      <c r="C44" s="57" t="s">
        <v>99</v>
      </c>
      <c r="D44" s="54" t="s">
        <v>100</v>
      </c>
      <c r="E44" s="6" t="s">
        <v>64</v>
      </c>
      <c r="F44" s="19">
        <v>2505949</v>
      </c>
      <c r="G44" s="24">
        <v>176757.11</v>
      </c>
      <c r="H44" s="24">
        <v>0.81</v>
      </c>
      <c r="I44" s="31"/>
      <c r="J44" s="31"/>
      <c r="K44" s="35"/>
    </row>
    <row r="45" spans="2:11" x14ac:dyDescent="0.25">
      <c r="B45" s="8" t="s">
        <v>421</v>
      </c>
      <c r="C45" s="57" t="s">
        <v>422</v>
      </c>
      <c r="D45" s="54" t="s">
        <v>423</v>
      </c>
      <c r="E45" s="6" t="s">
        <v>53</v>
      </c>
      <c r="F45" s="19">
        <v>11561592</v>
      </c>
      <c r="G45" s="24">
        <v>175424.04</v>
      </c>
      <c r="H45" s="24">
        <v>0.81</v>
      </c>
      <c r="I45" s="31"/>
      <c r="J45" s="31"/>
      <c r="K45" s="35"/>
    </row>
    <row r="46" spans="2:11" x14ac:dyDescent="0.25">
      <c r="B46" s="8" t="s">
        <v>446</v>
      </c>
      <c r="C46" s="57" t="s">
        <v>447</v>
      </c>
      <c r="D46" s="54" t="s">
        <v>448</v>
      </c>
      <c r="E46" s="6" t="s">
        <v>449</v>
      </c>
      <c r="F46" s="19">
        <v>70742731</v>
      </c>
      <c r="G46" s="24">
        <v>172081.69</v>
      </c>
      <c r="H46" s="24">
        <v>0.79</v>
      </c>
      <c r="I46" s="31"/>
      <c r="J46" s="31"/>
      <c r="K46" s="35"/>
    </row>
    <row r="47" spans="2:11" x14ac:dyDescent="0.25">
      <c r="B47" s="8" t="s">
        <v>1134</v>
      </c>
      <c r="C47" s="57" t="s">
        <v>1135</v>
      </c>
      <c r="D47" s="54" t="s">
        <v>1136</v>
      </c>
      <c r="E47" s="6" t="s">
        <v>162</v>
      </c>
      <c r="F47" s="19">
        <v>4042387</v>
      </c>
      <c r="G47" s="24">
        <v>171817.62</v>
      </c>
      <c r="H47" s="24">
        <v>0.79</v>
      </c>
      <c r="I47" s="31"/>
      <c r="J47" s="31"/>
      <c r="K47" s="35"/>
    </row>
    <row r="48" spans="2:11" x14ac:dyDescent="0.25">
      <c r="B48" s="8" t="s">
        <v>1137</v>
      </c>
      <c r="C48" s="57" t="s">
        <v>1138</v>
      </c>
      <c r="D48" s="54" t="s">
        <v>1139</v>
      </c>
      <c r="E48" s="6" t="s">
        <v>131</v>
      </c>
      <c r="F48" s="19">
        <v>13057692</v>
      </c>
      <c r="G48" s="24">
        <v>164670.54999999999</v>
      </c>
      <c r="H48" s="24">
        <v>0.76</v>
      </c>
      <c r="I48" s="31"/>
      <c r="J48" s="31"/>
      <c r="K48" s="35"/>
    </row>
    <row r="49" spans="2:11" x14ac:dyDescent="0.25">
      <c r="B49" s="8" t="s">
        <v>1140</v>
      </c>
      <c r="C49" s="57" t="s">
        <v>1141</v>
      </c>
      <c r="D49" s="54" t="s">
        <v>1142</v>
      </c>
      <c r="E49" s="6" t="s">
        <v>90</v>
      </c>
      <c r="F49" s="19">
        <v>8170313</v>
      </c>
      <c r="G49" s="24">
        <v>160628.35</v>
      </c>
      <c r="H49" s="24">
        <v>0.74</v>
      </c>
      <c r="I49" s="31"/>
      <c r="J49" s="31"/>
      <c r="K49" s="35"/>
    </row>
    <row r="50" spans="2:11" x14ac:dyDescent="0.25">
      <c r="B50" s="8" t="s">
        <v>609</v>
      </c>
      <c r="C50" s="57" t="s">
        <v>610</v>
      </c>
      <c r="D50" s="54" t="s">
        <v>611</v>
      </c>
      <c r="E50" s="6" t="s">
        <v>166</v>
      </c>
      <c r="F50" s="19">
        <v>13537177</v>
      </c>
      <c r="G50" s="24">
        <v>157410.29</v>
      </c>
      <c r="H50" s="24">
        <v>0.72</v>
      </c>
      <c r="I50" s="31"/>
      <c r="J50" s="31"/>
      <c r="K50" s="35"/>
    </row>
    <row r="51" spans="2:11" x14ac:dyDescent="0.25">
      <c r="B51" s="8" t="s">
        <v>409</v>
      </c>
      <c r="C51" s="57" t="s">
        <v>410</v>
      </c>
      <c r="D51" s="54" t="s">
        <v>411</v>
      </c>
      <c r="E51" s="6" t="s">
        <v>124</v>
      </c>
      <c r="F51" s="19">
        <v>10243276</v>
      </c>
      <c r="G51" s="24">
        <v>156855.29</v>
      </c>
      <c r="H51" s="24">
        <v>0.72</v>
      </c>
      <c r="I51" s="31"/>
      <c r="J51" s="31"/>
      <c r="K51" s="35"/>
    </row>
    <row r="52" spans="2:11" x14ac:dyDescent="0.25">
      <c r="B52" s="8" t="s">
        <v>1143</v>
      </c>
      <c r="C52" s="57" t="s">
        <v>1144</v>
      </c>
      <c r="D52" s="54" t="s">
        <v>1145</v>
      </c>
      <c r="E52" s="6" t="s">
        <v>1146</v>
      </c>
      <c r="F52" s="19">
        <v>41357912</v>
      </c>
      <c r="G52" s="24">
        <v>155567.79</v>
      </c>
      <c r="H52" s="24">
        <v>0.71</v>
      </c>
      <c r="I52" s="31"/>
      <c r="J52" s="31"/>
      <c r="K52" s="35"/>
    </row>
    <row r="53" spans="2:11" x14ac:dyDescent="0.25">
      <c r="B53" s="8" t="s">
        <v>87</v>
      </c>
      <c r="C53" s="57" t="s">
        <v>88</v>
      </c>
      <c r="D53" s="54" t="s">
        <v>89</v>
      </c>
      <c r="E53" s="6" t="s">
        <v>90</v>
      </c>
      <c r="F53" s="19">
        <v>19542101</v>
      </c>
      <c r="G53" s="24">
        <v>149360.28</v>
      </c>
      <c r="H53" s="24">
        <v>0.69</v>
      </c>
      <c r="I53" s="31"/>
      <c r="J53" s="31"/>
      <c r="K53" s="35"/>
    </row>
    <row r="54" spans="2:11" x14ac:dyDescent="0.25">
      <c r="B54" s="8" t="s">
        <v>1147</v>
      </c>
      <c r="C54" s="57" t="s">
        <v>1148</v>
      </c>
      <c r="D54" s="54" t="s">
        <v>1149</v>
      </c>
      <c r="E54" s="6" t="s">
        <v>124</v>
      </c>
      <c r="F54" s="19">
        <v>11094953</v>
      </c>
      <c r="G54" s="24">
        <v>139663.26999999999</v>
      </c>
      <c r="H54" s="24">
        <v>0.64</v>
      </c>
      <c r="I54" s="31"/>
      <c r="J54" s="31"/>
      <c r="K54" s="35"/>
    </row>
    <row r="55" spans="2:11" x14ac:dyDescent="0.25">
      <c r="B55" s="8" t="s">
        <v>1150</v>
      </c>
      <c r="C55" s="57" t="s">
        <v>1151</v>
      </c>
      <c r="D55" s="54" t="s">
        <v>1152</v>
      </c>
      <c r="E55" s="6" t="s">
        <v>540</v>
      </c>
      <c r="F55" s="19">
        <v>11861104</v>
      </c>
      <c r="G55" s="24">
        <v>139059.57999999999</v>
      </c>
      <c r="H55" s="24">
        <v>0.64</v>
      </c>
      <c r="I55" s="31"/>
      <c r="J55" s="31"/>
      <c r="K55" s="35"/>
    </row>
    <row r="56" spans="2:11" x14ac:dyDescent="0.25">
      <c r="B56" s="8" t="s">
        <v>474</v>
      </c>
      <c r="C56" s="57" t="s">
        <v>475</v>
      </c>
      <c r="D56" s="54" t="s">
        <v>476</v>
      </c>
      <c r="E56" s="6" t="s">
        <v>64</v>
      </c>
      <c r="F56" s="19">
        <v>38041289</v>
      </c>
      <c r="G56" s="24">
        <v>135731.32</v>
      </c>
      <c r="H56" s="24">
        <v>0.62</v>
      </c>
      <c r="I56" s="31"/>
      <c r="J56" s="31"/>
      <c r="K56" s="35"/>
    </row>
    <row r="57" spans="2:11" x14ac:dyDescent="0.25">
      <c r="B57" s="8" t="s">
        <v>1153</v>
      </c>
      <c r="C57" s="57" t="s">
        <v>1154</v>
      </c>
      <c r="D57" s="54" t="s">
        <v>1155</v>
      </c>
      <c r="E57" s="6" t="s">
        <v>166</v>
      </c>
      <c r="F57" s="19">
        <v>1839977</v>
      </c>
      <c r="G57" s="24">
        <v>134971.51</v>
      </c>
      <c r="H57" s="24">
        <v>0.62</v>
      </c>
      <c r="I57" s="31"/>
      <c r="J57" s="31"/>
      <c r="K57" s="35"/>
    </row>
    <row r="58" spans="2:11" x14ac:dyDescent="0.25">
      <c r="B58" s="8" t="s">
        <v>367</v>
      </c>
      <c r="C58" s="57" t="s">
        <v>368</v>
      </c>
      <c r="D58" s="54" t="s">
        <v>369</v>
      </c>
      <c r="E58" s="6" t="s">
        <v>53</v>
      </c>
      <c r="F58" s="19">
        <v>51961276</v>
      </c>
      <c r="G58" s="24">
        <v>129658.97</v>
      </c>
      <c r="H58" s="24">
        <v>0.6</v>
      </c>
      <c r="I58" s="31"/>
      <c r="J58" s="31"/>
      <c r="K58" s="35"/>
    </row>
    <row r="59" spans="2:11" x14ac:dyDescent="0.25">
      <c r="B59" s="8" t="s">
        <v>1156</v>
      </c>
      <c r="C59" s="57" t="s">
        <v>1157</v>
      </c>
      <c r="D59" s="54" t="s">
        <v>1158</v>
      </c>
      <c r="E59" s="6" t="s">
        <v>1159</v>
      </c>
      <c r="F59" s="19">
        <v>4743765</v>
      </c>
      <c r="G59" s="24">
        <v>108167.33</v>
      </c>
      <c r="H59" s="24">
        <v>0.5</v>
      </c>
      <c r="I59" s="31"/>
      <c r="J59" s="31"/>
      <c r="K59" s="35"/>
    </row>
    <row r="60" spans="2:11" x14ac:dyDescent="0.25">
      <c r="C60" s="58" t="s">
        <v>185</v>
      </c>
      <c r="D60" s="54"/>
      <c r="E60" s="6"/>
      <c r="F60" s="19"/>
      <c r="G60" s="25">
        <v>21755675.809999999</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57" t="s">
        <v>201</v>
      </c>
      <c r="D102" s="54"/>
      <c r="E102" s="6"/>
      <c r="F102" s="19"/>
      <c r="G102" s="24">
        <v>4137.0600000000004</v>
      </c>
      <c r="H102" s="24">
        <v>0.02</v>
      </c>
      <c r="I102" s="31"/>
      <c r="J102" s="31"/>
      <c r="K102" s="35"/>
    </row>
    <row r="103" spans="1:54" x14ac:dyDescent="0.25">
      <c r="C103" s="58" t="s">
        <v>185</v>
      </c>
      <c r="D103" s="54"/>
      <c r="E103" s="6"/>
      <c r="F103" s="19"/>
      <c r="G103" s="25">
        <v>4137.0600000000004</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5183</v>
      </c>
      <c r="D106" s="54"/>
      <c r="E106" s="6"/>
      <c r="F106" s="19"/>
      <c r="G106" s="24" t="s">
        <v>2</v>
      </c>
      <c r="H106" s="24" t="s">
        <v>2</v>
      </c>
      <c r="I106" s="31"/>
      <c r="J106" s="31"/>
      <c r="K106" s="35"/>
      <c r="L106" s="3"/>
      <c r="AI106" s="3"/>
      <c r="AV106" s="3"/>
      <c r="AX106" s="3"/>
      <c r="BB106" s="3"/>
    </row>
    <row r="107" spans="1:54" x14ac:dyDescent="0.25">
      <c r="B107" s="8"/>
      <c r="C107" s="57" t="s">
        <v>202</v>
      </c>
      <c r="D107" s="54"/>
      <c r="E107" s="6"/>
      <c r="F107" s="19"/>
      <c r="G107" s="24">
        <v>-1079.95</v>
      </c>
      <c r="H107" s="24" t="s">
        <v>5184</v>
      </c>
      <c r="I107" s="31"/>
      <c r="J107" s="31"/>
      <c r="K107" s="35"/>
    </row>
    <row r="108" spans="1:54" x14ac:dyDescent="0.25">
      <c r="C108" s="58" t="s">
        <v>185</v>
      </c>
      <c r="D108" s="54"/>
      <c r="E108" s="6"/>
      <c r="F108" s="19"/>
      <c r="G108" s="25">
        <v>-1079.95</v>
      </c>
      <c r="H108" s="25" t="s">
        <v>5184</v>
      </c>
      <c r="I108" s="31"/>
      <c r="J108" s="31"/>
      <c r="K108" s="35"/>
    </row>
    <row r="109" spans="1:54" x14ac:dyDescent="0.25">
      <c r="C109" s="57"/>
      <c r="D109" s="54"/>
      <c r="E109" s="6"/>
      <c r="F109" s="19"/>
      <c r="G109" s="24"/>
      <c r="H109" s="24"/>
      <c r="I109" s="31"/>
      <c r="J109" s="31"/>
      <c r="K109" s="35"/>
    </row>
    <row r="110" spans="1:54" x14ac:dyDescent="0.25">
      <c r="C110" s="60" t="s">
        <v>203</v>
      </c>
      <c r="D110" s="55"/>
      <c r="E110" s="5"/>
      <c r="F110" s="20"/>
      <c r="G110" s="26">
        <v>21758732.920000002</v>
      </c>
      <c r="H110" s="26">
        <v>100</v>
      </c>
      <c r="I110" s="32"/>
      <c r="J110" s="32"/>
      <c r="K110" s="36"/>
    </row>
    <row r="113" spans="3:11" x14ac:dyDescent="0.25">
      <c r="C113" s="1" t="s">
        <v>204</v>
      </c>
    </row>
    <row r="114" spans="3:11" x14ac:dyDescent="0.25">
      <c r="C114" s="37" t="s">
        <v>205</v>
      </c>
      <c r="D114" s="37"/>
      <c r="E114" s="37"/>
      <c r="F114" s="37"/>
      <c r="G114" s="37"/>
      <c r="H114" s="37"/>
      <c r="I114" s="37"/>
      <c r="J114" s="37"/>
      <c r="K114" s="37"/>
    </row>
    <row r="115" spans="3:11" x14ac:dyDescent="0.25">
      <c r="C115" s="2" t="s">
        <v>206</v>
      </c>
    </row>
    <row r="116" spans="3:11" x14ac:dyDescent="0.25">
      <c r="C116" s="2" t="s">
        <v>207</v>
      </c>
    </row>
    <row r="117" spans="3:11" ht="30" customHeight="1" x14ac:dyDescent="0.25">
      <c r="C117" s="84" t="s">
        <v>208</v>
      </c>
      <c r="D117" s="85"/>
      <c r="E117" s="85"/>
      <c r="F117" s="85"/>
      <c r="G117" s="85"/>
      <c r="H117" s="85"/>
      <c r="I117" s="85"/>
      <c r="J117" s="85"/>
      <c r="K117" s="85"/>
    </row>
    <row r="118" spans="3:11" x14ac:dyDescent="0.25">
      <c r="C118" s="2" t="s">
        <v>209</v>
      </c>
    </row>
    <row r="120" spans="3:11" x14ac:dyDescent="0.25">
      <c r="C120" s="1" t="s">
        <v>5327</v>
      </c>
      <c r="E120" s="82" t="s">
        <v>5328</v>
      </c>
    </row>
    <row r="121" spans="3:11" x14ac:dyDescent="0.25">
      <c r="E121" s="2" t="s">
        <v>5338</v>
      </c>
    </row>
  </sheetData>
  <mergeCells count="1">
    <mergeCell ref="C117:K117"/>
  </mergeCells>
  <hyperlinks>
    <hyperlink ref="J2" location="'Index'!A1" display="'Index'!A1" xr:uid="{BCB3CA47-B1F1-4554-BB32-A6ABE80729F4}"/>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9171-A2AF-4E72-90E3-3ACF40141FAA}">
  <sheetPr codeName="Sheet1"/>
  <dimension ref="A1:IV97"/>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3111</v>
      </c>
      <c r="J2" s="38" t="s">
        <v>4923</v>
      </c>
    </row>
    <row r="3" spans="1:54" ht="16.5" x14ac:dyDescent="0.3">
      <c r="C3" s="1" t="s">
        <v>28</v>
      </c>
      <c r="D3" s="21" t="s">
        <v>3126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38366</v>
      </c>
      <c r="G10" s="24">
        <v>601.39</v>
      </c>
      <c r="H10" s="24">
        <v>8.74</v>
      </c>
      <c r="I10" s="31"/>
      <c r="J10" s="31"/>
      <c r="K10" s="35"/>
    </row>
    <row r="11" spans="1:54" x14ac:dyDescent="0.25">
      <c r="B11" s="8" t="s">
        <v>40</v>
      </c>
      <c r="C11" s="57" t="s">
        <v>41</v>
      </c>
      <c r="D11" s="54" t="s">
        <v>42</v>
      </c>
      <c r="E11" s="6" t="s">
        <v>43</v>
      </c>
      <c r="F11" s="19">
        <v>44000</v>
      </c>
      <c r="G11" s="24">
        <v>443.34</v>
      </c>
      <c r="H11" s="24">
        <v>6.45</v>
      </c>
      <c r="I11" s="31"/>
      <c r="J11" s="31"/>
      <c r="K11" s="35"/>
    </row>
    <row r="12" spans="1:54" x14ac:dyDescent="0.25">
      <c r="B12" s="8" t="s">
        <v>44</v>
      </c>
      <c r="C12" s="57" t="s">
        <v>45</v>
      </c>
      <c r="D12" s="54" t="s">
        <v>46</v>
      </c>
      <c r="E12" s="6" t="s">
        <v>43</v>
      </c>
      <c r="F12" s="19">
        <v>30700</v>
      </c>
      <c r="G12" s="24">
        <v>426.36</v>
      </c>
      <c r="H12" s="24">
        <v>6.2</v>
      </c>
      <c r="I12" s="31"/>
      <c r="J12" s="31"/>
      <c r="K12" s="35"/>
    </row>
    <row r="13" spans="1:54" x14ac:dyDescent="0.25">
      <c r="B13" s="8" t="s">
        <v>1005</v>
      </c>
      <c r="C13" s="57" t="s">
        <v>1006</v>
      </c>
      <c r="D13" s="54" t="s">
        <v>1007</v>
      </c>
      <c r="E13" s="6" t="s">
        <v>166</v>
      </c>
      <c r="F13" s="19">
        <v>55000</v>
      </c>
      <c r="G13" s="24">
        <v>366</v>
      </c>
      <c r="H13" s="24">
        <v>5.32</v>
      </c>
      <c r="I13" s="31"/>
      <c r="J13" s="31"/>
      <c r="K13" s="35"/>
    </row>
    <row r="14" spans="1:54" x14ac:dyDescent="0.25">
      <c r="B14" s="8" t="s">
        <v>47</v>
      </c>
      <c r="C14" s="57" t="s">
        <v>48</v>
      </c>
      <c r="D14" s="54" t="s">
        <v>49</v>
      </c>
      <c r="E14" s="6" t="s">
        <v>43</v>
      </c>
      <c r="F14" s="19">
        <v>27000</v>
      </c>
      <c r="G14" s="24">
        <v>345.52</v>
      </c>
      <c r="H14" s="24">
        <v>5.0199999999999996</v>
      </c>
      <c r="I14" s="31"/>
      <c r="J14" s="31"/>
      <c r="K14" s="35"/>
    </row>
    <row r="15" spans="1:54" x14ac:dyDescent="0.25">
      <c r="B15" s="8" t="s">
        <v>54</v>
      </c>
      <c r="C15" s="57" t="s">
        <v>55</v>
      </c>
      <c r="D15" s="54" t="s">
        <v>56</v>
      </c>
      <c r="E15" s="6" t="s">
        <v>57</v>
      </c>
      <c r="F15" s="19">
        <v>8000</v>
      </c>
      <c r="G15" s="24">
        <v>325.57</v>
      </c>
      <c r="H15" s="24">
        <v>4.7300000000000004</v>
      </c>
      <c r="I15" s="31"/>
      <c r="J15" s="31"/>
      <c r="K15" s="35"/>
    </row>
    <row r="16" spans="1:54" x14ac:dyDescent="0.25">
      <c r="B16" s="8" t="s">
        <v>167</v>
      </c>
      <c r="C16" s="57" t="s">
        <v>168</v>
      </c>
      <c r="D16" s="54" t="s">
        <v>169</v>
      </c>
      <c r="E16" s="6" t="s">
        <v>75</v>
      </c>
      <c r="F16" s="19">
        <v>55000</v>
      </c>
      <c r="G16" s="24">
        <v>310.52999999999997</v>
      </c>
      <c r="H16" s="24">
        <v>4.51</v>
      </c>
      <c r="I16" s="31"/>
      <c r="J16" s="31"/>
      <c r="K16" s="35"/>
    </row>
    <row r="17" spans="2:11" x14ac:dyDescent="0.25">
      <c r="B17" s="8" t="s">
        <v>370</v>
      </c>
      <c r="C17" s="57" t="s">
        <v>371</v>
      </c>
      <c r="D17" s="54" t="s">
        <v>372</v>
      </c>
      <c r="E17" s="6" t="s">
        <v>143</v>
      </c>
      <c r="F17" s="19">
        <v>10200</v>
      </c>
      <c r="G17" s="24">
        <v>284.01</v>
      </c>
      <c r="H17" s="24">
        <v>4.13</v>
      </c>
      <c r="I17" s="31"/>
      <c r="J17" s="31"/>
      <c r="K17" s="35"/>
    </row>
    <row r="18" spans="2:11" x14ac:dyDescent="0.25">
      <c r="B18" s="8" t="s">
        <v>58</v>
      </c>
      <c r="C18" s="57" t="s">
        <v>59</v>
      </c>
      <c r="D18" s="54" t="s">
        <v>60</v>
      </c>
      <c r="E18" s="6" t="s">
        <v>43</v>
      </c>
      <c r="F18" s="19">
        <v>28000</v>
      </c>
      <c r="G18" s="24">
        <v>274.12</v>
      </c>
      <c r="H18" s="24">
        <v>3.99</v>
      </c>
      <c r="I18" s="31"/>
      <c r="J18" s="31"/>
      <c r="K18" s="35"/>
    </row>
    <row r="19" spans="2:11" x14ac:dyDescent="0.25">
      <c r="B19" s="8" t="s">
        <v>238</v>
      </c>
      <c r="C19" s="57" t="s">
        <v>239</v>
      </c>
      <c r="D19" s="54" t="s">
        <v>240</v>
      </c>
      <c r="E19" s="6" t="s">
        <v>210</v>
      </c>
      <c r="F19" s="19">
        <v>25000</v>
      </c>
      <c r="G19" s="24">
        <v>261.10000000000002</v>
      </c>
      <c r="H19" s="24">
        <v>3.8</v>
      </c>
      <c r="I19" s="31"/>
      <c r="J19" s="31"/>
      <c r="K19" s="35"/>
    </row>
    <row r="20" spans="2:11" x14ac:dyDescent="0.25">
      <c r="B20" s="8" t="s">
        <v>65</v>
      </c>
      <c r="C20" s="57" t="s">
        <v>66</v>
      </c>
      <c r="D20" s="54" t="s">
        <v>67</v>
      </c>
      <c r="E20" s="6" t="s">
        <v>43</v>
      </c>
      <c r="F20" s="19">
        <v>11500</v>
      </c>
      <c r="G20" s="24">
        <v>244.31</v>
      </c>
      <c r="H20" s="24">
        <v>3.55</v>
      </c>
      <c r="I20" s="31"/>
      <c r="J20" s="31"/>
      <c r="K20" s="35"/>
    </row>
    <row r="21" spans="2:11" x14ac:dyDescent="0.25">
      <c r="B21" s="8" t="s">
        <v>2288</v>
      </c>
      <c r="C21" s="57" t="s">
        <v>2289</v>
      </c>
      <c r="D21" s="54" t="s">
        <v>2290</v>
      </c>
      <c r="E21" s="6" t="s">
        <v>120</v>
      </c>
      <c r="F21" s="19">
        <v>67000</v>
      </c>
      <c r="G21" s="24">
        <v>236.18</v>
      </c>
      <c r="H21" s="24">
        <v>3.43</v>
      </c>
      <c r="I21" s="31"/>
      <c r="J21" s="31"/>
      <c r="K21" s="35"/>
    </row>
    <row r="22" spans="2:11" x14ac:dyDescent="0.25">
      <c r="B22" s="8" t="s">
        <v>87</v>
      </c>
      <c r="C22" s="57" t="s">
        <v>88</v>
      </c>
      <c r="D22" s="54" t="s">
        <v>89</v>
      </c>
      <c r="E22" s="6" t="s">
        <v>90</v>
      </c>
      <c r="F22" s="19">
        <v>30000</v>
      </c>
      <c r="G22" s="24">
        <v>229.29</v>
      </c>
      <c r="H22" s="24">
        <v>3.33</v>
      </c>
      <c r="I22" s="31"/>
      <c r="J22" s="31"/>
      <c r="K22" s="35"/>
    </row>
    <row r="23" spans="2:11" x14ac:dyDescent="0.25">
      <c r="B23" s="8" t="s">
        <v>2455</v>
      </c>
      <c r="C23" s="57" t="s">
        <v>2456</v>
      </c>
      <c r="D23" s="54" t="s">
        <v>2457</v>
      </c>
      <c r="E23" s="6" t="s">
        <v>139</v>
      </c>
      <c r="F23" s="19">
        <v>31000</v>
      </c>
      <c r="G23" s="24">
        <v>224.32</v>
      </c>
      <c r="H23" s="24">
        <v>3.26</v>
      </c>
      <c r="I23" s="31"/>
      <c r="J23" s="31"/>
      <c r="K23" s="35"/>
    </row>
    <row r="24" spans="2:11" x14ac:dyDescent="0.25">
      <c r="B24" s="8" t="s">
        <v>630</v>
      </c>
      <c r="C24" s="57" t="s">
        <v>631</v>
      </c>
      <c r="D24" s="54" t="s">
        <v>632</v>
      </c>
      <c r="E24" s="6" t="s">
        <v>86</v>
      </c>
      <c r="F24" s="19">
        <v>10500</v>
      </c>
      <c r="G24" s="24">
        <v>219.87</v>
      </c>
      <c r="H24" s="24">
        <v>3.2</v>
      </c>
      <c r="I24" s="31"/>
      <c r="J24" s="31"/>
      <c r="K24" s="35"/>
    </row>
    <row r="25" spans="2:11" x14ac:dyDescent="0.25">
      <c r="B25" s="8" t="s">
        <v>271</v>
      </c>
      <c r="C25" s="57" t="s">
        <v>272</v>
      </c>
      <c r="D25" s="54" t="s">
        <v>273</v>
      </c>
      <c r="E25" s="6" t="s">
        <v>43</v>
      </c>
      <c r="F25" s="19">
        <v>70000</v>
      </c>
      <c r="G25" s="24">
        <v>202.86</v>
      </c>
      <c r="H25" s="24">
        <v>2.95</v>
      </c>
      <c r="I25" s="31"/>
      <c r="J25" s="31"/>
      <c r="K25" s="35"/>
    </row>
    <row r="26" spans="2:11" x14ac:dyDescent="0.25">
      <c r="B26" s="8" t="s">
        <v>181</v>
      </c>
      <c r="C26" s="57" t="s">
        <v>182</v>
      </c>
      <c r="D26" s="54" t="s">
        <v>183</v>
      </c>
      <c r="E26" s="6" t="s">
        <v>184</v>
      </c>
      <c r="F26" s="19">
        <v>8000</v>
      </c>
      <c r="G26" s="24">
        <v>173.49</v>
      </c>
      <c r="H26" s="24">
        <v>2.52</v>
      </c>
      <c r="I26" s="31"/>
      <c r="J26" s="31"/>
      <c r="K26" s="35"/>
    </row>
    <row r="27" spans="2:11" x14ac:dyDescent="0.25">
      <c r="B27" s="8" t="s">
        <v>511</v>
      </c>
      <c r="C27" s="57" t="s">
        <v>512</v>
      </c>
      <c r="D27" s="54" t="s">
        <v>513</v>
      </c>
      <c r="E27" s="6" t="s">
        <v>86</v>
      </c>
      <c r="F27" s="19">
        <v>11000</v>
      </c>
      <c r="G27" s="24">
        <v>170.12</v>
      </c>
      <c r="H27" s="24">
        <v>2.4700000000000002</v>
      </c>
      <c r="I27" s="31"/>
      <c r="J27" s="31"/>
      <c r="K27" s="35"/>
    </row>
    <row r="28" spans="2:11" x14ac:dyDescent="0.25">
      <c r="B28" s="8" t="s">
        <v>298</v>
      </c>
      <c r="C28" s="57" t="s">
        <v>299</v>
      </c>
      <c r="D28" s="54" t="s">
        <v>300</v>
      </c>
      <c r="E28" s="6" t="s">
        <v>210</v>
      </c>
      <c r="F28" s="19">
        <v>100000</v>
      </c>
      <c r="G28" s="24">
        <v>167.96</v>
      </c>
      <c r="H28" s="24">
        <v>2.44</v>
      </c>
      <c r="I28" s="31"/>
      <c r="J28" s="31"/>
      <c r="K28" s="35"/>
    </row>
    <row r="29" spans="2:11" x14ac:dyDescent="0.25">
      <c r="B29" s="8" t="s">
        <v>2003</v>
      </c>
      <c r="C29" s="57" t="s">
        <v>2004</v>
      </c>
      <c r="D29" s="54" t="s">
        <v>2005</v>
      </c>
      <c r="E29" s="6" t="s">
        <v>131</v>
      </c>
      <c r="F29" s="19">
        <v>20000</v>
      </c>
      <c r="G29" s="24">
        <v>161.35</v>
      </c>
      <c r="H29" s="24">
        <v>2.35</v>
      </c>
      <c r="I29" s="31"/>
      <c r="J29" s="31"/>
      <c r="K29" s="35"/>
    </row>
    <row r="30" spans="2:11" x14ac:dyDescent="0.25">
      <c r="B30" s="8" t="s">
        <v>502</v>
      </c>
      <c r="C30" s="57" t="s">
        <v>503</v>
      </c>
      <c r="D30" s="54" t="s">
        <v>504</v>
      </c>
      <c r="E30" s="6" t="s">
        <v>71</v>
      </c>
      <c r="F30" s="19">
        <v>140000</v>
      </c>
      <c r="G30" s="24">
        <v>160.63999999999999</v>
      </c>
      <c r="H30" s="24">
        <v>2.34</v>
      </c>
      <c r="I30" s="31"/>
      <c r="J30" s="31"/>
      <c r="K30" s="35"/>
    </row>
    <row r="31" spans="2:11" x14ac:dyDescent="0.25">
      <c r="B31" s="8" t="s">
        <v>331</v>
      </c>
      <c r="C31" s="57" t="s">
        <v>332</v>
      </c>
      <c r="D31" s="54" t="s">
        <v>333</v>
      </c>
      <c r="E31" s="6" t="s">
        <v>131</v>
      </c>
      <c r="F31" s="19">
        <v>15000</v>
      </c>
      <c r="G31" s="24">
        <v>157.76</v>
      </c>
      <c r="H31" s="24">
        <v>2.29</v>
      </c>
      <c r="I31" s="31"/>
      <c r="J31" s="31"/>
      <c r="K31" s="35"/>
    </row>
    <row r="32" spans="2:11" x14ac:dyDescent="0.25">
      <c r="B32" s="8" t="s">
        <v>421</v>
      </c>
      <c r="C32" s="57" t="s">
        <v>422</v>
      </c>
      <c r="D32" s="54" t="s">
        <v>423</v>
      </c>
      <c r="E32" s="6" t="s">
        <v>53</v>
      </c>
      <c r="F32" s="19">
        <v>10000</v>
      </c>
      <c r="G32" s="24">
        <v>151.72999999999999</v>
      </c>
      <c r="H32" s="24">
        <v>2.21</v>
      </c>
      <c r="I32" s="31"/>
      <c r="J32" s="31"/>
      <c r="K32" s="35"/>
    </row>
    <row r="33" spans="2:11" x14ac:dyDescent="0.25">
      <c r="B33" s="8" t="s">
        <v>541</v>
      </c>
      <c r="C33" s="57" t="s">
        <v>542</v>
      </c>
      <c r="D33" s="54" t="s">
        <v>543</v>
      </c>
      <c r="E33" s="6" t="s">
        <v>120</v>
      </c>
      <c r="F33" s="19">
        <v>20000</v>
      </c>
      <c r="G33" s="24">
        <v>140.51</v>
      </c>
      <c r="H33" s="24">
        <v>2.04</v>
      </c>
      <c r="I33" s="31"/>
      <c r="J33" s="31"/>
      <c r="K33" s="35"/>
    </row>
    <row r="34" spans="2:11" x14ac:dyDescent="0.25">
      <c r="B34" s="8" t="s">
        <v>3127</v>
      </c>
      <c r="C34" s="57" t="s">
        <v>864</v>
      </c>
      <c r="D34" s="54" t="s">
        <v>3128</v>
      </c>
      <c r="E34" s="6" t="s">
        <v>57</v>
      </c>
      <c r="F34" s="19">
        <v>15000</v>
      </c>
      <c r="G34" s="24">
        <v>129.79</v>
      </c>
      <c r="H34" s="24">
        <v>1.89</v>
      </c>
      <c r="I34" s="31"/>
      <c r="J34" s="31"/>
      <c r="K34" s="35"/>
    </row>
    <row r="35" spans="2:11" x14ac:dyDescent="0.25">
      <c r="B35" s="8" t="s">
        <v>153</v>
      </c>
      <c r="C35" s="57" t="s">
        <v>154</v>
      </c>
      <c r="D35" s="54" t="s">
        <v>155</v>
      </c>
      <c r="E35" s="6" t="s">
        <v>104</v>
      </c>
      <c r="F35" s="19">
        <v>3564</v>
      </c>
      <c r="G35" s="24">
        <v>104.07</v>
      </c>
      <c r="H35" s="24">
        <v>1.51</v>
      </c>
      <c r="I35" s="31"/>
      <c r="J35" s="31"/>
      <c r="K35" s="35"/>
    </row>
    <row r="36" spans="2:11" x14ac:dyDescent="0.25">
      <c r="C36" s="58" t="s">
        <v>185</v>
      </c>
      <c r="D36" s="54"/>
      <c r="E36" s="6"/>
      <c r="F36" s="19"/>
      <c r="G36" s="25">
        <v>6512.19</v>
      </c>
      <c r="H36" s="25">
        <v>94.67</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200</v>
      </c>
      <c r="C78" s="57" t="s">
        <v>201</v>
      </c>
      <c r="D78" s="54"/>
      <c r="E78" s="6"/>
      <c r="F78" s="19"/>
      <c r="G78" s="24">
        <v>374.89</v>
      </c>
      <c r="H78" s="24">
        <v>5.45</v>
      </c>
      <c r="I78" s="31"/>
      <c r="J78" s="31"/>
      <c r="K78" s="35"/>
    </row>
    <row r="79" spans="1:11" x14ac:dyDescent="0.25">
      <c r="C79" s="58" t="s">
        <v>185</v>
      </c>
      <c r="D79" s="54"/>
      <c r="E79" s="6"/>
      <c r="F79" s="19"/>
      <c r="G79" s="25">
        <v>374.89</v>
      </c>
      <c r="H79" s="25">
        <v>5.45</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5183</v>
      </c>
      <c r="D82" s="54"/>
      <c r="E82" s="6"/>
      <c r="F82" s="19"/>
      <c r="G82" s="24" t="s">
        <v>2</v>
      </c>
      <c r="H82" s="24" t="s">
        <v>2</v>
      </c>
      <c r="I82" s="31"/>
      <c r="J82" s="31"/>
      <c r="K82" s="35"/>
      <c r="L82" s="3"/>
      <c r="AI82" s="3"/>
      <c r="AV82" s="3"/>
      <c r="AX82" s="3"/>
      <c r="BB82" s="3"/>
    </row>
    <row r="83" spans="1:54" x14ac:dyDescent="0.25">
      <c r="B83" s="8"/>
      <c r="C83" s="57" t="s">
        <v>202</v>
      </c>
      <c r="D83" s="54"/>
      <c r="E83" s="6"/>
      <c r="F83" s="19"/>
      <c r="G83" s="24">
        <v>-8.57</v>
      </c>
      <c r="H83" s="24">
        <v>-0.12</v>
      </c>
      <c r="I83" s="31"/>
      <c r="J83" s="31"/>
      <c r="K83" s="35"/>
    </row>
    <row r="84" spans="1:54" x14ac:dyDescent="0.25">
      <c r="C84" s="58" t="s">
        <v>185</v>
      </c>
      <c r="D84" s="54"/>
      <c r="E84" s="6"/>
      <c r="F84" s="19"/>
      <c r="G84" s="25">
        <v>-8.57</v>
      </c>
      <c r="H84" s="25">
        <v>-0.12</v>
      </c>
      <c r="I84" s="31"/>
      <c r="J84" s="31"/>
      <c r="K84" s="35"/>
    </row>
    <row r="85" spans="1:54" x14ac:dyDescent="0.25">
      <c r="C85" s="57"/>
      <c r="D85" s="54"/>
      <c r="E85" s="6"/>
      <c r="F85" s="19"/>
      <c r="G85" s="24"/>
      <c r="H85" s="24"/>
      <c r="I85" s="31"/>
      <c r="J85" s="31"/>
      <c r="K85" s="35"/>
    </row>
    <row r="86" spans="1:54" x14ac:dyDescent="0.25">
      <c r="C86" s="60" t="s">
        <v>203</v>
      </c>
      <c r="D86" s="55"/>
      <c r="E86" s="5"/>
      <c r="F86" s="20"/>
      <c r="G86" s="26">
        <v>6878.51</v>
      </c>
      <c r="H86" s="26">
        <v>100</v>
      </c>
      <c r="I86" s="32"/>
      <c r="J86" s="32"/>
      <c r="K86" s="36"/>
    </row>
    <row r="89" spans="1:54" x14ac:dyDescent="0.25">
      <c r="C89" s="1" t="s">
        <v>204</v>
      </c>
    </row>
    <row r="90" spans="1:54" x14ac:dyDescent="0.25">
      <c r="C90" s="37" t="s">
        <v>205</v>
      </c>
      <c r="D90" s="37"/>
      <c r="E90" s="37"/>
      <c r="F90" s="37"/>
      <c r="G90" s="37"/>
      <c r="H90" s="37"/>
      <c r="I90" s="37"/>
      <c r="J90" s="37"/>
      <c r="K90" s="37"/>
    </row>
    <row r="91" spans="1:54" x14ac:dyDescent="0.25">
      <c r="C91" s="2" t="s">
        <v>206</v>
      </c>
    </row>
    <row r="92" spans="1:54" x14ac:dyDescent="0.25">
      <c r="C92" s="2" t="s">
        <v>207</v>
      </c>
    </row>
    <row r="93" spans="1:54" ht="30" customHeight="1" x14ac:dyDescent="0.25">
      <c r="C93" s="84" t="s">
        <v>208</v>
      </c>
      <c r="D93" s="85"/>
      <c r="E93" s="85"/>
      <c r="F93" s="85"/>
      <c r="G93" s="85"/>
      <c r="H93" s="85"/>
      <c r="I93" s="85"/>
      <c r="J93" s="85"/>
      <c r="K93" s="85"/>
    </row>
    <row r="94" spans="1:54" x14ac:dyDescent="0.25">
      <c r="C94" s="2" t="s">
        <v>209</v>
      </c>
    </row>
    <row r="96" spans="1:54" x14ac:dyDescent="0.25">
      <c r="C96" s="1" t="s">
        <v>5327</v>
      </c>
      <c r="E96" s="82" t="s">
        <v>5328</v>
      </c>
    </row>
    <row r="97" spans="5:5" x14ac:dyDescent="0.25">
      <c r="E97" s="2" t="s">
        <v>5331</v>
      </c>
    </row>
  </sheetData>
  <mergeCells count="1">
    <mergeCell ref="C93:K93"/>
  </mergeCells>
  <hyperlinks>
    <hyperlink ref="J2" location="'Index'!A1" display="'Index'!A1" xr:uid="{D38AB396-9E34-47A1-B3A3-D9F53DCFEEDB}"/>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7349-F683-4AEB-A156-ACD25254C825}">
  <sheetPr codeName="Sheet1"/>
  <dimension ref="A1:IV7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3129</v>
      </c>
      <c r="J2" s="38" t="s">
        <v>4923</v>
      </c>
    </row>
    <row r="3" spans="1:54" ht="16.5" x14ac:dyDescent="0.3">
      <c r="C3" s="1" t="s">
        <v>28</v>
      </c>
      <c r="D3" s="21" t="s">
        <v>3130</v>
      </c>
      <c r="F3" s="67" t="s">
        <v>5255</v>
      </c>
      <c r="G3" s="13" t="s">
        <v>4844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822</v>
      </c>
      <c r="C24" s="57" t="s">
        <v>823</v>
      </c>
      <c r="D24" s="54" t="s">
        <v>824</v>
      </c>
      <c r="E24" s="6" t="s">
        <v>199</v>
      </c>
      <c r="F24" s="19">
        <v>326291600</v>
      </c>
      <c r="G24" s="24">
        <v>325737.56</v>
      </c>
      <c r="H24" s="24">
        <v>99.03</v>
      </c>
      <c r="I24" s="31">
        <v>6.6077966000000004</v>
      </c>
      <c r="J24" s="31"/>
      <c r="K24" s="35"/>
    </row>
    <row r="25" spans="1:11" x14ac:dyDescent="0.25">
      <c r="C25" s="58" t="s">
        <v>185</v>
      </c>
      <c r="D25" s="54"/>
      <c r="E25" s="6"/>
      <c r="F25" s="19"/>
      <c r="G25" s="25">
        <v>325737.56</v>
      </c>
      <c r="H25" s="25">
        <v>99.03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57" t="s">
        <v>201</v>
      </c>
      <c r="D53" s="54"/>
      <c r="E53" s="6"/>
      <c r="F53" s="19"/>
      <c r="G53" s="24">
        <v>68.81</v>
      </c>
      <c r="H53" s="24">
        <v>0.02</v>
      </c>
      <c r="I53" s="31"/>
      <c r="J53" s="31"/>
      <c r="K53" s="35"/>
    </row>
    <row r="54" spans="1:54" x14ac:dyDescent="0.25">
      <c r="C54" s="58" t="s">
        <v>185</v>
      </c>
      <c r="D54" s="54"/>
      <c r="E54" s="6"/>
      <c r="F54" s="19"/>
      <c r="G54" s="25">
        <v>68.81</v>
      </c>
      <c r="H54" s="25">
        <v>0.02</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5183</v>
      </c>
      <c r="D57" s="54"/>
      <c r="E57" s="6"/>
      <c r="F57" s="19"/>
      <c r="G57" s="24" t="s">
        <v>2</v>
      </c>
      <c r="H57" s="24" t="s">
        <v>2</v>
      </c>
      <c r="I57" s="31"/>
      <c r="J57" s="31"/>
      <c r="K57" s="35"/>
      <c r="L57" s="3"/>
      <c r="AI57" s="3"/>
      <c r="AV57" s="3"/>
      <c r="AX57" s="3"/>
      <c r="BB57" s="3"/>
    </row>
    <row r="58" spans="1:54" x14ac:dyDescent="0.25">
      <c r="B58" s="8"/>
      <c r="C58" s="57" t="s">
        <v>202</v>
      </c>
      <c r="D58" s="54"/>
      <c r="E58" s="6"/>
      <c r="F58" s="19"/>
      <c r="G58" s="24">
        <v>3136.51</v>
      </c>
      <c r="H58" s="24">
        <v>0.95</v>
      </c>
      <c r="I58" s="31"/>
      <c r="J58" s="31"/>
      <c r="K58" s="35"/>
    </row>
    <row r="59" spans="1:54" x14ac:dyDescent="0.25">
      <c r="C59" s="58" t="s">
        <v>185</v>
      </c>
      <c r="D59" s="54"/>
      <c r="E59" s="6"/>
      <c r="F59" s="19"/>
      <c r="G59" s="25">
        <v>3136.51</v>
      </c>
      <c r="H59" s="25">
        <v>0.95</v>
      </c>
      <c r="I59" s="31"/>
      <c r="J59" s="31"/>
      <c r="K59" s="35"/>
    </row>
    <row r="60" spans="1:54" x14ac:dyDescent="0.25">
      <c r="C60" s="57"/>
      <c r="D60" s="54"/>
      <c r="E60" s="6"/>
      <c r="F60" s="19"/>
      <c r="G60" s="24"/>
      <c r="H60" s="24"/>
      <c r="I60" s="31"/>
      <c r="J60" s="31"/>
      <c r="K60" s="35"/>
    </row>
    <row r="61" spans="1:54" x14ac:dyDescent="0.25">
      <c r="C61" s="60" t="s">
        <v>203</v>
      </c>
      <c r="D61" s="55"/>
      <c r="E61" s="5"/>
      <c r="F61" s="20"/>
      <c r="G61" s="26">
        <v>328942.88</v>
      </c>
      <c r="H61" s="26">
        <v>100</v>
      </c>
      <c r="I61" s="32"/>
      <c r="J61" s="32"/>
      <c r="K61" s="36"/>
    </row>
    <row r="64" spans="1:54" x14ac:dyDescent="0.25">
      <c r="C64" s="1" t="s">
        <v>204</v>
      </c>
    </row>
    <row r="65" spans="3:11" x14ac:dyDescent="0.25">
      <c r="C65" s="37" t="s">
        <v>205</v>
      </c>
      <c r="D65" s="37"/>
      <c r="E65" s="37"/>
      <c r="F65" s="37"/>
      <c r="G65" s="37"/>
      <c r="H65" s="37"/>
      <c r="I65" s="37"/>
      <c r="J65" s="37"/>
      <c r="K65" s="37"/>
    </row>
    <row r="66" spans="3:11" x14ac:dyDescent="0.25">
      <c r="C66" s="2" t="s">
        <v>206</v>
      </c>
    </row>
    <row r="67" spans="3:11" x14ac:dyDescent="0.25">
      <c r="C67" s="2" t="s">
        <v>207</v>
      </c>
    </row>
    <row r="68" spans="3:11" ht="30" customHeight="1" x14ac:dyDescent="0.25">
      <c r="C68" s="84" t="s">
        <v>208</v>
      </c>
      <c r="D68" s="85"/>
      <c r="E68" s="85"/>
      <c r="F68" s="85"/>
      <c r="G68" s="85"/>
      <c r="H68" s="85"/>
      <c r="I68" s="85"/>
      <c r="J68" s="85"/>
      <c r="K68" s="85"/>
    </row>
    <row r="69" spans="3:11" x14ac:dyDescent="0.25">
      <c r="C69" s="2" t="s">
        <v>209</v>
      </c>
    </row>
    <row r="70" spans="3:11" x14ac:dyDescent="0.25">
      <c r="C70" s="2" t="s">
        <v>5281</v>
      </c>
    </row>
    <row r="72" spans="3:11" x14ac:dyDescent="0.25">
      <c r="C72" s="1" t="s">
        <v>5327</v>
      </c>
      <c r="E72" s="82" t="s">
        <v>5328</v>
      </c>
    </row>
    <row r="73" spans="3:11" x14ac:dyDescent="0.25">
      <c r="E73" s="2" t="s">
        <v>5348</v>
      </c>
    </row>
  </sheetData>
  <mergeCells count="1">
    <mergeCell ref="C68:K68"/>
  </mergeCells>
  <hyperlinks>
    <hyperlink ref="J2" location="'Index'!A1" display="'Index'!A1" xr:uid="{5C33A412-3212-49D8-AFB9-A02790FBF946}"/>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B1FBD-F35F-497B-B7CE-A8B48D157296}">
  <sheetPr codeName="Sheet1"/>
  <dimension ref="A1:IV98"/>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3112</v>
      </c>
      <c r="J2" s="38" t="s">
        <v>4923</v>
      </c>
    </row>
    <row r="3" spans="1:54" ht="16.5" x14ac:dyDescent="0.3">
      <c r="C3" s="1" t="s">
        <v>28</v>
      </c>
      <c r="D3" s="21" t="s">
        <v>3131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140000</v>
      </c>
      <c r="G10" s="24">
        <v>1452.5</v>
      </c>
      <c r="H10" s="24">
        <v>6.81</v>
      </c>
      <c r="I10" s="31"/>
      <c r="J10" s="31"/>
      <c r="K10" s="35"/>
    </row>
    <row r="11" spans="1:54" x14ac:dyDescent="0.25">
      <c r="B11" s="8" t="s">
        <v>40</v>
      </c>
      <c r="C11" s="57" t="s">
        <v>41</v>
      </c>
      <c r="D11" s="54" t="s">
        <v>42</v>
      </c>
      <c r="E11" s="6" t="s">
        <v>43</v>
      </c>
      <c r="F11" s="19">
        <v>140000</v>
      </c>
      <c r="G11" s="24">
        <v>1410.64</v>
      </c>
      <c r="H11" s="24">
        <v>6.62</v>
      </c>
      <c r="I11" s="31"/>
      <c r="J11" s="31"/>
      <c r="K11" s="35"/>
    </row>
    <row r="12" spans="1:54" x14ac:dyDescent="0.25">
      <c r="B12" s="8" t="s">
        <v>550</v>
      </c>
      <c r="C12" s="57" t="s">
        <v>551</v>
      </c>
      <c r="D12" s="54" t="s">
        <v>552</v>
      </c>
      <c r="E12" s="6" t="s">
        <v>143</v>
      </c>
      <c r="F12" s="19">
        <v>251896</v>
      </c>
      <c r="G12" s="24">
        <v>1219.05</v>
      </c>
      <c r="H12" s="24">
        <v>5.72</v>
      </c>
      <c r="I12" s="31"/>
      <c r="J12" s="31"/>
      <c r="K12" s="35"/>
    </row>
    <row r="13" spans="1:54" x14ac:dyDescent="0.25">
      <c r="B13" s="8" t="s">
        <v>98</v>
      </c>
      <c r="C13" s="57" t="s">
        <v>99</v>
      </c>
      <c r="D13" s="54" t="s">
        <v>100</v>
      </c>
      <c r="E13" s="6" t="s">
        <v>64</v>
      </c>
      <c r="F13" s="19">
        <v>17000</v>
      </c>
      <c r="G13" s="24">
        <v>1199.0999999999999</v>
      </c>
      <c r="H13" s="24">
        <v>5.62</v>
      </c>
      <c r="I13" s="31"/>
      <c r="J13" s="31"/>
      <c r="K13" s="35"/>
    </row>
    <row r="14" spans="1:54" x14ac:dyDescent="0.25">
      <c r="B14" s="8" t="s">
        <v>50</v>
      </c>
      <c r="C14" s="57" t="s">
        <v>51</v>
      </c>
      <c r="D14" s="54" t="s">
        <v>52</v>
      </c>
      <c r="E14" s="6" t="s">
        <v>53</v>
      </c>
      <c r="F14" s="19">
        <v>67339</v>
      </c>
      <c r="G14" s="24">
        <v>1050.56</v>
      </c>
      <c r="H14" s="24">
        <v>4.93</v>
      </c>
      <c r="I14" s="31"/>
      <c r="J14" s="31"/>
      <c r="K14" s="35"/>
    </row>
    <row r="15" spans="1:54" x14ac:dyDescent="0.25">
      <c r="B15" s="8" t="s">
        <v>44</v>
      </c>
      <c r="C15" s="57" t="s">
        <v>45</v>
      </c>
      <c r="D15" s="54" t="s">
        <v>46</v>
      </c>
      <c r="E15" s="6" t="s">
        <v>43</v>
      </c>
      <c r="F15" s="19">
        <v>75000</v>
      </c>
      <c r="G15" s="24">
        <v>1041.5999999999999</v>
      </c>
      <c r="H15" s="24">
        <v>4.88</v>
      </c>
      <c r="I15" s="31"/>
      <c r="J15" s="31"/>
      <c r="K15" s="35"/>
    </row>
    <row r="16" spans="1:54" x14ac:dyDescent="0.25">
      <c r="B16" s="8" t="s">
        <v>251</v>
      </c>
      <c r="C16" s="57" t="s">
        <v>252</v>
      </c>
      <c r="D16" s="54" t="s">
        <v>253</v>
      </c>
      <c r="E16" s="6" t="s">
        <v>86</v>
      </c>
      <c r="F16" s="19">
        <v>27000</v>
      </c>
      <c r="G16" s="24">
        <v>1010.93</v>
      </c>
      <c r="H16" s="24">
        <v>4.74</v>
      </c>
      <c r="I16" s="31"/>
      <c r="J16" s="31"/>
      <c r="K16" s="35"/>
    </row>
    <row r="17" spans="2:11" x14ac:dyDescent="0.25">
      <c r="B17" s="8" t="s">
        <v>61</v>
      </c>
      <c r="C17" s="57" t="s">
        <v>62</v>
      </c>
      <c r="D17" s="54" t="s">
        <v>63</v>
      </c>
      <c r="E17" s="6" t="s">
        <v>64</v>
      </c>
      <c r="F17" s="19">
        <v>6000</v>
      </c>
      <c r="G17" s="24">
        <v>954</v>
      </c>
      <c r="H17" s="24">
        <v>4.47</v>
      </c>
      <c r="I17" s="31"/>
      <c r="J17" s="31"/>
      <c r="K17" s="35"/>
    </row>
    <row r="18" spans="2:11" x14ac:dyDescent="0.25">
      <c r="B18" s="8" t="s">
        <v>3132</v>
      </c>
      <c r="C18" s="57" t="s">
        <v>3133</v>
      </c>
      <c r="D18" s="54" t="s">
        <v>3134</v>
      </c>
      <c r="E18" s="6" t="s">
        <v>86</v>
      </c>
      <c r="F18" s="19">
        <v>52804</v>
      </c>
      <c r="G18" s="24">
        <v>929.09</v>
      </c>
      <c r="H18" s="24">
        <v>4.3600000000000003</v>
      </c>
      <c r="I18" s="31"/>
      <c r="J18" s="31"/>
      <c r="K18" s="35"/>
    </row>
    <row r="19" spans="2:11" x14ac:dyDescent="0.25">
      <c r="B19" s="8" t="s">
        <v>79</v>
      </c>
      <c r="C19" s="57" t="s">
        <v>80</v>
      </c>
      <c r="D19" s="54" t="s">
        <v>81</v>
      </c>
      <c r="E19" s="6" t="s">
        <v>82</v>
      </c>
      <c r="F19" s="19">
        <v>54000</v>
      </c>
      <c r="G19" s="24">
        <v>846.45</v>
      </c>
      <c r="H19" s="24">
        <v>3.97</v>
      </c>
      <c r="I19" s="31"/>
      <c r="J19" s="31"/>
      <c r="K19" s="35"/>
    </row>
    <row r="20" spans="2:11" x14ac:dyDescent="0.25">
      <c r="B20" s="8" t="s">
        <v>58</v>
      </c>
      <c r="C20" s="57" t="s">
        <v>59</v>
      </c>
      <c r="D20" s="54" t="s">
        <v>60</v>
      </c>
      <c r="E20" s="6" t="s">
        <v>43</v>
      </c>
      <c r="F20" s="19">
        <v>80000</v>
      </c>
      <c r="G20" s="24">
        <v>783.2</v>
      </c>
      <c r="H20" s="24">
        <v>3.67</v>
      </c>
      <c r="I20" s="31"/>
      <c r="J20" s="31"/>
      <c r="K20" s="35"/>
    </row>
    <row r="21" spans="2:11" x14ac:dyDescent="0.25">
      <c r="B21" s="8" t="s">
        <v>421</v>
      </c>
      <c r="C21" s="57" t="s">
        <v>422</v>
      </c>
      <c r="D21" s="54" t="s">
        <v>423</v>
      </c>
      <c r="E21" s="6" t="s">
        <v>53</v>
      </c>
      <c r="F21" s="19">
        <v>50000</v>
      </c>
      <c r="G21" s="24">
        <v>758.65</v>
      </c>
      <c r="H21" s="24">
        <v>3.56</v>
      </c>
      <c r="I21" s="31"/>
      <c r="J21" s="31"/>
      <c r="K21" s="35"/>
    </row>
    <row r="22" spans="2:11" x14ac:dyDescent="0.25">
      <c r="B22" s="8" t="s">
        <v>271</v>
      </c>
      <c r="C22" s="57" t="s">
        <v>272</v>
      </c>
      <c r="D22" s="54" t="s">
        <v>273</v>
      </c>
      <c r="E22" s="6" t="s">
        <v>43</v>
      </c>
      <c r="F22" s="19">
        <v>250000</v>
      </c>
      <c r="G22" s="24">
        <v>724.5</v>
      </c>
      <c r="H22" s="24">
        <v>3.4</v>
      </c>
      <c r="I22" s="31"/>
      <c r="J22" s="31"/>
      <c r="K22" s="35"/>
    </row>
    <row r="23" spans="2:11" x14ac:dyDescent="0.25">
      <c r="B23" s="8" t="s">
        <v>2615</v>
      </c>
      <c r="C23" s="57" t="s">
        <v>1497</v>
      </c>
      <c r="D23" s="54" t="s">
        <v>2616</v>
      </c>
      <c r="E23" s="6" t="s">
        <v>43</v>
      </c>
      <c r="F23" s="19">
        <v>80000</v>
      </c>
      <c r="G23" s="24">
        <v>696.2</v>
      </c>
      <c r="H23" s="24">
        <v>3.27</v>
      </c>
      <c r="I23" s="31"/>
      <c r="J23" s="31"/>
      <c r="K23" s="35"/>
    </row>
    <row r="24" spans="2:11" x14ac:dyDescent="0.25">
      <c r="B24" s="8" t="s">
        <v>238</v>
      </c>
      <c r="C24" s="57" t="s">
        <v>239</v>
      </c>
      <c r="D24" s="54" t="s">
        <v>240</v>
      </c>
      <c r="E24" s="6" t="s">
        <v>210</v>
      </c>
      <c r="F24" s="19">
        <v>65000</v>
      </c>
      <c r="G24" s="24">
        <v>678.86</v>
      </c>
      <c r="H24" s="24">
        <v>3.18</v>
      </c>
      <c r="I24" s="31"/>
      <c r="J24" s="31"/>
      <c r="K24" s="35"/>
    </row>
    <row r="25" spans="2:11" x14ac:dyDescent="0.25">
      <c r="B25" s="8" t="s">
        <v>511</v>
      </c>
      <c r="C25" s="57" t="s">
        <v>512</v>
      </c>
      <c r="D25" s="54" t="s">
        <v>513</v>
      </c>
      <c r="E25" s="6" t="s">
        <v>86</v>
      </c>
      <c r="F25" s="19">
        <v>40000</v>
      </c>
      <c r="G25" s="24">
        <v>618.6</v>
      </c>
      <c r="H25" s="24">
        <v>2.9</v>
      </c>
      <c r="I25" s="31"/>
      <c r="J25" s="31"/>
      <c r="K25" s="35"/>
    </row>
    <row r="26" spans="2:11" x14ac:dyDescent="0.25">
      <c r="B26" s="8" t="s">
        <v>87</v>
      </c>
      <c r="C26" s="57" t="s">
        <v>88</v>
      </c>
      <c r="D26" s="54" t="s">
        <v>89</v>
      </c>
      <c r="E26" s="6" t="s">
        <v>90</v>
      </c>
      <c r="F26" s="19">
        <v>80000</v>
      </c>
      <c r="G26" s="24">
        <v>611.44000000000005</v>
      </c>
      <c r="H26" s="24">
        <v>2.87</v>
      </c>
      <c r="I26" s="31"/>
      <c r="J26" s="31"/>
      <c r="K26" s="35"/>
    </row>
    <row r="27" spans="2:11" x14ac:dyDescent="0.25">
      <c r="B27" s="8" t="s">
        <v>541</v>
      </c>
      <c r="C27" s="57" t="s">
        <v>542</v>
      </c>
      <c r="D27" s="54" t="s">
        <v>543</v>
      </c>
      <c r="E27" s="6" t="s">
        <v>120</v>
      </c>
      <c r="F27" s="19">
        <v>80000</v>
      </c>
      <c r="G27" s="24">
        <v>562.04</v>
      </c>
      <c r="H27" s="24">
        <v>2.64</v>
      </c>
      <c r="I27" s="31"/>
      <c r="J27" s="31"/>
      <c r="K27" s="35"/>
    </row>
    <row r="28" spans="2:11" x14ac:dyDescent="0.25">
      <c r="B28" s="8" t="s">
        <v>935</v>
      </c>
      <c r="C28" s="57" t="s">
        <v>936</v>
      </c>
      <c r="D28" s="54" t="s">
        <v>937</v>
      </c>
      <c r="E28" s="6" t="s">
        <v>112</v>
      </c>
      <c r="F28" s="19">
        <v>700000</v>
      </c>
      <c r="G28" s="24">
        <v>547.67999999999995</v>
      </c>
      <c r="H28" s="24">
        <v>2.57</v>
      </c>
      <c r="I28" s="31"/>
      <c r="J28" s="31"/>
      <c r="K28" s="35"/>
    </row>
    <row r="29" spans="2:11" x14ac:dyDescent="0.25">
      <c r="B29" s="8" t="s">
        <v>316</v>
      </c>
      <c r="C29" s="57" t="s">
        <v>317</v>
      </c>
      <c r="D29" s="54" t="s">
        <v>318</v>
      </c>
      <c r="E29" s="6" t="s">
        <v>57</v>
      </c>
      <c r="F29" s="19">
        <v>50000</v>
      </c>
      <c r="G29" s="24">
        <v>537.45000000000005</v>
      </c>
      <c r="H29" s="24">
        <v>2.52</v>
      </c>
      <c r="I29" s="31"/>
      <c r="J29" s="31"/>
      <c r="K29" s="35"/>
    </row>
    <row r="30" spans="2:11" x14ac:dyDescent="0.25">
      <c r="B30" s="8" t="s">
        <v>544</v>
      </c>
      <c r="C30" s="57" t="s">
        <v>545</v>
      </c>
      <c r="D30" s="54" t="s">
        <v>546</v>
      </c>
      <c r="E30" s="6" t="s">
        <v>108</v>
      </c>
      <c r="F30" s="19">
        <v>9000</v>
      </c>
      <c r="G30" s="24">
        <v>516.20000000000005</v>
      </c>
      <c r="H30" s="24">
        <v>2.42</v>
      </c>
      <c r="I30" s="31"/>
      <c r="J30" s="31"/>
      <c r="K30" s="35"/>
    </row>
    <row r="31" spans="2:11" x14ac:dyDescent="0.25">
      <c r="B31" s="8" t="s">
        <v>298</v>
      </c>
      <c r="C31" s="57" t="s">
        <v>299</v>
      </c>
      <c r="D31" s="54" t="s">
        <v>300</v>
      </c>
      <c r="E31" s="6" t="s">
        <v>210</v>
      </c>
      <c r="F31" s="19">
        <v>300000</v>
      </c>
      <c r="G31" s="24">
        <v>503.88</v>
      </c>
      <c r="H31" s="24">
        <v>2.36</v>
      </c>
      <c r="I31" s="31"/>
      <c r="J31" s="31"/>
      <c r="K31" s="35"/>
    </row>
    <row r="32" spans="2:11" x14ac:dyDescent="0.25">
      <c r="B32" s="8" t="s">
        <v>2365</v>
      </c>
      <c r="C32" s="57" t="s">
        <v>2366</v>
      </c>
      <c r="D32" s="54" t="s">
        <v>2367</v>
      </c>
      <c r="E32" s="6" t="s">
        <v>57</v>
      </c>
      <c r="F32" s="19">
        <v>40000</v>
      </c>
      <c r="G32" s="24">
        <v>479.88</v>
      </c>
      <c r="H32" s="24">
        <v>2.25</v>
      </c>
      <c r="I32" s="31"/>
      <c r="J32" s="31"/>
      <c r="K32" s="35"/>
    </row>
    <row r="33" spans="2:11" x14ac:dyDescent="0.25">
      <c r="B33" s="8" t="s">
        <v>2009</v>
      </c>
      <c r="C33" s="57" t="s">
        <v>2010</v>
      </c>
      <c r="D33" s="54" t="s">
        <v>2011</v>
      </c>
      <c r="E33" s="6" t="s">
        <v>86</v>
      </c>
      <c r="F33" s="19">
        <v>170000</v>
      </c>
      <c r="G33" s="24">
        <v>474.47</v>
      </c>
      <c r="H33" s="24">
        <v>2.23</v>
      </c>
      <c r="I33" s="31"/>
      <c r="J33" s="31"/>
      <c r="K33" s="35"/>
    </row>
    <row r="34" spans="2:11" x14ac:dyDescent="0.25">
      <c r="B34" s="8" t="s">
        <v>901</v>
      </c>
      <c r="C34" s="57" t="s">
        <v>902</v>
      </c>
      <c r="D34" s="54" t="s">
        <v>903</v>
      </c>
      <c r="E34" s="6" t="s">
        <v>112</v>
      </c>
      <c r="F34" s="19">
        <v>120000</v>
      </c>
      <c r="G34" s="24">
        <v>448.74</v>
      </c>
      <c r="H34" s="24">
        <v>2.1</v>
      </c>
      <c r="I34" s="31"/>
      <c r="J34" s="31"/>
      <c r="K34" s="35"/>
    </row>
    <row r="35" spans="2:11" x14ac:dyDescent="0.25">
      <c r="B35" s="8" t="s">
        <v>2012</v>
      </c>
      <c r="C35" s="57" t="s">
        <v>2013</v>
      </c>
      <c r="D35" s="54" t="s">
        <v>2014</v>
      </c>
      <c r="E35" s="6" t="s">
        <v>57</v>
      </c>
      <c r="F35" s="19">
        <v>100000</v>
      </c>
      <c r="G35" s="24">
        <v>404.1</v>
      </c>
      <c r="H35" s="24">
        <v>1.9</v>
      </c>
      <c r="I35" s="31"/>
      <c r="J35" s="31"/>
      <c r="K35" s="35"/>
    </row>
    <row r="36" spans="2:11" x14ac:dyDescent="0.25">
      <c r="B36" s="8" t="s">
        <v>502</v>
      </c>
      <c r="C36" s="57" t="s">
        <v>503</v>
      </c>
      <c r="D36" s="54" t="s">
        <v>504</v>
      </c>
      <c r="E36" s="6" t="s">
        <v>71</v>
      </c>
      <c r="F36" s="19">
        <v>340068</v>
      </c>
      <c r="G36" s="24">
        <v>390.19</v>
      </c>
      <c r="H36" s="24">
        <v>1.83</v>
      </c>
      <c r="I36" s="31"/>
      <c r="J36" s="31"/>
      <c r="K36" s="35"/>
    </row>
    <row r="37" spans="2:11" x14ac:dyDescent="0.25">
      <c r="C37" s="58" t="s">
        <v>185</v>
      </c>
      <c r="D37" s="54"/>
      <c r="E37" s="6"/>
      <c r="F37" s="19"/>
      <c r="G37" s="25">
        <v>20850</v>
      </c>
      <c r="H37" s="25">
        <v>97.79</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200</v>
      </c>
      <c r="C79" s="57" t="s">
        <v>201</v>
      </c>
      <c r="D79" s="54"/>
      <c r="E79" s="6"/>
      <c r="F79" s="19"/>
      <c r="G79" s="24">
        <v>466.5</v>
      </c>
      <c r="H79" s="24">
        <v>2.19</v>
      </c>
      <c r="I79" s="31"/>
      <c r="J79" s="31"/>
      <c r="K79" s="35"/>
    </row>
    <row r="80" spans="1:11" x14ac:dyDescent="0.25">
      <c r="C80" s="58" t="s">
        <v>185</v>
      </c>
      <c r="D80" s="54"/>
      <c r="E80" s="6"/>
      <c r="F80" s="19"/>
      <c r="G80" s="25">
        <v>466.5</v>
      </c>
      <c r="H80" s="25">
        <v>2.19</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5183</v>
      </c>
      <c r="D83" s="54"/>
      <c r="E83" s="6"/>
      <c r="F83" s="19"/>
      <c r="G83" s="24" t="s">
        <v>2</v>
      </c>
      <c r="H83" s="24" t="s">
        <v>2</v>
      </c>
      <c r="I83" s="31"/>
      <c r="J83" s="31"/>
      <c r="K83" s="35"/>
      <c r="L83" s="3"/>
      <c r="AI83" s="3"/>
      <c r="AV83" s="3"/>
      <c r="AX83" s="3"/>
      <c r="BB83" s="3"/>
    </row>
    <row r="84" spans="1:54" x14ac:dyDescent="0.25">
      <c r="B84" s="8"/>
      <c r="C84" s="57" t="s">
        <v>202</v>
      </c>
      <c r="D84" s="54"/>
      <c r="E84" s="6"/>
      <c r="F84" s="19"/>
      <c r="G84" s="24">
        <v>6.18</v>
      </c>
      <c r="H84" s="24">
        <v>1.9999999999999997E-2</v>
      </c>
      <c r="I84" s="31"/>
      <c r="J84" s="31"/>
      <c r="K84" s="35"/>
    </row>
    <row r="85" spans="1:54" x14ac:dyDescent="0.25">
      <c r="C85" s="58" t="s">
        <v>185</v>
      </c>
      <c r="D85" s="54"/>
      <c r="E85" s="6"/>
      <c r="F85" s="19"/>
      <c r="G85" s="25">
        <v>6.18</v>
      </c>
      <c r="H85" s="25">
        <v>1.9999999999999997E-2</v>
      </c>
      <c r="I85" s="31"/>
      <c r="J85" s="31"/>
      <c r="K85" s="35"/>
    </row>
    <row r="86" spans="1:54" x14ac:dyDescent="0.25">
      <c r="C86" s="57"/>
      <c r="D86" s="54"/>
      <c r="E86" s="6"/>
      <c r="F86" s="19"/>
      <c r="G86" s="24"/>
      <c r="H86" s="24"/>
      <c r="I86" s="31"/>
      <c r="J86" s="31"/>
      <c r="K86" s="35"/>
    </row>
    <row r="87" spans="1:54" x14ac:dyDescent="0.25">
      <c r="C87" s="60" t="s">
        <v>203</v>
      </c>
      <c r="D87" s="55"/>
      <c r="E87" s="5"/>
      <c r="F87" s="20"/>
      <c r="G87" s="26">
        <v>21322.68</v>
      </c>
      <c r="H87" s="26">
        <v>100</v>
      </c>
      <c r="I87" s="32"/>
      <c r="J87" s="32"/>
      <c r="K87" s="36"/>
    </row>
    <row r="90" spans="1:54" x14ac:dyDescent="0.25">
      <c r="C90" s="1" t="s">
        <v>204</v>
      </c>
    </row>
    <row r="91" spans="1:54" x14ac:dyDescent="0.25">
      <c r="C91" s="37" t="s">
        <v>205</v>
      </c>
      <c r="D91" s="37"/>
      <c r="E91" s="37"/>
      <c r="F91" s="37"/>
      <c r="G91" s="37"/>
      <c r="H91" s="37"/>
      <c r="I91" s="37"/>
      <c r="J91" s="37"/>
      <c r="K91" s="37"/>
    </row>
    <row r="92" spans="1:54" x14ac:dyDescent="0.25">
      <c r="C92" s="2" t="s">
        <v>206</v>
      </c>
    </row>
    <row r="93" spans="1:54" x14ac:dyDescent="0.25">
      <c r="C93" s="2" t="s">
        <v>207</v>
      </c>
    </row>
    <row r="94" spans="1:54" ht="30" customHeight="1" x14ac:dyDescent="0.25">
      <c r="C94" s="84" t="s">
        <v>208</v>
      </c>
      <c r="D94" s="85"/>
      <c r="E94" s="85"/>
      <c r="F94" s="85"/>
      <c r="G94" s="85"/>
      <c r="H94" s="85"/>
      <c r="I94" s="85"/>
      <c r="J94" s="85"/>
      <c r="K94" s="85"/>
    </row>
    <row r="95" spans="1:54" x14ac:dyDescent="0.25">
      <c r="C95" s="2" t="s">
        <v>209</v>
      </c>
    </row>
    <row r="97" spans="3:5" x14ac:dyDescent="0.25">
      <c r="C97" s="1" t="s">
        <v>5327</v>
      </c>
      <c r="E97" s="82" t="s">
        <v>5328</v>
      </c>
    </row>
    <row r="98" spans="3:5" x14ac:dyDescent="0.25">
      <c r="E98" s="2" t="s">
        <v>5331</v>
      </c>
    </row>
  </sheetData>
  <mergeCells count="1">
    <mergeCell ref="C94:K94"/>
  </mergeCells>
  <hyperlinks>
    <hyperlink ref="J2" location="'Index'!A1" display="'Index'!A1" xr:uid="{990CBA7B-FF25-4285-93F7-39CFDD8BBA96}"/>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62AC3-03F0-45D6-B12E-9539221F85C7}">
  <sheetPr codeName="Sheet1"/>
  <dimension ref="A1:IV98"/>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3135</v>
      </c>
      <c r="J2" s="38" t="s">
        <v>4923</v>
      </c>
    </row>
    <row r="3" spans="1:54" ht="16.5" x14ac:dyDescent="0.3">
      <c r="C3" s="1" t="s">
        <v>28</v>
      </c>
      <c r="D3" s="21" t="s">
        <v>3136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2936</v>
      </c>
      <c r="C10" s="57" t="s">
        <v>2937</v>
      </c>
      <c r="D10" s="54" t="s">
        <v>2938</v>
      </c>
      <c r="E10" s="6" t="s">
        <v>108</v>
      </c>
      <c r="F10" s="19">
        <v>200000</v>
      </c>
      <c r="G10" s="24">
        <v>2737.4</v>
      </c>
      <c r="H10" s="24">
        <v>7.17</v>
      </c>
      <c r="I10" s="31"/>
      <c r="J10" s="31"/>
      <c r="K10" s="35"/>
    </row>
    <row r="11" spans="1:54" x14ac:dyDescent="0.25">
      <c r="B11" s="8" t="s">
        <v>40</v>
      </c>
      <c r="C11" s="57" t="s">
        <v>41</v>
      </c>
      <c r="D11" s="54" t="s">
        <v>42</v>
      </c>
      <c r="E11" s="6" t="s">
        <v>43</v>
      </c>
      <c r="F11" s="19">
        <v>260000</v>
      </c>
      <c r="G11" s="24">
        <v>2619.7600000000002</v>
      </c>
      <c r="H11" s="24">
        <v>6.86</v>
      </c>
      <c r="I11" s="31"/>
      <c r="J11" s="31"/>
      <c r="K11" s="35"/>
    </row>
    <row r="12" spans="1:54" x14ac:dyDescent="0.25">
      <c r="B12" s="8" t="s">
        <v>44</v>
      </c>
      <c r="C12" s="57" t="s">
        <v>45</v>
      </c>
      <c r="D12" s="54" t="s">
        <v>46</v>
      </c>
      <c r="E12" s="6" t="s">
        <v>43</v>
      </c>
      <c r="F12" s="19">
        <v>180000</v>
      </c>
      <c r="G12" s="24">
        <v>2499.84</v>
      </c>
      <c r="H12" s="24">
        <v>6.55</v>
      </c>
      <c r="I12" s="31"/>
      <c r="J12" s="31"/>
      <c r="K12" s="35"/>
    </row>
    <row r="13" spans="1:54" x14ac:dyDescent="0.25">
      <c r="B13" s="8" t="s">
        <v>61</v>
      </c>
      <c r="C13" s="57" t="s">
        <v>62</v>
      </c>
      <c r="D13" s="54" t="s">
        <v>63</v>
      </c>
      <c r="E13" s="6" t="s">
        <v>64</v>
      </c>
      <c r="F13" s="19">
        <v>15200</v>
      </c>
      <c r="G13" s="24">
        <v>2416.8000000000002</v>
      </c>
      <c r="H13" s="24">
        <v>6.33</v>
      </c>
      <c r="I13" s="31"/>
      <c r="J13" s="31"/>
      <c r="K13" s="35"/>
    </row>
    <row r="14" spans="1:54" x14ac:dyDescent="0.25">
      <c r="B14" s="8" t="s">
        <v>1165</v>
      </c>
      <c r="C14" s="57" t="s">
        <v>1166</v>
      </c>
      <c r="D14" s="54" t="s">
        <v>1167</v>
      </c>
      <c r="E14" s="6" t="s">
        <v>120</v>
      </c>
      <c r="F14" s="19">
        <v>413687</v>
      </c>
      <c r="G14" s="24">
        <v>1931.5</v>
      </c>
      <c r="H14" s="24">
        <v>5.0599999999999996</v>
      </c>
      <c r="I14" s="31"/>
      <c r="J14" s="31"/>
      <c r="K14" s="35"/>
    </row>
    <row r="15" spans="1:54" x14ac:dyDescent="0.25">
      <c r="B15" s="8" t="s">
        <v>251</v>
      </c>
      <c r="C15" s="57" t="s">
        <v>252</v>
      </c>
      <c r="D15" s="54" t="s">
        <v>253</v>
      </c>
      <c r="E15" s="6" t="s">
        <v>86</v>
      </c>
      <c r="F15" s="19">
        <v>46307</v>
      </c>
      <c r="G15" s="24">
        <v>1733.83</v>
      </c>
      <c r="H15" s="24">
        <v>4.54</v>
      </c>
      <c r="I15" s="31"/>
      <c r="J15" s="31"/>
      <c r="K15" s="35"/>
    </row>
    <row r="16" spans="1:54" x14ac:dyDescent="0.25">
      <c r="B16" s="8" t="s">
        <v>58</v>
      </c>
      <c r="C16" s="57" t="s">
        <v>59</v>
      </c>
      <c r="D16" s="54" t="s">
        <v>60</v>
      </c>
      <c r="E16" s="6" t="s">
        <v>43</v>
      </c>
      <c r="F16" s="19">
        <v>170000</v>
      </c>
      <c r="G16" s="24">
        <v>1664.3</v>
      </c>
      <c r="H16" s="24">
        <v>4.3600000000000003</v>
      </c>
      <c r="I16" s="31"/>
      <c r="J16" s="31"/>
      <c r="K16" s="35"/>
    </row>
    <row r="17" spans="2:11" x14ac:dyDescent="0.25">
      <c r="B17" s="8" t="s">
        <v>50</v>
      </c>
      <c r="C17" s="57" t="s">
        <v>51</v>
      </c>
      <c r="D17" s="54" t="s">
        <v>52</v>
      </c>
      <c r="E17" s="6" t="s">
        <v>53</v>
      </c>
      <c r="F17" s="19">
        <v>102472</v>
      </c>
      <c r="G17" s="24">
        <v>1598.67</v>
      </c>
      <c r="H17" s="24">
        <v>4.1900000000000004</v>
      </c>
      <c r="I17" s="31"/>
      <c r="J17" s="31"/>
      <c r="K17" s="35"/>
    </row>
    <row r="18" spans="2:11" x14ac:dyDescent="0.25">
      <c r="B18" s="8" t="s">
        <v>87</v>
      </c>
      <c r="C18" s="57" t="s">
        <v>88</v>
      </c>
      <c r="D18" s="54" t="s">
        <v>89</v>
      </c>
      <c r="E18" s="6" t="s">
        <v>90</v>
      </c>
      <c r="F18" s="19">
        <v>200000</v>
      </c>
      <c r="G18" s="24">
        <v>1528.6</v>
      </c>
      <c r="H18" s="24">
        <v>4.01</v>
      </c>
      <c r="I18" s="31"/>
      <c r="J18" s="31"/>
      <c r="K18" s="35"/>
    </row>
    <row r="19" spans="2:11" x14ac:dyDescent="0.25">
      <c r="B19" s="8" t="s">
        <v>627</v>
      </c>
      <c r="C19" s="57" t="s">
        <v>628</v>
      </c>
      <c r="D19" s="54" t="s">
        <v>629</v>
      </c>
      <c r="E19" s="6" t="s">
        <v>162</v>
      </c>
      <c r="F19" s="19">
        <v>500000</v>
      </c>
      <c r="G19" s="24">
        <v>1500.5</v>
      </c>
      <c r="H19" s="24">
        <v>3.93</v>
      </c>
      <c r="I19" s="31"/>
      <c r="J19" s="31"/>
      <c r="K19" s="35"/>
    </row>
    <row r="20" spans="2:11" x14ac:dyDescent="0.25">
      <c r="B20" s="8" t="s">
        <v>98</v>
      </c>
      <c r="C20" s="57" t="s">
        <v>99</v>
      </c>
      <c r="D20" s="54" t="s">
        <v>100</v>
      </c>
      <c r="E20" s="6" t="s">
        <v>64</v>
      </c>
      <c r="F20" s="19">
        <v>20000</v>
      </c>
      <c r="G20" s="24">
        <v>1410.7</v>
      </c>
      <c r="H20" s="24">
        <v>3.7</v>
      </c>
      <c r="I20" s="31"/>
      <c r="J20" s="31"/>
      <c r="K20" s="35"/>
    </row>
    <row r="21" spans="2:11" x14ac:dyDescent="0.25">
      <c r="B21" s="8" t="s">
        <v>2547</v>
      </c>
      <c r="C21" s="57" t="s">
        <v>2548</v>
      </c>
      <c r="D21" s="54" t="s">
        <v>2549</v>
      </c>
      <c r="E21" s="6" t="s">
        <v>86</v>
      </c>
      <c r="F21" s="19">
        <v>150000</v>
      </c>
      <c r="G21" s="24">
        <v>1320.23</v>
      </c>
      <c r="H21" s="24">
        <v>3.46</v>
      </c>
      <c r="I21" s="31"/>
      <c r="J21" s="31"/>
      <c r="K21" s="35"/>
    </row>
    <row r="22" spans="2:11" x14ac:dyDescent="0.25">
      <c r="B22" s="8" t="s">
        <v>121</v>
      </c>
      <c r="C22" s="57" t="s">
        <v>122</v>
      </c>
      <c r="D22" s="54" t="s">
        <v>123</v>
      </c>
      <c r="E22" s="6" t="s">
        <v>124</v>
      </c>
      <c r="F22" s="19">
        <v>20000</v>
      </c>
      <c r="G22" s="24">
        <v>1295.4000000000001</v>
      </c>
      <c r="H22" s="24">
        <v>3.39</v>
      </c>
      <c r="I22" s="31"/>
      <c r="J22" s="31"/>
      <c r="K22" s="35"/>
    </row>
    <row r="23" spans="2:11" x14ac:dyDescent="0.25">
      <c r="B23" s="8" t="s">
        <v>468</v>
      </c>
      <c r="C23" s="57" t="s">
        <v>469</v>
      </c>
      <c r="D23" s="54" t="s">
        <v>470</v>
      </c>
      <c r="E23" s="6" t="s">
        <v>116</v>
      </c>
      <c r="F23" s="19">
        <v>75861</v>
      </c>
      <c r="G23" s="24">
        <v>1180.0899999999999</v>
      </c>
      <c r="H23" s="24">
        <v>3.09</v>
      </c>
      <c r="I23" s="31"/>
      <c r="J23" s="31"/>
      <c r="K23" s="35"/>
    </row>
    <row r="24" spans="2:11" x14ac:dyDescent="0.25">
      <c r="B24" s="8" t="s">
        <v>271</v>
      </c>
      <c r="C24" s="57" t="s">
        <v>272</v>
      </c>
      <c r="D24" s="54" t="s">
        <v>273</v>
      </c>
      <c r="E24" s="6" t="s">
        <v>43</v>
      </c>
      <c r="F24" s="19">
        <v>400000</v>
      </c>
      <c r="G24" s="24">
        <v>1159.2</v>
      </c>
      <c r="H24" s="24">
        <v>3.04</v>
      </c>
      <c r="I24" s="31"/>
      <c r="J24" s="31"/>
      <c r="K24" s="35"/>
    </row>
    <row r="25" spans="2:11" x14ac:dyDescent="0.25">
      <c r="B25" s="8" t="s">
        <v>541</v>
      </c>
      <c r="C25" s="57" t="s">
        <v>542</v>
      </c>
      <c r="D25" s="54" t="s">
        <v>543</v>
      </c>
      <c r="E25" s="6" t="s">
        <v>120</v>
      </c>
      <c r="F25" s="19">
        <v>150000</v>
      </c>
      <c r="G25" s="24">
        <v>1053.83</v>
      </c>
      <c r="H25" s="24">
        <v>2.76</v>
      </c>
      <c r="I25" s="31"/>
      <c r="J25" s="31"/>
      <c r="K25" s="35"/>
    </row>
    <row r="26" spans="2:11" x14ac:dyDescent="0.25">
      <c r="B26" s="8" t="s">
        <v>935</v>
      </c>
      <c r="C26" s="57" t="s">
        <v>936</v>
      </c>
      <c r="D26" s="54" t="s">
        <v>937</v>
      </c>
      <c r="E26" s="6" t="s">
        <v>112</v>
      </c>
      <c r="F26" s="19">
        <v>1300000</v>
      </c>
      <c r="G26" s="24">
        <v>1017.12</v>
      </c>
      <c r="H26" s="24">
        <v>2.66</v>
      </c>
      <c r="I26" s="31"/>
      <c r="J26" s="31"/>
      <c r="K26" s="35"/>
    </row>
    <row r="27" spans="2:11" x14ac:dyDescent="0.25">
      <c r="B27" s="8" t="s">
        <v>3137</v>
      </c>
      <c r="C27" s="57" t="s">
        <v>3138</v>
      </c>
      <c r="D27" s="54" t="s">
        <v>3139</v>
      </c>
      <c r="E27" s="6" t="s">
        <v>57</v>
      </c>
      <c r="F27" s="19">
        <v>40000</v>
      </c>
      <c r="G27" s="24">
        <v>951.24</v>
      </c>
      <c r="H27" s="24">
        <v>2.4900000000000002</v>
      </c>
      <c r="I27" s="31"/>
      <c r="J27" s="31"/>
      <c r="K27" s="35"/>
    </row>
    <row r="28" spans="2:11" x14ac:dyDescent="0.25">
      <c r="B28" s="8" t="s">
        <v>511</v>
      </c>
      <c r="C28" s="57" t="s">
        <v>512</v>
      </c>
      <c r="D28" s="54" t="s">
        <v>513</v>
      </c>
      <c r="E28" s="6" t="s">
        <v>86</v>
      </c>
      <c r="F28" s="19">
        <v>60000</v>
      </c>
      <c r="G28" s="24">
        <v>927.9</v>
      </c>
      <c r="H28" s="24">
        <v>2.4300000000000002</v>
      </c>
      <c r="I28" s="31"/>
      <c r="J28" s="31"/>
      <c r="K28" s="35"/>
    </row>
    <row r="29" spans="2:11" x14ac:dyDescent="0.25">
      <c r="B29" s="8" t="s">
        <v>3140</v>
      </c>
      <c r="C29" s="57" t="s">
        <v>3141</v>
      </c>
      <c r="D29" s="54" t="s">
        <v>3142</v>
      </c>
      <c r="E29" s="6" t="s">
        <v>581</v>
      </c>
      <c r="F29" s="19">
        <v>167340</v>
      </c>
      <c r="G29" s="24">
        <v>925.56</v>
      </c>
      <c r="H29" s="24">
        <v>2.4300000000000002</v>
      </c>
      <c r="I29" s="31"/>
      <c r="J29" s="31"/>
      <c r="K29" s="35"/>
    </row>
    <row r="30" spans="2:11" x14ac:dyDescent="0.25">
      <c r="B30" s="8" t="s">
        <v>502</v>
      </c>
      <c r="C30" s="57" t="s">
        <v>503</v>
      </c>
      <c r="D30" s="54" t="s">
        <v>504</v>
      </c>
      <c r="E30" s="6" t="s">
        <v>71</v>
      </c>
      <c r="F30" s="19">
        <v>800000</v>
      </c>
      <c r="G30" s="24">
        <v>917.92</v>
      </c>
      <c r="H30" s="24">
        <v>2.41</v>
      </c>
      <c r="I30" s="31"/>
      <c r="J30" s="31"/>
      <c r="K30" s="35"/>
    </row>
    <row r="31" spans="2:11" x14ac:dyDescent="0.25">
      <c r="B31" s="8" t="s">
        <v>544</v>
      </c>
      <c r="C31" s="57" t="s">
        <v>545</v>
      </c>
      <c r="D31" s="54" t="s">
        <v>546</v>
      </c>
      <c r="E31" s="6" t="s">
        <v>108</v>
      </c>
      <c r="F31" s="19">
        <v>16000</v>
      </c>
      <c r="G31" s="24">
        <v>917.68</v>
      </c>
      <c r="H31" s="24">
        <v>2.4</v>
      </c>
      <c r="I31" s="31"/>
      <c r="J31" s="31"/>
      <c r="K31" s="35"/>
    </row>
    <row r="32" spans="2:11" x14ac:dyDescent="0.25">
      <c r="B32" s="8" t="s">
        <v>241</v>
      </c>
      <c r="C32" s="57" t="s">
        <v>242</v>
      </c>
      <c r="D32" s="54" t="s">
        <v>243</v>
      </c>
      <c r="E32" s="6" t="s">
        <v>225</v>
      </c>
      <c r="F32" s="19">
        <v>250000</v>
      </c>
      <c r="G32" s="24">
        <v>880</v>
      </c>
      <c r="H32" s="24">
        <v>2.31</v>
      </c>
      <c r="I32" s="31"/>
      <c r="J32" s="31"/>
      <c r="K32" s="35"/>
    </row>
    <row r="33" spans="2:11" x14ac:dyDescent="0.25">
      <c r="B33" s="8" t="s">
        <v>2009</v>
      </c>
      <c r="C33" s="57" t="s">
        <v>2010</v>
      </c>
      <c r="D33" s="54" t="s">
        <v>2011</v>
      </c>
      <c r="E33" s="6" t="s">
        <v>86</v>
      </c>
      <c r="F33" s="19">
        <v>300000</v>
      </c>
      <c r="G33" s="24">
        <v>837.3</v>
      </c>
      <c r="H33" s="24">
        <v>2.19</v>
      </c>
      <c r="I33" s="31"/>
      <c r="J33" s="31"/>
      <c r="K33" s="35"/>
    </row>
    <row r="34" spans="2:11" x14ac:dyDescent="0.25">
      <c r="B34" s="8" t="s">
        <v>147</v>
      </c>
      <c r="C34" s="57" t="s">
        <v>148</v>
      </c>
      <c r="D34" s="54" t="s">
        <v>149</v>
      </c>
      <c r="E34" s="6" t="s">
        <v>143</v>
      </c>
      <c r="F34" s="19">
        <v>150000</v>
      </c>
      <c r="G34" s="24">
        <v>767.63</v>
      </c>
      <c r="H34" s="24">
        <v>2.0099999999999998</v>
      </c>
      <c r="I34" s="31"/>
      <c r="J34" s="31"/>
      <c r="K34" s="35"/>
    </row>
    <row r="35" spans="2:11" x14ac:dyDescent="0.25">
      <c r="B35" s="8" t="s">
        <v>477</v>
      </c>
      <c r="C35" s="57" t="s">
        <v>478</v>
      </c>
      <c r="D35" s="54" t="s">
        <v>479</v>
      </c>
      <c r="E35" s="6" t="s">
        <v>71</v>
      </c>
      <c r="F35" s="19">
        <v>390121</v>
      </c>
      <c r="G35" s="24">
        <v>532.32000000000005</v>
      </c>
      <c r="H35" s="24">
        <v>1.39</v>
      </c>
      <c r="I35" s="31"/>
      <c r="J35" s="31"/>
      <c r="K35" s="35"/>
    </row>
    <row r="36" spans="2:11" x14ac:dyDescent="0.25">
      <c r="B36" s="8" t="s">
        <v>153</v>
      </c>
      <c r="C36" s="57" t="s">
        <v>154</v>
      </c>
      <c r="D36" s="54" t="s">
        <v>155</v>
      </c>
      <c r="E36" s="6" t="s">
        <v>104</v>
      </c>
      <c r="F36" s="19">
        <v>3489</v>
      </c>
      <c r="G36" s="24">
        <v>101.88</v>
      </c>
      <c r="H36" s="24">
        <v>0.27</v>
      </c>
      <c r="I36" s="31"/>
      <c r="J36" s="31"/>
      <c r="K36" s="35"/>
    </row>
    <row r="37" spans="2:11" x14ac:dyDescent="0.25">
      <c r="C37" s="58" t="s">
        <v>185</v>
      </c>
      <c r="D37" s="54"/>
      <c r="E37" s="6"/>
      <c r="F37" s="19"/>
      <c r="G37" s="25">
        <v>36427.199999999997</v>
      </c>
      <c r="H37" s="25">
        <v>95.43</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200</v>
      </c>
      <c r="C79" s="57" t="s">
        <v>201</v>
      </c>
      <c r="D79" s="54"/>
      <c r="E79" s="6"/>
      <c r="F79" s="19"/>
      <c r="G79" s="24">
        <v>1716.3</v>
      </c>
      <c r="H79" s="24">
        <v>4.5</v>
      </c>
      <c r="I79" s="31"/>
      <c r="J79" s="31"/>
      <c r="K79" s="35"/>
    </row>
    <row r="80" spans="1:11" x14ac:dyDescent="0.25">
      <c r="C80" s="58" t="s">
        <v>185</v>
      </c>
      <c r="D80" s="54"/>
      <c r="E80" s="6"/>
      <c r="F80" s="19"/>
      <c r="G80" s="25">
        <v>1716.3</v>
      </c>
      <c r="H80" s="25">
        <v>4.5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5183</v>
      </c>
      <c r="D83" s="54"/>
      <c r="E83" s="6"/>
      <c r="F83" s="19"/>
      <c r="G83" s="24" t="s">
        <v>2</v>
      </c>
      <c r="H83" s="24" t="s">
        <v>2</v>
      </c>
      <c r="I83" s="31"/>
      <c r="J83" s="31"/>
      <c r="K83" s="35"/>
      <c r="L83" s="3"/>
      <c r="AI83" s="3"/>
      <c r="AV83" s="3"/>
      <c r="AX83" s="3"/>
      <c r="BB83" s="3"/>
    </row>
    <row r="84" spans="1:54" x14ac:dyDescent="0.25">
      <c r="B84" s="8"/>
      <c r="C84" s="57" t="s">
        <v>202</v>
      </c>
      <c r="D84" s="54"/>
      <c r="E84" s="6"/>
      <c r="F84" s="19"/>
      <c r="G84" s="24">
        <v>22.42</v>
      </c>
      <c r="H84" s="24">
        <v>6.9999999999999993E-2</v>
      </c>
      <c r="I84" s="31"/>
      <c r="J84" s="31"/>
      <c r="K84" s="35"/>
    </row>
    <row r="85" spans="1:54" x14ac:dyDescent="0.25">
      <c r="C85" s="58" t="s">
        <v>185</v>
      </c>
      <c r="D85" s="54"/>
      <c r="E85" s="6"/>
      <c r="F85" s="19"/>
      <c r="G85" s="25">
        <v>22.42</v>
      </c>
      <c r="H85" s="25">
        <v>6.9999999999999993E-2</v>
      </c>
      <c r="I85" s="31"/>
      <c r="J85" s="31"/>
      <c r="K85" s="35"/>
    </row>
    <row r="86" spans="1:54" x14ac:dyDescent="0.25">
      <c r="C86" s="57"/>
      <c r="D86" s="54"/>
      <c r="E86" s="6"/>
      <c r="F86" s="19"/>
      <c r="G86" s="24"/>
      <c r="H86" s="24"/>
      <c r="I86" s="31"/>
      <c r="J86" s="31"/>
      <c r="K86" s="35"/>
    </row>
    <row r="87" spans="1:54" x14ac:dyDescent="0.25">
      <c r="C87" s="60" t="s">
        <v>203</v>
      </c>
      <c r="D87" s="55"/>
      <c r="E87" s="5"/>
      <c r="F87" s="20"/>
      <c r="G87" s="26">
        <v>38165.919999999998</v>
      </c>
      <c r="H87" s="26">
        <v>100</v>
      </c>
      <c r="I87" s="32"/>
      <c r="J87" s="32"/>
      <c r="K87" s="36"/>
    </row>
    <row r="90" spans="1:54" x14ac:dyDescent="0.25">
      <c r="C90" s="1" t="s">
        <v>204</v>
      </c>
    </row>
    <row r="91" spans="1:54" x14ac:dyDescent="0.25">
      <c r="C91" s="37" t="s">
        <v>205</v>
      </c>
      <c r="D91" s="37"/>
      <c r="E91" s="37"/>
      <c r="F91" s="37"/>
      <c r="G91" s="37"/>
      <c r="H91" s="37"/>
      <c r="I91" s="37"/>
      <c r="J91" s="37"/>
      <c r="K91" s="37"/>
    </row>
    <row r="92" spans="1:54" x14ac:dyDescent="0.25">
      <c r="C92" s="2" t="s">
        <v>206</v>
      </c>
    </row>
    <row r="93" spans="1:54" x14ac:dyDescent="0.25">
      <c r="C93" s="2" t="s">
        <v>207</v>
      </c>
    </row>
    <row r="94" spans="1:54" ht="30" customHeight="1" x14ac:dyDescent="0.25">
      <c r="C94" s="84" t="s">
        <v>208</v>
      </c>
      <c r="D94" s="85"/>
      <c r="E94" s="85"/>
      <c r="F94" s="85"/>
      <c r="G94" s="85"/>
      <c r="H94" s="85"/>
      <c r="I94" s="85"/>
      <c r="J94" s="85"/>
      <c r="K94" s="85"/>
    </row>
    <row r="95" spans="1:54" x14ac:dyDescent="0.25">
      <c r="C95" s="2" t="s">
        <v>209</v>
      </c>
    </row>
    <row r="97" spans="3:5" x14ac:dyDescent="0.25">
      <c r="C97" s="1" t="s">
        <v>5327</v>
      </c>
      <c r="E97" s="82" t="s">
        <v>5328</v>
      </c>
    </row>
    <row r="98" spans="3:5" x14ac:dyDescent="0.25">
      <c r="E98" s="2" t="s">
        <v>5331</v>
      </c>
    </row>
  </sheetData>
  <mergeCells count="1">
    <mergeCell ref="C94:K94"/>
  </mergeCells>
  <hyperlinks>
    <hyperlink ref="J2" location="'Index'!A1" display="'Index'!A1" xr:uid="{8FAE1ECB-57DD-491A-B9B4-61C90150963A}"/>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6C882-8432-44CD-A04A-5039901C9232}">
  <sheetPr codeName="Sheet1"/>
  <dimension ref="A1:IV108"/>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529</v>
      </c>
      <c r="J2" s="38" t="s">
        <v>4923</v>
      </c>
    </row>
    <row r="3" spans="1:54" ht="16.5" x14ac:dyDescent="0.3">
      <c r="C3" s="1" t="s">
        <v>28</v>
      </c>
      <c r="D3" s="21" t="s">
        <v>530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270000</v>
      </c>
      <c r="G10" s="24">
        <v>42930</v>
      </c>
      <c r="H10" s="24">
        <v>7.16</v>
      </c>
      <c r="I10" s="31"/>
      <c r="J10" s="31"/>
      <c r="K10" s="35"/>
    </row>
    <row r="11" spans="1:54" x14ac:dyDescent="0.25">
      <c r="B11" s="8" t="s">
        <v>177</v>
      </c>
      <c r="C11" s="57" t="s">
        <v>178</v>
      </c>
      <c r="D11" s="54" t="s">
        <v>179</v>
      </c>
      <c r="E11" s="6" t="s">
        <v>180</v>
      </c>
      <c r="F11" s="19">
        <v>1500000</v>
      </c>
      <c r="G11" s="24">
        <v>36999</v>
      </c>
      <c r="H11" s="24">
        <v>6.17</v>
      </c>
      <c r="I11" s="31"/>
      <c r="J11" s="31"/>
      <c r="K11" s="35"/>
    </row>
    <row r="12" spans="1:54" x14ac:dyDescent="0.25">
      <c r="B12" s="8" t="s">
        <v>121</v>
      </c>
      <c r="C12" s="57" t="s">
        <v>122</v>
      </c>
      <c r="D12" s="54" t="s">
        <v>123</v>
      </c>
      <c r="E12" s="6" t="s">
        <v>124</v>
      </c>
      <c r="F12" s="19">
        <v>520000</v>
      </c>
      <c r="G12" s="24">
        <v>33680.400000000001</v>
      </c>
      <c r="H12" s="24">
        <v>5.62</v>
      </c>
      <c r="I12" s="31"/>
      <c r="J12" s="31"/>
      <c r="K12" s="35"/>
    </row>
    <row r="13" spans="1:54" x14ac:dyDescent="0.25">
      <c r="B13" s="8" t="s">
        <v>531</v>
      </c>
      <c r="C13" s="57" t="s">
        <v>532</v>
      </c>
      <c r="D13" s="54" t="s">
        <v>533</v>
      </c>
      <c r="E13" s="6" t="s">
        <v>108</v>
      </c>
      <c r="F13" s="19">
        <v>3100000</v>
      </c>
      <c r="G13" s="24">
        <v>27193.200000000001</v>
      </c>
      <c r="H13" s="24">
        <v>4.54</v>
      </c>
      <c r="I13" s="31"/>
      <c r="J13" s="31"/>
      <c r="K13" s="35"/>
    </row>
    <row r="14" spans="1:54" x14ac:dyDescent="0.25">
      <c r="B14" s="8" t="s">
        <v>534</v>
      </c>
      <c r="C14" s="57" t="s">
        <v>535</v>
      </c>
      <c r="D14" s="54" t="s">
        <v>536</v>
      </c>
      <c r="E14" s="6" t="s">
        <v>120</v>
      </c>
      <c r="F14" s="19">
        <v>2800000</v>
      </c>
      <c r="G14" s="24">
        <v>25970</v>
      </c>
      <c r="H14" s="24">
        <v>4.33</v>
      </c>
      <c r="I14" s="31"/>
      <c r="J14" s="31"/>
      <c r="K14" s="35"/>
    </row>
    <row r="15" spans="1:54" x14ac:dyDescent="0.25">
      <c r="B15" s="8" t="s">
        <v>537</v>
      </c>
      <c r="C15" s="57" t="s">
        <v>538</v>
      </c>
      <c r="D15" s="54" t="s">
        <v>539</v>
      </c>
      <c r="E15" s="6" t="s">
        <v>540</v>
      </c>
      <c r="F15" s="19">
        <v>2410387</v>
      </c>
      <c r="G15" s="24">
        <v>24311.16</v>
      </c>
      <c r="H15" s="24">
        <v>4.05</v>
      </c>
      <c r="I15" s="31"/>
      <c r="J15" s="31"/>
      <c r="K15" s="35"/>
    </row>
    <row r="16" spans="1:54" x14ac:dyDescent="0.25">
      <c r="B16" s="8" t="s">
        <v>229</v>
      </c>
      <c r="C16" s="57" t="s">
        <v>230</v>
      </c>
      <c r="D16" s="54" t="s">
        <v>231</v>
      </c>
      <c r="E16" s="6" t="s">
        <v>124</v>
      </c>
      <c r="F16" s="19">
        <v>80000</v>
      </c>
      <c r="G16" s="24">
        <v>24060</v>
      </c>
      <c r="H16" s="24">
        <v>4.01</v>
      </c>
      <c r="I16" s="31"/>
      <c r="J16" s="31"/>
      <c r="K16" s="35"/>
    </row>
    <row r="17" spans="2:11" x14ac:dyDescent="0.25">
      <c r="B17" s="8" t="s">
        <v>128</v>
      </c>
      <c r="C17" s="57" t="s">
        <v>129</v>
      </c>
      <c r="D17" s="54" t="s">
        <v>130</v>
      </c>
      <c r="E17" s="6" t="s">
        <v>131</v>
      </c>
      <c r="F17" s="19">
        <v>400000</v>
      </c>
      <c r="G17" s="24">
        <v>23384</v>
      </c>
      <c r="H17" s="24">
        <v>3.9</v>
      </c>
      <c r="I17" s="31"/>
      <c r="J17" s="31"/>
      <c r="K17" s="35"/>
    </row>
    <row r="18" spans="2:11" x14ac:dyDescent="0.25">
      <c r="B18" s="8" t="s">
        <v>541</v>
      </c>
      <c r="C18" s="57" t="s">
        <v>542</v>
      </c>
      <c r="D18" s="54" t="s">
        <v>543</v>
      </c>
      <c r="E18" s="6" t="s">
        <v>120</v>
      </c>
      <c r="F18" s="19">
        <v>3000000</v>
      </c>
      <c r="G18" s="24">
        <v>21076.5</v>
      </c>
      <c r="H18" s="24">
        <v>3.52</v>
      </c>
      <c r="I18" s="31"/>
      <c r="J18" s="31"/>
      <c r="K18" s="35"/>
    </row>
    <row r="19" spans="2:11" x14ac:dyDescent="0.25">
      <c r="B19" s="8" t="s">
        <v>125</v>
      </c>
      <c r="C19" s="57" t="s">
        <v>126</v>
      </c>
      <c r="D19" s="54" t="s">
        <v>127</v>
      </c>
      <c r="E19" s="6" t="s">
        <v>104</v>
      </c>
      <c r="F19" s="19">
        <v>600000</v>
      </c>
      <c r="G19" s="24">
        <v>19782</v>
      </c>
      <c r="H19" s="24">
        <v>3.3</v>
      </c>
      <c r="I19" s="31"/>
      <c r="J19" s="31"/>
      <c r="K19" s="35"/>
    </row>
    <row r="20" spans="2:11" x14ac:dyDescent="0.25">
      <c r="B20" s="8" t="s">
        <v>147</v>
      </c>
      <c r="C20" s="57" t="s">
        <v>148</v>
      </c>
      <c r="D20" s="54" t="s">
        <v>149</v>
      </c>
      <c r="E20" s="6" t="s">
        <v>143</v>
      </c>
      <c r="F20" s="19">
        <v>3600000</v>
      </c>
      <c r="G20" s="24">
        <v>18423</v>
      </c>
      <c r="H20" s="24">
        <v>3.07</v>
      </c>
      <c r="I20" s="31"/>
      <c r="J20" s="31"/>
      <c r="K20" s="35"/>
    </row>
    <row r="21" spans="2:11" x14ac:dyDescent="0.25">
      <c r="B21" s="8" t="s">
        <v>490</v>
      </c>
      <c r="C21" s="57" t="s">
        <v>491</v>
      </c>
      <c r="D21" s="54" t="s">
        <v>492</v>
      </c>
      <c r="E21" s="6" t="s">
        <v>124</v>
      </c>
      <c r="F21" s="19">
        <v>1000000</v>
      </c>
      <c r="G21" s="24">
        <v>18316</v>
      </c>
      <c r="H21" s="24">
        <v>3.05</v>
      </c>
      <c r="I21" s="31"/>
      <c r="J21" s="31"/>
      <c r="K21" s="35"/>
    </row>
    <row r="22" spans="2:11" x14ac:dyDescent="0.25">
      <c r="B22" s="8" t="s">
        <v>170</v>
      </c>
      <c r="C22" s="57" t="s">
        <v>171</v>
      </c>
      <c r="D22" s="54" t="s">
        <v>172</v>
      </c>
      <c r="E22" s="6" t="s">
        <v>173</v>
      </c>
      <c r="F22" s="19">
        <v>50000</v>
      </c>
      <c r="G22" s="24">
        <v>17697.5</v>
      </c>
      <c r="H22" s="24">
        <v>2.95</v>
      </c>
      <c r="I22" s="31"/>
      <c r="J22" s="31"/>
      <c r="K22" s="35"/>
    </row>
    <row r="23" spans="2:11" x14ac:dyDescent="0.25">
      <c r="B23" s="8" t="s">
        <v>181</v>
      </c>
      <c r="C23" s="57" t="s">
        <v>182</v>
      </c>
      <c r="D23" s="54" t="s">
        <v>183</v>
      </c>
      <c r="E23" s="6" t="s">
        <v>184</v>
      </c>
      <c r="F23" s="19">
        <v>800000</v>
      </c>
      <c r="G23" s="24">
        <v>17348.8</v>
      </c>
      <c r="H23" s="24">
        <v>2.89</v>
      </c>
      <c r="I23" s="31"/>
      <c r="J23" s="31"/>
      <c r="K23" s="35"/>
    </row>
    <row r="24" spans="2:11" x14ac:dyDescent="0.25">
      <c r="B24" s="8" t="s">
        <v>286</v>
      </c>
      <c r="C24" s="57" t="s">
        <v>287</v>
      </c>
      <c r="D24" s="54" t="s">
        <v>288</v>
      </c>
      <c r="E24" s="6" t="s">
        <v>143</v>
      </c>
      <c r="F24" s="19">
        <v>125000</v>
      </c>
      <c r="G24" s="24">
        <v>16505</v>
      </c>
      <c r="H24" s="24">
        <v>2.75</v>
      </c>
      <c r="I24" s="31"/>
      <c r="J24" s="31"/>
      <c r="K24" s="35"/>
    </row>
    <row r="25" spans="2:11" x14ac:dyDescent="0.25">
      <c r="B25" s="8" t="s">
        <v>544</v>
      </c>
      <c r="C25" s="57" t="s">
        <v>545</v>
      </c>
      <c r="D25" s="54" t="s">
        <v>546</v>
      </c>
      <c r="E25" s="6" t="s">
        <v>108</v>
      </c>
      <c r="F25" s="19">
        <v>280000</v>
      </c>
      <c r="G25" s="24">
        <v>16059.4</v>
      </c>
      <c r="H25" s="24">
        <v>2.68</v>
      </c>
      <c r="I25" s="31"/>
      <c r="J25" s="31"/>
      <c r="K25" s="35"/>
    </row>
    <row r="26" spans="2:11" x14ac:dyDescent="0.25">
      <c r="B26" s="8" t="s">
        <v>468</v>
      </c>
      <c r="C26" s="57" t="s">
        <v>469</v>
      </c>
      <c r="D26" s="54" t="s">
        <v>470</v>
      </c>
      <c r="E26" s="6" t="s">
        <v>116</v>
      </c>
      <c r="F26" s="19">
        <v>1000000</v>
      </c>
      <c r="G26" s="24">
        <v>15556</v>
      </c>
      <c r="H26" s="24">
        <v>2.59</v>
      </c>
      <c r="I26" s="31"/>
      <c r="J26" s="31"/>
      <c r="K26" s="35"/>
    </row>
    <row r="27" spans="2:11" x14ac:dyDescent="0.25">
      <c r="B27" s="8" t="s">
        <v>264</v>
      </c>
      <c r="C27" s="57" t="s">
        <v>265</v>
      </c>
      <c r="D27" s="54" t="s">
        <v>266</v>
      </c>
      <c r="E27" s="6" t="s">
        <v>267</v>
      </c>
      <c r="F27" s="19">
        <v>900000</v>
      </c>
      <c r="G27" s="24">
        <v>15215.4</v>
      </c>
      <c r="H27" s="24">
        <v>2.54</v>
      </c>
      <c r="I27" s="31"/>
      <c r="J27" s="31"/>
      <c r="K27" s="35"/>
    </row>
    <row r="28" spans="2:11" x14ac:dyDescent="0.25">
      <c r="B28" s="8" t="s">
        <v>547</v>
      </c>
      <c r="C28" s="57" t="s">
        <v>548</v>
      </c>
      <c r="D28" s="54" t="s">
        <v>549</v>
      </c>
      <c r="E28" s="6" t="s">
        <v>116</v>
      </c>
      <c r="F28" s="19">
        <v>250000</v>
      </c>
      <c r="G28" s="24">
        <v>14150.25</v>
      </c>
      <c r="H28" s="24">
        <v>2.36</v>
      </c>
      <c r="I28" s="31"/>
      <c r="J28" s="31"/>
      <c r="K28" s="35"/>
    </row>
    <row r="29" spans="2:11" x14ac:dyDescent="0.25">
      <c r="B29" s="8" t="s">
        <v>289</v>
      </c>
      <c r="C29" s="57" t="s">
        <v>290</v>
      </c>
      <c r="D29" s="54" t="s">
        <v>291</v>
      </c>
      <c r="E29" s="6" t="s">
        <v>124</v>
      </c>
      <c r="F29" s="19">
        <v>3500000</v>
      </c>
      <c r="G29" s="24">
        <v>13942.25</v>
      </c>
      <c r="H29" s="24">
        <v>2.33</v>
      </c>
      <c r="I29" s="31"/>
      <c r="J29" s="31"/>
      <c r="K29" s="35"/>
    </row>
    <row r="30" spans="2:11" x14ac:dyDescent="0.25">
      <c r="B30" s="8" t="s">
        <v>550</v>
      </c>
      <c r="C30" s="57" t="s">
        <v>551</v>
      </c>
      <c r="D30" s="54" t="s">
        <v>552</v>
      </c>
      <c r="E30" s="6" t="s">
        <v>143</v>
      </c>
      <c r="F30" s="19">
        <v>2834586</v>
      </c>
      <c r="G30" s="24">
        <v>13717.98</v>
      </c>
      <c r="H30" s="24">
        <v>2.29</v>
      </c>
      <c r="I30" s="31"/>
      <c r="J30" s="31"/>
      <c r="K30" s="35"/>
    </row>
    <row r="31" spans="2:11" x14ac:dyDescent="0.25">
      <c r="B31" s="8" t="s">
        <v>50</v>
      </c>
      <c r="C31" s="57" t="s">
        <v>51</v>
      </c>
      <c r="D31" s="54" t="s">
        <v>52</v>
      </c>
      <c r="E31" s="6" t="s">
        <v>53</v>
      </c>
      <c r="F31" s="19">
        <v>875920</v>
      </c>
      <c r="G31" s="24">
        <v>13665.23</v>
      </c>
      <c r="H31" s="24">
        <v>2.2799999999999998</v>
      </c>
      <c r="I31" s="31"/>
      <c r="J31" s="31"/>
      <c r="K31" s="35"/>
    </row>
    <row r="32" spans="2:11" x14ac:dyDescent="0.25">
      <c r="B32" s="8" t="s">
        <v>424</v>
      </c>
      <c r="C32" s="57" t="s">
        <v>425</v>
      </c>
      <c r="D32" s="54" t="s">
        <v>426</v>
      </c>
      <c r="E32" s="6" t="s">
        <v>124</v>
      </c>
      <c r="F32" s="19">
        <v>600000</v>
      </c>
      <c r="G32" s="24">
        <v>12493.2</v>
      </c>
      <c r="H32" s="24">
        <v>2.08</v>
      </c>
      <c r="I32" s="31"/>
      <c r="J32" s="31"/>
      <c r="K32" s="35"/>
    </row>
    <row r="33" spans="2:11" x14ac:dyDescent="0.25">
      <c r="B33" s="8" t="s">
        <v>553</v>
      </c>
      <c r="C33" s="57" t="s">
        <v>554</v>
      </c>
      <c r="D33" s="54" t="s">
        <v>555</v>
      </c>
      <c r="E33" s="6" t="s">
        <v>143</v>
      </c>
      <c r="F33" s="19">
        <v>10000000</v>
      </c>
      <c r="G33" s="24">
        <v>11631</v>
      </c>
      <c r="H33" s="24">
        <v>1.94</v>
      </c>
      <c r="I33" s="31"/>
      <c r="J33" s="31"/>
      <c r="K33" s="35"/>
    </row>
    <row r="34" spans="2:11" x14ac:dyDescent="0.25">
      <c r="B34" s="8" t="s">
        <v>556</v>
      </c>
      <c r="C34" s="57" t="s">
        <v>557</v>
      </c>
      <c r="D34" s="54" t="s">
        <v>558</v>
      </c>
      <c r="E34" s="6" t="s">
        <v>124</v>
      </c>
      <c r="F34" s="19">
        <v>1700000</v>
      </c>
      <c r="G34" s="24">
        <v>10789.9</v>
      </c>
      <c r="H34" s="24">
        <v>1.8</v>
      </c>
      <c r="I34" s="31"/>
      <c r="J34" s="31"/>
      <c r="K34" s="35"/>
    </row>
    <row r="35" spans="2:11" x14ac:dyDescent="0.25">
      <c r="B35" s="8" t="s">
        <v>559</v>
      </c>
      <c r="C35" s="57" t="s">
        <v>560</v>
      </c>
      <c r="D35" s="54" t="s">
        <v>561</v>
      </c>
      <c r="E35" s="6" t="s">
        <v>562</v>
      </c>
      <c r="F35" s="19">
        <v>500000</v>
      </c>
      <c r="G35" s="24">
        <v>9695.5</v>
      </c>
      <c r="H35" s="24">
        <v>1.62</v>
      </c>
      <c r="I35" s="31"/>
      <c r="J35" s="31"/>
      <c r="K35" s="35"/>
    </row>
    <row r="36" spans="2:11" x14ac:dyDescent="0.25">
      <c r="B36" s="8" t="s">
        <v>563</v>
      </c>
      <c r="C36" s="57" t="s">
        <v>564</v>
      </c>
      <c r="D36" s="54" t="s">
        <v>565</v>
      </c>
      <c r="E36" s="6" t="s">
        <v>173</v>
      </c>
      <c r="F36" s="19">
        <v>428223</v>
      </c>
      <c r="G36" s="24">
        <v>9400.7800000000007</v>
      </c>
      <c r="H36" s="24">
        <v>1.57</v>
      </c>
      <c r="I36" s="31"/>
      <c r="J36" s="31"/>
      <c r="K36" s="35"/>
    </row>
    <row r="37" spans="2:11" x14ac:dyDescent="0.25">
      <c r="B37" s="8" t="s">
        <v>566</v>
      </c>
      <c r="C37" s="57" t="s">
        <v>567</v>
      </c>
      <c r="D37" s="54" t="s">
        <v>568</v>
      </c>
      <c r="E37" s="6" t="s">
        <v>108</v>
      </c>
      <c r="F37" s="19">
        <v>1000000</v>
      </c>
      <c r="G37" s="24">
        <v>9135</v>
      </c>
      <c r="H37" s="24">
        <v>1.52</v>
      </c>
      <c r="I37" s="31"/>
      <c r="J37" s="31"/>
      <c r="K37" s="35"/>
    </row>
    <row r="38" spans="2:11" x14ac:dyDescent="0.25">
      <c r="B38" s="8" t="s">
        <v>219</v>
      </c>
      <c r="C38" s="57" t="s">
        <v>220</v>
      </c>
      <c r="D38" s="54" t="s">
        <v>221</v>
      </c>
      <c r="E38" s="6" t="s">
        <v>143</v>
      </c>
      <c r="F38" s="19">
        <v>600000</v>
      </c>
      <c r="G38" s="24">
        <v>8602.7999999999993</v>
      </c>
      <c r="H38" s="24">
        <v>1.43</v>
      </c>
      <c r="I38" s="31"/>
      <c r="J38" s="31"/>
      <c r="K38" s="35"/>
    </row>
    <row r="39" spans="2:11" x14ac:dyDescent="0.25">
      <c r="B39" s="8" t="s">
        <v>569</v>
      </c>
      <c r="C39" s="57" t="s">
        <v>570</v>
      </c>
      <c r="D39" s="54" t="s">
        <v>571</v>
      </c>
      <c r="E39" s="6" t="s">
        <v>64</v>
      </c>
      <c r="F39" s="19">
        <v>360000</v>
      </c>
      <c r="G39" s="24">
        <v>8373.6</v>
      </c>
      <c r="H39" s="24">
        <v>1.4</v>
      </c>
      <c r="I39" s="31"/>
      <c r="J39" s="31"/>
      <c r="K39" s="35"/>
    </row>
    <row r="40" spans="2:11" x14ac:dyDescent="0.25">
      <c r="B40" s="8" t="s">
        <v>113</v>
      </c>
      <c r="C40" s="57" t="s">
        <v>114</v>
      </c>
      <c r="D40" s="54" t="s">
        <v>115</v>
      </c>
      <c r="E40" s="6" t="s">
        <v>116</v>
      </c>
      <c r="F40" s="19">
        <v>250000</v>
      </c>
      <c r="G40" s="24">
        <v>7886</v>
      </c>
      <c r="H40" s="24">
        <v>1.32</v>
      </c>
      <c r="I40" s="31"/>
      <c r="J40" s="31"/>
      <c r="K40" s="35"/>
    </row>
    <row r="41" spans="2:11" x14ac:dyDescent="0.25">
      <c r="B41" s="8" t="s">
        <v>248</v>
      </c>
      <c r="C41" s="57" t="s">
        <v>249</v>
      </c>
      <c r="D41" s="54" t="s">
        <v>250</v>
      </c>
      <c r="E41" s="6" t="s">
        <v>143</v>
      </c>
      <c r="F41" s="19">
        <v>320000</v>
      </c>
      <c r="G41" s="24">
        <v>7388.48</v>
      </c>
      <c r="H41" s="24">
        <v>1.23</v>
      </c>
      <c r="I41" s="31"/>
      <c r="J41" s="31"/>
      <c r="K41" s="35"/>
    </row>
    <row r="42" spans="2:11" x14ac:dyDescent="0.25">
      <c r="B42" s="8" t="s">
        <v>572</v>
      </c>
      <c r="C42" s="57" t="s">
        <v>573</v>
      </c>
      <c r="D42" s="54" t="s">
        <v>574</v>
      </c>
      <c r="E42" s="6" t="s">
        <v>75</v>
      </c>
      <c r="F42" s="19">
        <v>664048</v>
      </c>
      <c r="G42" s="24">
        <v>7119.26</v>
      </c>
      <c r="H42" s="24">
        <v>1.19</v>
      </c>
      <c r="I42" s="31"/>
      <c r="J42" s="31"/>
      <c r="K42" s="35"/>
    </row>
    <row r="43" spans="2:11" x14ac:dyDescent="0.25">
      <c r="B43" s="8" t="s">
        <v>575</v>
      </c>
      <c r="C43" s="57" t="s">
        <v>576</v>
      </c>
      <c r="D43" s="54" t="s">
        <v>577</v>
      </c>
      <c r="E43" s="6" t="s">
        <v>108</v>
      </c>
      <c r="F43" s="19">
        <v>200000</v>
      </c>
      <c r="G43" s="24">
        <v>6307.2</v>
      </c>
      <c r="H43" s="24">
        <v>1.05</v>
      </c>
      <c r="I43" s="31"/>
      <c r="J43" s="31"/>
      <c r="K43" s="35"/>
    </row>
    <row r="44" spans="2:11" x14ac:dyDescent="0.25">
      <c r="B44" s="8" t="s">
        <v>578</v>
      </c>
      <c r="C44" s="57" t="s">
        <v>579</v>
      </c>
      <c r="D44" s="54" t="s">
        <v>580</v>
      </c>
      <c r="E44" s="6" t="s">
        <v>581</v>
      </c>
      <c r="F44" s="19">
        <v>2400000</v>
      </c>
      <c r="G44" s="24">
        <v>6133.2</v>
      </c>
      <c r="H44" s="24">
        <v>1.02</v>
      </c>
      <c r="I44" s="31"/>
      <c r="J44" s="31"/>
      <c r="K44" s="35"/>
    </row>
    <row r="45" spans="2:11" x14ac:dyDescent="0.25">
      <c r="B45" s="8" t="s">
        <v>582</v>
      </c>
      <c r="C45" s="57" t="s">
        <v>583</v>
      </c>
      <c r="D45" s="54" t="s">
        <v>584</v>
      </c>
      <c r="E45" s="6" t="s">
        <v>124</v>
      </c>
      <c r="F45" s="19">
        <v>1000000</v>
      </c>
      <c r="G45" s="24">
        <v>5644</v>
      </c>
      <c r="H45" s="24">
        <v>0.94</v>
      </c>
      <c r="I45" s="31"/>
      <c r="J45" s="31"/>
      <c r="K45" s="35"/>
    </row>
    <row r="46" spans="2:11" x14ac:dyDescent="0.25">
      <c r="C46" s="58" t="s">
        <v>185</v>
      </c>
      <c r="D46" s="54"/>
      <c r="E46" s="6"/>
      <c r="F46" s="19"/>
      <c r="G46" s="25">
        <v>590582.99</v>
      </c>
      <c r="H46" s="25">
        <v>98.49</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5</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9</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196</v>
      </c>
      <c r="C70" s="57" t="s">
        <v>197</v>
      </c>
      <c r="D70" s="54" t="s">
        <v>198</v>
      </c>
      <c r="E70" s="6" t="s">
        <v>199</v>
      </c>
      <c r="F70" s="19">
        <v>2000000</v>
      </c>
      <c r="G70" s="24">
        <v>1898.92</v>
      </c>
      <c r="H70" s="24">
        <v>0.32</v>
      </c>
      <c r="I70" s="31">
        <v>5.5041000000000002</v>
      </c>
      <c r="J70" s="31"/>
      <c r="K70" s="35"/>
    </row>
    <row r="71" spans="1:11" x14ac:dyDescent="0.25">
      <c r="C71" s="58" t="s">
        <v>185</v>
      </c>
      <c r="D71" s="54"/>
      <c r="E71" s="6"/>
      <c r="F71" s="19"/>
      <c r="G71" s="25">
        <v>1898.92</v>
      </c>
      <c r="H71" s="25">
        <v>0.32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200</v>
      </c>
      <c r="C89" s="57" t="s">
        <v>201</v>
      </c>
      <c r="D89" s="54"/>
      <c r="E89" s="6"/>
      <c r="F89" s="19"/>
      <c r="G89" s="24">
        <v>7686.36</v>
      </c>
      <c r="H89" s="24">
        <v>1.28</v>
      </c>
      <c r="I89" s="31"/>
      <c r="J89" s="31"/>
      <c r="K89" s="35"/>
    </row>
    <row r="90" spans="1:54" x14ac:dyDescent="0.25">
      <c r="C90" s="58" t="s">
        <v>185</v>
      </c>
      <c r="D90" s="54"/>
      <c r="E90" s="6"/>
      <c r="F90" s="19"/>
      <c r="G90" s="25">
        <v>7686.36</v>
      </c>
      <c r="H90" s="25">
        <v>1.28</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5183</v>
      </c>
      <c r="D93" s="54"/>
      <c r="E93" s="6"/>
      <c r="F93" s="19"/>
      <c r="G93" s="24" t="s">
        <v>2</v>
      </c>
      <c r="H93" s="24" t="s">
        <v>2</v>
      </c>
      <c r="I93" s="31"/>
      <c r="J93" s="31"/>
      <c r="K93" s="35"/>
      <c r="L93" s="3"/>
      <c r="AI93" s="3"/>
      <c r="AV93" s="3"/>
      <c r="AX93" s="3"/>
      <c r="BB93" s="3"/>
    </row>
    <row r="94" spans="1:54" x14ac:dyDescent="0.25">
      <c r="B94" s="8"/>
      <c r="C94" s="57" t="s">
        <v>202</v>
      </c>
      <c r="D94" s="54"/>
      <c r="E94" s="6"/>
      <c r="F94" s="19"/>
      <c r="G94" s="24">
        <v>-567.13</v>
      </c>
      <c r="H94" s="24">
        <v>-0.09</v>
      </c>
      <c r="I94" s="31"/>
      <c r="J94" s="31"/>
      <c r="K94" s="35"/>
    </row>
    <row r="95" spans="1:54" x14ac:dyDescent="0.25">
      <c r="C95" s="58" t="s">
        <v>185</v>
      </c>
      <c r="D95" s="54"/>
      <c r="E95" s="6"/>
      <c r="F95" s="19"/>
      <c r="G95" s="25">
        <v>-567.13</v>
      </c>
      <c r="H95" s="25">
        <v>-0.09</v>
      </c>
      <c r="I95" s="31"/>
      <c r="J95" s="31"/>
      <c r="K95" s="35"/>
    </row>
    <row r="96" spans="1:54" x14ac:dyDescent="0.25">
      <c r="C96" s="57"/>
      <c r="D96" s="54"/>
      <c r="E96" s="6"/>
      <c r="F96" s="19"/>
      <c r="G96" s="24"/>
      <c r="H96" s="24"/>
      <c r="I96" s="31"/>
      <c r="J96" s="31"/>
      <c r="K96" s="35"/>
    </row>
    <row r="97" spans="3:11" x14ac:dyDescent="0.25">
      <c r="C97" s="60" t="s">
        <v>203</v>
      </c>
      <c r="D97" s="55"/>
      <c r="E97" s="5"/>
      <c r="F97" s="20"/>
      <c r="G97" s="26">
        <v>599601.14</v>
      </c>
      <c r="H97" s="26">
        <v>99.999999999999986</v>
      </c>
      <c r="I97" s="32"/>
      <c r="J97" s="32"/>
      <c r="K97" s="36"/>
    </row>
    <row r="100" spans="3:11" x14ac:dyDescent="0.25">
      <c r="C100" s="1" t="s">
        <v>204</v>
      </c>
    </row>
    <row r="101" spans="3:11" x14ac:dyDescent="0.25">
      <c r="C101" s="37" t="s">
        <v>205</v>
      </c>
      <c r="D101" s="37"/>
      <c r="E101" s="37"/>
      <c r="F101" s="37"/>
      <c r="G101" s="37"/>
      <c r="H101" s="37"/>
      <c r="I101" s="37"/>
      <c r="J101" s="37"/>
      <c r="K101" s="37"/>
    </row>
    <row r="102" spans="3:11" x14ac:dyDescent="0.25">
      <c r="C102" s="2" t="s">
        <v>206</v>
      </c>
    </row>
    <row r="103" spans="3:11" x14ac:dyDescent="0.25">
      <c r="C103" s="2" t="s">
        <v>207</v>
      </c>
    </row>
    <row r="104" spans="3:11" ht="30" customHeight="1" x14ac:dyDescent="0.25">
      <c r="C104" s="84" t="s">
        <v>208</v>
      </c>
      <c r="D104" s="85"/>
      <c r="E104" s="85"/>
      <c r="F104" s="85"/>
      <c r="G104" s="85"/>
      <c r="H104" s="85"/>
      <c r="I104" s="85"/>
      <c r="J104" s="85"/>
      <c r="K104" s="85"/>
    </row>
    <row r="105" spans="3:11" x14ac:dyDescent="0.25">
      <c r="C105" s="2" t="s">
        <v>209</v>
      </c>
    </row>
    <row r="107" spans="3:11" x14ac:dyDescent="0.25">
      <c r="C107" s="1" t="s">
        <v>5327</v>
      </c>
      <c r="E107" s="82" t="s">
        <v>5328</v>
      </c>
    </row>
    <row r="108" spans="3:11" x14ac:dyDescent="0.25">
      <c r="E108" s="2" t="s">
        <v>5332</v>
      </c>
    </row>
  </sheetData>
  <mergeCells count="1">
    <mergeCell ref="C104:K104"/>
  </mergeCells>
  <hyperlinks>
    <hyperlink ref="J2" location="'Index'!A1" display="'Index'!A1" xr:uid="{46016D84-4BEB-4FF0-90D5-A9C6EECAD0CA}"/>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DCEA9-6467-4EC0-9386-515BD8C0C8C9}">
  <sheetPr codeName="Sheet1"/>
  <dimension ref="A1:IV105"/>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3143</v>
      </c>
      <c r="J2" s="38" t="s">
        <v>4923</v>
      </c>
    </row>
    <row r="3" spans="1:54" ht="16.5" x14ac:dyDescent="0.3">
      <c r="C3" s="1" t="s">
        <v>28</v>
      </c>
      <c r="D3" s="21" t="s">
        <v>3144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148000</v>
      </c>
      <c r="G10" s="24">
        <v>1491.25</v>
      </c>
      <c r="H10" s="24">
        <v>5.58</v>
      </c>
      <c r="I10" s="31"/>
      <c r="J10" s="31"/>
      <c r="K10" s="35"/>
    </row>
    <row r="11" spans="1:54" x14ac:dyDescent="0.25">
      <c r="B11" s="8" t="s">
        <v>2928</v>
      </c>
      <c r="C11" s="57" t="s">
        <v>2929</v>
      </c>
      <c r="D11" s="54" t="s">
        <v>2930</v>
      </c>
      <c r="E11" s="6" t="s">
        <v>43</v>
      </c>
      <c r="F11" s="19">
        <v>500000</v>
      </c>
      <c r="G11" s="24">
        <v>1355.4</v>
      </c>
      <c r="H11" s="24">
        <v>5.07</v>
      </c>
      <c r="I11" s="31"/>
      <c r="J11" s="31"/>
      <c r="K11" s="35"/>
    </row>
    <row r="12" spans="1:54" x14ac:dyDescent="0.25">
      <c r="B12" s="8" t="s">
        <v>418</v>
      </c>
      <c r="C12" s="57" t="s">
        <v>419</v>
      </c>
      <c r="D12" s="54" t="s">
        <v>420</v>
      </c>
      <c r="E12" s="6" t="s">
        <v>257</v>
      </c>
      <c r="F12" s="19">
        <v>57192</v>
      </c>
      <c r="G12" s="24">
        <v>1201.95</v>
      </c>
      <c r="H12" s="24">
        <v>4.49</v>
      </c>
      <c r="I12" s="31"/>
      <c r="J12" s="31"/>
      <c r="K12" s="35"/>
    </row>
    <row r="13" spans="1:54" x14ac:dyDescent="0.25">
      <c r="B13" s="8" t="s">
        <v>47</v>
      </c>
      <c r="C13" s="57" t="s">
        <v>48</v>
      </c>
      <c r="D13" s="54" t="s">
        <v>49</v>
      </c>
      <c r="E13" s="6" t="s">
        <v>43</v>
      </c>
      <c r="F13" s="19">
        <v>91300</v>
      </c>
      <c r="G13" s="24">
        <v>1168.3699999999999</v>
      </c>
      <c r="H13" s="24">
        <v>4.37</v>
      </c>
      <c r="I13" s="31"/>
      <c r="J13" s="31"/>
      <c r="K13" s="35"/>
    </row>
    <row r="14" spans="1:54" x14ac:dyDescent="0.25">
      <c r="B14" s="8" t="s">
        <v>54</v>
      </c>
      <c r="C14" s="57" t="s">
        <v>55</v>
      </c>
      <c r="D14" s="54" t="s">
        <v>56</v>
      </c>
      <c r="E14" s="6" t="s">
        <v>57</v>
      </c>
      <c r="F14" s="19">
        <v>27650</v>
      </c>
      <c r="G14" s="24">
        <v>1125.24</v>
      </c>
      <c r="H14" s="24">
        <v>4.21</v>
      </c>
      <c r="I14" s="31"/>
      <c r="J14" s="31"/>
      <c r="K14" s="35"/>
    </row>
    <row r="15" spans="1:54" x14ac:dyDescent="0.25">
      <c r="B15" s="8" t="s">
        <v>957</v>
      </c>
      <c r="C15" s="57" t="s">
        <v>958</v>
      </c>
      <c r="D15" s="54" t="s">
        <v>959</v>
      </c>
      <c r="E15" s="6" t="s">
        <v>112</v>
      </c>
      <c r="F15" s="19">
        <v>59000</v>
      </c>
      <c r="G15" s="24">
        <v>974.86</v>
      </c>
      <c r="H15" s="24">
        <v>3.65</v>
      </c>
      <c r="I15" s="31"/>
      <c r="J15" s="31"/>
      <c r="K15" s="35"/>
    </row>
    <row r="16" spans="1:54" x14ac:dyDescent="0.25">
      <c r="B16" s="8" t="s">
        <v>331</v>
      </c>
      <c r="C16" s="57" t="s">
        <v>332</v>
      </c>
      <c r="D16" s="54" t="s">
        <v>333</v>
      </c>
      <c r="E16" s="6" t="s">
        <v>131</v>
      </c>
      <c r="F16" s="19">
        <v>90000</v>
      </c>
      <c r="G16" s="24">
        <v>946.53</v>
      </c>
      <c r="H16" s="24">
        <v>3.54</v>
      </c>
      <c r="I16" s="31"/>
      <c r="J16" s="31"/>
      <c r="K16" s="35"/>
    </row>
    <row r="17" spans="2:11" x14ac:dyDescent="0.25">
      <c r="B17" s="8" t="s">
        <v>241</v>
      </c>
      <c r="C17" s="57" t="s">
        <v>242</v>
      </c>
      <c r="D17" s="54" t="s">
        <v>243</v>
      </c>
      <c r="E17" s="6" t="s">
        <v>225</v>
      </c>
      <c r="F17" s="19">
        <v>250000</v>
      </c>
      <c r="G17" s="24">
        <v>880</v>
      </c>
      <c r="H17" s="24">
        <v>3.29</v>
      </c>
      <c r="I17" s="31"/>
      <c r="J17" s="31"/>
      <c r="K17" s="35"/>
    </row>
    <row r="18" spans="2:11" x14ac:dyDescent="0.25">
      <c r="B18" s="8" t="s">
        <v>271</v>
      </c>
      <c r="C18" s="57" t="s">
        <v>272</v>
      </c>
      <c r="D18" s="54" t="s">
        <v>273</v>
      </c>
      <c r="E18" s="6" t="s">
        <v>43</v>
      </c>
      <c r="F18" s="19">
        <v>300000</v>
      </c>
      <c r="G18" s="24">
        <v>869.4</v>
      </c>
      <c r="H18" s="24">
        <v>3.25</v>
      </c>
      <c r="I18" s="31"/>
      <c r="J18" s="31"/>
      <c r="K18" s="35"/>
    </row>
    <row r="19" spans="2:11" x14ac:dyDescent="0.25">
      <c r="B19" s="8" t="s">
        <v>1165</v>
      </c>
      <c r="C19" s="57" t="s">
        <v>1166</v>
      </c>
      <c r="D19" s="54" t="s">
        <v>1167</v>
      </c>
      <c r="E19" s="6" t="s">
        <v>120</v>
      </c>
      <c r="F19" s="19">
        <v>171500</v>
      </c>
      <c r="G19" s="24">
        <v>800.73</v>
      </c>
      <c r="H19" s="24">
        <v>2.99</v>
      </c>
      <c r="I19" s="31"/>
      <c r="J19" s="31"/>
      <c r="K19" s="35"/>
    </row>
    <row r="20" spans="2:11" x14ac:dyDescent="0.25">
      <c r="B20" s="8" t="s">
        <v>301</v>
      </c>
      <c r="C20" s="57" t="s">
        <v>302</v>
      </c>
      <c r="D20" s="54" t="s">
        <v>303</v>
      </c>
      <c r="E20" s="6" t="s">
        <v>212</v>
      </c>
      <c r="F20" s="19">
        <v>187000</v>
      </c>
      <c r="G20" s="24">
        <v>796.99</v>
      </c>
      <c r="H20" s="24">
        <v>2.98</v>
      </c>
      <c r="I20" s="31"/>
      <c r="J20" s="31"/>
      <c r="K20" s="35"/>
    </row>
    <row r="21" spans="2:11" x14ac:dyDescent="0.25">
      <c r="B21" s="8" t="s">
        <v>627</v>
      </c>
      <c r="C21" s="57" t="s">
        <v>628</v>
      </c>
      <c r="D21" s="54" t="s">
        <v>629</v>
      </c>
      <c r="E21" s="6" t="s">
        <v>162</v>
      </c>
      <c r="F21" s="19">
        <v>260000</v>
      </c>
      <c r="G21" s="24">
        <v>780.26</v>
      </c>
      <c r="H21" s="24">
        <v>2.92</v>
      </c>
      <c r="I21" s="31"/>
      <c r="J21" s="31"/>
      <c r="K21" s="35"/>
    </row>
    <row r="22" spans="2:11" x14ac:dyDescent="0.25">
      <c r="B22" s="8" t="s">
        <v>1014</v>
      </c>
      <c r="C22" s="57" t="s">
        <v>1015</v>
      </c>
      <c r="D22" s="54" t="s">
        <v>1016</v>
      </c>
      <c r="E22" s="6" t="s">
        <v>166</v>
      </c>
      <c r="F22" s="19">
        <v>109500</v>
      </c>
      <c r="G22" s="24">
        <v>750.18</v>
      </c>
      <c r="H22" s="24">
        <v>2.81</v>
      </c>
      <c r="I22" s="31"/>
      <c r="J22" s="31"/>
      <c r="K22" s="35"/>
    </row>
    <row r="23" spans="2:11" x14ac:dyDescent="0.25">
      <c r="B23" s="8" t="s">
        <v>3089</v>
      </c>
      <c r="C23" s="57" t="s">
        <v>3090</v>
      </c>
      <c r="D23" s="54" t="s">
        <v>3091</v>
      </c>
      <c r="E23" s="6" t="s">
        <v>218</v>
      </c>
      <c r="F23" s="19">
        <v>47500</v>
      </c>
      <c r="G23" s="24">
        <v>722.95</v>
      </c>
      <c r="H23" s="24">
        <v>2.7</v>
      </c>
      <c r="I23" s="31"/>
      <c r="J23" s="31"/>
      <c r="K23" s="35"/>
    </row>
    <row r="24" spans="2:11" x14ac:dyDescent="0.25">
      <c r="B24" s="8" t="s">
        <v>3137</v>
      </c>
      <c r="C24" s="57" t="s">
        <v>3138</v>
      </c>
      <c r="D24" s="54" t="s">
        <v>3139</v>
      </c>
      <c r="E24" s="6" t="s">
        <v>57</v>
      </c>
      <c r="F24" s="19">
        <v>30000</v>
      </c>
      <c r="G24" s="24">
        <v>713.43</v>
      </c>
      <c r="H24" s="24">
        <v>2.67</v>
      </c>
      <c r="I24" s="31"/>
      <c r="J24" s="31"/>
      <c r="K24" s="35"/>
    </row>
    <row r="25" spans="2:11" x14ac:dyDescent="0.25">
      <c r="B25" s="8" t="s">
        <v>2936</v>
      </c>
      <c r="C25" s="57" t="s">
        <v>2937</v>
      </c>
      <c r="D25" s="54" t="s">
        <v>2938</v>
      </c>
      <c r="E25" s="6" t="s">
        <v>108</v>
      </c>
      <c r="F25" s="19">
        <v>52109</v>
      </c>
      <c r="G25" s="24">
        <v>713.22</v>
      </c>
      <c r="H25" s="24">
        <v>2.67</v>
      </c>
      <c r="I25" s="31"/>
      <c r="J25" s="31"/>
      <c r="K25" s="35"/>
    </row>
    <row r="26" spans="2:11" x14ac:dyDescent="0.25">
      <c r="B26" s="8" t="s">
        <v>61</v>
      </c>
      <c r="C26" s="57" t="s">
        <v>62</v>
      </c>
      <c r="D26" s="54" t="s">
        <v>63</v>
      </c>
      <c r="E26" s="6" t="s">
        <v>64</v>
      </c>
      <c r="F26" s="19">
        <v>4400</v>
      </c>
      <c r="G26" s="24">
        <v>699.6</v>
      </c>
      <c r="H26" s="24">
        <v>2.62</v>
      </c>
      <c r="I26" s="31"/>
      <c r="J26" s="31"/>
      <c r="K26" s="35"/>
    </row>
    <row r="27" spans="2:11" x14ac:dyDescent="0.25">
      <c r="B27" s="8" t="s">
        <v>511</v>
      </c>
      <c r="C27" s="57" t="s">
        <v>512</v>
      </c>
      <c r="D27" s="54" t="s">
        <v>513</v>
      </c>
      <c r="E27" s="6" t="s">
        <v>86</v>
      </c>
      <c r="F27" s="19">
        <v>45000</v>
      </c>
      <c r="G27" s="24">
        <v>695.93</v>
      </c>
      <c r="H27" s="24">
        <v>2.6</v>
      </c>
      <c r="I27" s="31"/>
      <c r="J27" s="31"/>
      <c r="K27" s="35"/>
    </row>
    <row r="28" spans="2:11" x14ac:dyDescent="0.25">
      <c r="B28" s="8" t="s">
        <v>65</v>
      </c>
      <c r="C28" s="57" t="s">
        <v>66</v>
      </c>
      <c r="D28" s="54" t="s">
        <v>67</v>
      </c>
      <c r="E28" s="6" t="s">
        <v>43</v>
      </c>
      <c r="F28" s="19">
        <v>30150</v>
      </c>
      <c r="G28" s="24">
        <v>640.51</v>
      </c>
      <c r="H28" s="24">
        <v>2.4</v>
      </c>
      <c r="I28" s="31"/>
      <c r="J28" s="31"/>
      <c r="K28" s="35"/>
    </row>
    <row r="29" spans="2:11" x14ac:dyDescent="0.25">
      <c r="B29" s="8" t="s">
        <v>147</v>
      </c>
      <c r="C29" s="57" t="s">
        <v>148</v>
      </c>
      <c r="D29" s="54" t="s">
        <v>149</v>
      </c>
      <c r="E29" s="6" t="s">
        <v>143</v>
      </c>
      <c r="F29" s="19">
        <v>123000</v>
      </c>
      <c r="G29" s="24">
        <v>629.45000000000005</v>
      </c>
      <c r="H29" s="24">
        <v>2.35</v>
      </c>
      <c r="I29" s="31"/>
      <c r="J29" s="31"/>
      <c r="K29" s="35"/>
    </row>
    <row r="30" spans="2:11" x14ac:dyDescent="0.25">
      <c r="B30" s="8" t="s">
        <v>471</v>
      </c>
      <c r="C30" s="57" t="s">
        <v>472</v>
      </c>
      <c r="D30" s="54" t="s">
        <v>473</v>
      </c>
      <c r="E30" s="6" t="s">
        <v>43</v>
      </c>
      <c r="F30" s="19">
        <v>952000</v>
      </c>
      <c r="G30" s="24">
        <v>610.79999999999995</v>
      </c>
      <c r="H30" s="24">
        <v>2.2799999999999998</v>
      </c>
      <c r="I30" s="31"/>
      <c r="J30" s="31"/>
      <c r="K30" s="35"/>
    </row>
    <row r="31" spans="2:11" x14ac:dyDescent="0.25">
      <c r="B31" s="8" t="s">
        <v>640</v>
      </c>
      <c r="C31" s="57" t="s">
        <v>641</v>
      </c>
      <c r="D31" s="54" t="s">
        <v>642</v>
      </c>
      <c r="E31" s="6" t="s">
        <v>162</v>
      </c>
      <c r="F31" s="19">
        <v>175000</v>
      </c>
      <c r="G31" s="24">
        <v>529.38</v>
      </c>
      <c r="H31" s="24">
        <v>1.98</v>
      </c>
      <c r="I31" s="31"/>
      <c r="J31" s="31"/>
      <c r="K31" s="35"/>
    </row>
    <row r="32" spans="2:11" x14ac:dyDescent="0.25">
      <c r="B32" s="8" t="s">
        <v>2009</v>
      </c>
      <c r="C32" s="57" t="s">
        <v>2010</v>
      </c>
      <c r="D32" s="54" t="s">
        <v>2011</v>
      </c>
      <c r="E32" s="6" t="s">
        <v>86</v>
      </c>
      <c r="F32" s="19">
        <v>189000</v>
      </c>
      <c r="G32" s="24">
        <v>527.5</v>
      </c>
      <c r="H32" s="24">
        <v>1.97</v>
      </c>
      <c r="I32" s="31"/>
      <c r="J32" s="31"/>
      <c r="K32" s="35"/>
    </row>
    <row r="33" spans="2:11" x14ac:dyDescent="0.25">
      <c r="B33" s="8" t="s">
        <v>2012</v>
      </c>
      <c r="C33" s="57" t="s">
        <v>2013</v>
      </c>
      <c r="D33" s="54" t="s">
        <v>2014</v>
      </c>
      <c r="E33" s="6" t="s">
        <v>57</v>
      </c>
      <c r="F33" s="19">
        <v>130000</v>
      </c>
      <c r="G33" s="24">
        <v>525.33000000000004</v>
      </c>
      <c r="H33" s="24">
        <v>1.96</v>
      </c>
      <c r="I33" s="31"/>
      <c r="J33" s="31"/>
      <c r="K33" s="35"/>
    </row>
    <row r="34" spans="2:11" x14ac:dyDescent="0.25">
      <c r="B34" s="8" t="s">
        <v>2547</v>
      </c>
      <c r="C34" s="57" t="s">
        <v>2548</v>
      </c>
      <c r="D34" s="54" t="s">
        <v>2549</v>
      </c>
      <c r="E34" s="6" t="s">
        <v>86</v>
      </c>
      <c r="F34" s="19">
        <v>59500</v>
      </c>
      <c r="G34" s="24">
        <v>523.69000000000005</v>
      </c>
      <c r="H34" s="24">
        <v>1.96</v>
      </c>
      <c r="I34" s="31"/>
      <c r="J34" s="31"/>
      <c r="K34" s="35"/>
    </row>
    <row r="35" spans="2:11" x14ac:dyDescent="0.25">
      <c r="B35" s="8" t="s">
        <v>156</v>
      </c>
      <c r="C35" s="57" t="s">
        <v>157</v>
      </c>
      <c r="D35" s="54" t="s">
        <v>158</v>
      </c>
      <c r="E35" s="6" t="s">
        <v>112</v>
      </c>
      <c r="F35" s="19">
        <v>84400</v>
      </c>
      <c r="G35" s="24">
        <v>507.67</v>
      </c>
      <c r="H35" s="24">
        <v>1.9</v>
      </c>
      <c r="I35" s="31"/>
      <c r="J35" s="31"/>
      <c r="K35" s="35"/>
    </row>
    <row r="36" spans="2:11" x14ac:dyDescent="0.25">
      <c r="B36" s="8" t="s">
        <v>181</v>
      </c>
      <c r="C36" s="57" t="s">
        <v>182</v>
      </c>
      <c r="D36" s="54" t="s">
        <v>183</v>
      </c>
      <c r="E36" s="6" t="s">
        <v>184</v>
      </c>
      <c r="F36" s="19">
        <v>21900</v>
      </c>
      <c r="G36" s="24">
        <v>474.92</v>
      </c>
      <c r="H36" s="24">
        <v>1.78</v>
      </c>
      <c r="I36" s="31"/>
      <c r="J36" s="31"/>
      <c r="K36" s="35"/>
    </row>
    <row r="37" spans="2:11" x14ac:dyDescent="0.25">
      <c r="B37" s="8" t="s">
        <v>3127</v>
      </c>
      <c r="C37" s="57" t="s">
        <v>864</v>
      </c>
      <c r="D37" s="54" t="s">
        <v>3128</v>
      </c>
      <c r="E37" s="6" t="s">
        <v>57</v>
      </c>
      <c r="F37" s="19">
        <v>54500</v>
      </c>
      <c r="G37" s="24">
        <v>471.56</v>
      </c>
      <c r="H37" s="24">
        <v>1.76</v>
      </c>
      <c r="I37" s="31"/>
      <c r="J37" s="31"/>
      <c r="K37" s="35"/>
    </row>
    <row r="38" spans="2:11" x14ac:dyDescent="0.25">
      <c r="B38" s="8" t="s">
        <v>280</v>
      </c>
      <c r="C38" s="57" t="s">
        <v>281</v>
      </c>
      <c r="D38" s="54" t="s">
        <v>282</v>
      </c>
      <c r="E38" s="6" t="s">
        <v>116</v>
      </c>
      <c r="F38" s="19">
        <v>11222</v>
      </c>
      <c r="G38" s="24">
        <v>433.46</v>
      </c>
      <c r="H38" s="24">
        <v>1.62</v>
      </c>
      <c r="I38" s="31"/>
      <c r="J38" s="31"/>
      <c r="K38" s="35"/>
    </row>
    <row r="39" spans="2:11" x14ac:dyDescent="0.25">
      <c r="B39" s="8" t="s">
        <v>468</v>
      </c>
      <c r="C39" s="57" t="s">
        <v>469</v>
      </c>
      <c r="D39" s="54" t="s">
        <v>470</v>
      </c>
      <c r="E39" s="6" t="s">
        <v>116</v>
      </c>
      <c r="F39" s="19">
        <v>27350</v>
      </c>
      <c r="G39" s="24">
        <v>425.46</v>
      </c>
      <c r="H39" s="24">
        <v>1.59</v>
      </c>
      <c r="I39" s="31"/>
      <c r="J39" s="31"/>
      <c r="K39" s="35"/>
    </row>
    <row r="40" spans="2:11" x14ac:dyDescent="0.25">
      <c r="B40" s="8" t="s">
        <v>502</v>
      </c>
      <c r="C40" s="57" t="s">
        <v>503</v>
      </c>
      <c r="D40" s="54" t="s">
        <v>504</v>
      </c>
      <c r="E40" s="6" t="s">
        <v>71</v>
      </c>
      <c r="F40" s="19">
        <v>340068</v>
      </c>
      <c r="G40" s="24">
        <v>390.19</v>
      </c>
      <c r="H40" s="24">
        <v>1.46</v>
      </c>
      <c r="I40" s="31"/>
      <c r="J40" s="31"/>
      <c r="K40" s="35"/>
    </row>
    <row r="41" spans="2:11" x14ac:dyDescent="0.25">
      <c r="B41" s="8" t="s">
        <v>376</v>
      </c>
      <c r="C41" s="57" t="s">
        <v>377</v>
      </c>
      <c r="D41" s="54" t="s">
        <v>378</v>
      </c>
      <c r="E41" s="6" t="s">
        <v>120</v>
      </c>
      <c r="F41" s="19">
        <v>36000</v>
      </c>
      <c r="G41" s="24">
        <v>330.19</v>
      </c>
      <c r="H41" s="24">
        <v>1.23</v>
      </c>
      <c r="I41" s="31"/>
      <c r="J41" s="31"/>
      <c r="K41" s="35"/>
    </row>
    <row r="42" spans="2:11" x14ac:dyDescent="0.25">
      <c r="B42" s="8" t="s">
        <v>943</v>
      </c>
      <c r="C42" s="57" t="s">
        <v>944</v>
      </c>
      <c r="D42" s="54" t="s">
        <v>945</v>
      </c>
      <c r="E42" s="6" t="s">
        <v>946</v>
      </c>
      <c r="F42" s="19">
        <v>80200</v>
      </c>
      <c r="G42" s="24">
        <v>277.33</v>
      </c>
      <c r="H42" s="24">
        <v>1.04</v>
      </c>
      <c r="I42" s="31"/>
      <c r="J42" s="31"/>
      <c r="K42" s="35"/>
    </row>
    <row r="43" spans="2:11" x14ac:dyDescent="0.25">
      <c r="B43" s="8" t="s">
        <v>624</v>
      </c>
      <c r="C43" s="57" t="s">
        <v>625</v>
      </c>
      <c r="D43" s="54" t="s">
        <v>626</v>
      </c>
      <c r="E43" s="6" t="s">
        <v>112</v>
      </c>
      <c r="F43" s="19">
        <v>34755</v>
      </c>
      <c r="G43" s="24">
        <v>197.13</v>
      </c>
      <c r="H43" s="24">
        <v>0.74</v>
      </c>
      <c r="I43" s="31"/>
      <c r="J43" s="31"/>
      <c r="K43" s="35"/>
    </row>
    <row r="44" spans="2:11" x14ac:dyDescent="0.25">
      <c r="C44" s="58" t="s">
        <v>185</v>
      </c>
      <c r="D44" s="54"/>
      <c r="E44" s="6"/>
      <c r="F44" s="19"/>
      <c r="G44" s="25">
        <v>24180.86</v>
      </c>
      <c r="H44" s="25">
        <v>90.43</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5</v>
      </c>
      <c r="D50" s="54"/>
      <c r="E50" s="6"/>
      <c r="F50" s="19"/>
      <c r="G50" s="24"/>
      <c r="H50" s="24"/>
      <c r="I50" s="31"/>
      <c r="J50" s="31"/>
      <c r="K50" s="35"/>
    </row>
    <row r="51" spans="3:11" x14ac:dyDescent="0.25">
      <c r="C51" s="57"/>
      <c r="D51" s="54"/>
      <c r="E51" s="6"/>
      <c r="F51" s="19"/>
      <c r="G51" s="24"/>
      <c r="H51" s="24"/>
      <c r="I51" s="31"/>
      <c r="J51" s="31"/>
      <c r="K51" s="35"/>
    </row>
    <row r="52" spans="3:11" x14ac:dyDescent="0.25">
      <c r="C52" s="58" t="s">
        <v>6</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7</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8</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9</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10</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11</v>
      </c>
      <c r="D62" s="54"/>
      <c r="E62" s="6"/>
      <c r="F62" s="19"/>
      <c r="G62" s="24"/>
      <c r="H62" s="24"/>
      <c r="I62" s="31"/>
      <c r="J62" s="31"/>
      <c r="K62" s="35"/>
    </row>
    <row r="63" spans="3:11" x14ac:dyDescent="0.25">
      <c r="C63" s="57"/>
      <c r="D63" s="54"/>
      <c r="E63" s="6"/>
      <c r="F63" s="19"/>
      <c r="G63" s="24"/>
      <c r="H63" s="24"/>
      <c r="I63" s="31"/>
      <c r="J63" s="31"/>
      <c r="K63" s="35"/>
    </row>
    <row r="64" spans="3:11" x14ac:dyDescent="0.25">
      <c r="C64" s="58" t="s">
        <v>13</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14</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15</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200</v>
      </c>
      <c r="C86" s="57" t="s">
        <v>201</v>
      </c>
      <c r="D86" s="54"/>
      <c r="E86" s="6"/>
      <c r="F86" s="19"/>
      <c r="G86" s="24">
        <v>2535.9299999999998</v>
      </c>
      <c r="H86" s="24">
        <v>9.48</v>
      </c>
      <c r="I86" s="31"/>
      <c r="J86" s="31"/>
      <c r="K86" s="35"/>
    </row>
    <row r="87" spans="1:54" x14ac:dyDescent="0.25">
      <c r="C87" s="58" t="s">
        <v>185</v>
      </c>
      <c r="D87" s="54"/>
      <c r="E87" s="6"/>
      <c r="F87" s="19"/>
      <c r="G87" s="25">
        <v>2535.9299999999998</v>
      </c>
      <c r="H87" s="25">
        <v>9.48</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5183</v>
      </c>
      <c r="D90" s="54"/>
      <c r="E90" s="6"/>
      <c r="F90" s="19"/>
      <c r="G90" s="24" t="s">
        <v>2</v>
      </c>
      <c r="H90" s="24" t="s">
        <v>2</v>
      </c>
      <c r="I90" s="31"/>
      <c r="J90" s="31"/>
      <c r="K90" s="35"/>
      <c r="L90" s="3"/>
      <c r="AI90" s="3"/>
      <c r="AV90" s="3"/>
      <c r="AX90" s="3"/>
      <c r="BB90" s="3"/>
    </row>
    <row r="91" spans="1:54" x14ac:dyDescent="0.25">
      <c r="B91" s="8"/>
      <c r="C91" s="57" t="s">
        <v>202</v>
      </c>
      <c r="D91" s="54"/>
      <c r="E91" s="6"/>
      <c r="F91" s="19"/>
      <c r="G91" s="24">
        <v>23.14</v>
      </c>
      <c r="H91" s="24">
        <v>0.09</v>
      </c>
      <c r="I91" s="31"/>
      <c r="J91" s="31"/>
      <c r="K91" s="35"/>
    </row>
    <row r="92" spans="1:54" x14ac:dyDescent="0.25">
      <c r="C92" s="58" t="s">
        <v>185</v>
      </c>
      <c r="D92" s="54"/>
      <c r="E92" s="6"/>
      <c r="F92" s="19"/>
      <c r="G92" s="25">
        <v>23.14</v>
      </c>
      <c r="H92" s="25">
        <v>0.09</v>
      </c>
      <c r="I92" s="31"/>
      <c r="J92" s="31"/>
      <c r="K92" s="35"/>
    </row>
    <row r="93" spans="1:54" x14ac:dyDescent="0.25">
      <c r="C93" s="57"/>
      <c r="D93" s="54"/>
      <c r="E93" s="6"/>
      <c r="F93" s="19"/>
      <c r="G93" s="24"/>
      <c r="H93" s="24"/>
      <c r="I93" s="31"/>
      <c r="J93" s="31"/>
      <c r="K93" s="35"/>
    </row>
    <row r="94" spans="1:54" x14ac:dyDescent="0.25">
      <c r="C94" s="60" t="s">
        <v>203</v>
      </c>
      <c r="D94" s="55"/>
      <c r="E94" s="5"/>
      <c r="F94" s="20"/>
      <c r="G94" s="26">
        <v>26739.93</v>
      </c>
      <c r="H94" s="26">
        <v>100.00000000000001</v>
      </c>
      <c r="I94" s="32"/>
      <c r="J94" s="32"/>
      <c r="K94" s="36"/>
    </row>
    <row r="97" spans="3:11" x14ac:dyDescent="0.25">
      <c r="C97" s="1" t="s">
        <v>204</v>
      </c>
    </row>
    <row r="98" spans="3:11" x14ac:dyDescent="0.25">
      <c r="C98" s="37" t="s">
        <v>205</v>
      </c>
      <c r="D98" s="37"/>
      <c r="E98" s="37"/>
      <c r="F98" s="37"/>
      <c r="G98" s="37"/>
      <c r="H98" s="37"/>
      <c r="I98" s="37"/>
      <c r="J98" s="37"/>
      <c r="K98" s="37"/>
    </row>
    <row r="99" spans="3:11" x14ac:dyDescent="0.25">
      <c r="C99" s="2" t="s">
        <v>206</v>
      </c>
    </row>
    <row r="100" spans="3:11" x14ac:dyDescent="0.25">
      <c r="C100" s="2" t="s">
        <v>207</v>
      </c>
    </row>
    <row r="101" spans="3:11" ht="30" customHeight="1" x14ac:dyDescent="0.25">
      <c r="C101" s="84" t="s">
        <v>208</v>
      </c>
      <c r="D101" s="85"/>
      <c r="E101" s="85"/>
      <c r="F101" s="85"/>
      <c r="G101" s="85"/>
      <c r="H101" s="85"/>
      <c r="I101" s="85"/>
      <c r="J101" s="85"/>
      <c r="K101" s="85"/>
    </row>
    <row r="102" spans="3:11" x14ac:dyDescent="0.25">
      <c r="C102" s="2" t="s">
        <v>209</v>
      </c>
    </row>
    <row r="104" spans="3:11" x14ac:dyDescent="0.25">
      <c r="C104" s="1" t="s">
        <v>5327</v>
      </c>
      <c r="E104" s="82" t="s">
        <v>5328</v>
      </c>
    </row>
    <row r="105" spans="3:11" x14ac:dyDescent="0.25">
      <c r="E105" s="2" t="s">
        <v>5331</v>
      </c>
    </row>
  </sheetData>
  <mergeCells count="1">
    <mergeCell ref="C101:K101"/>
  </mergeCells>
  <hyperlinks>
    <hyperlink ref="J2" location="'Index'!A1" display="'Index'!A1" xr:uid="{4C182967-70AC-4A2A-A80C-8977B06143C4}"/>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5BEBE-F47F-470F-80EB-33353D98239E}">
  <sheetPr codeName="Sheet1"/>
  <dimension ref="A1:IV122"/>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3145</v>
      </c>
      <c r="J2" s="38" t="s">
        <v>4923</v>
      </c>
    </row>
    <row r="3" spans="1:54" ht="16.5" x14ac:dyDescent="0.3">
      <c r="C3" s="1" t="s">
        <v>28</v>
      </c>
      <c r="D3" s="21" t="s">
        <v>3146</v>
      </c>
      <c r="F3" s="67" t="s">
        <v>5255</v>
      </c>
      <c r="G3" s="13" t="s">
        <v>4848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2284</v>
      </c>
      <c r="C10" s="57" t="s">
        <v>2285</v>
      </c>
      <c r="D10" s="54" t="s">
        <v>2286</v>
      </c>
      <c r="E10" s="6" t="s">
        <v>2287</v>
      </c>
      <c r="F10" s="19">
        <v>14754</v>
      </c>
      <c r="G10" s="24">
        <v>77.5</v>
      </c>
      <c r="H10" s="24">
        <v>3.17</v>
      </c>
      <c r="I10" s="31"/>
      <c r="J10" s="31"/>
      <c r="K10" s="35"/>
    </row>
    <row r="11" spans="1:54" x14ac:dyDescent="0.25">
      <c r="B11" s="8" t="s">
        <v>609</v>
      </c>
      <c r="C11" s="57" t="s">
        <v>610</v>
      </c>
      <c r="D11" s="54" t="s">
        <v>611</v>
      </c>
      <c r="E11" s="6" t="s">
        <v>166</v>
      </c>
      <c r="F11" s="19">
        <v>6484</v>
      </c>
      <c r="G11" s="24">
        <v>75.41</v>
      </c>
      <c r="H11" s="24">
        <v>3.08</v>
      </c>
      <c r="I11" s="31"/>
      <c r="J11" s="31"/>
      <c r="K11" s="35"/>
    </row>
    <row r="12" spans="1:54" x14ac:dyDescent="0.25">
      <c r="B12" s="8" t="s">
        <v>121</v>
      </c>
      <c r="C12" s="57" t="s">
        <v>122</v>
      </c>
      <c r="D12" s="54" t="s">
        <v>123</v>
      </c>
      <c r="E12" s="6" t="s">
        <v>124</v>
      </c>
      <c r="F12" s="19">
        <v>1118</v>
      </c>
      <c r="G12" s="24">
        <v>72.430000000000007</v>
      </c>
      <c r="H12" s="24">
        <v>2.96</v>
      </c>
      <c r="I12" s="31"/>
      <c r="J12" s="31"/>
      <c r="K12" s="35"/>
    </row>
    <row r="13" spans="1:54" x14ac:dyDescent="0.25">
      <c r="B13" s="8" t="s">
        <v>87</v>
      </c>
      <c r="C13" s="57" t="s">
        <v>88</v>
      </c>
      <c r="D13" s="54" t="s">
        <v>89</v>
      </c>
      <c r="E13" s="6" t="s">
        <v>90</v>
      </c>
      <c r="F13" s="19">
        <v>9457</v>
      </c>
      <c r="G13" s="24">
        <v>72.3</v>
      </c>
      <c r="H13" s="24">
        <v>2.96</v>
      </c>
      <c r="I13" s="31"/>
      <c r="J13" s="31"/>
      <c r="K13" s="35"/>
    </row>
    <row r="14" spans="1:54" x14ac:dyDescent="0.25">
      <c r="B14" s="8" t="s">
        <v>91</v>
      </c>
      <c r="C14" s="57" t="s">
        <v>92</v>
      </c>
      <c r="D14" s="54" t="s">
        <v>93</v>
      </c>
      <c r="E14" s="6" t="s">
        <v>64</v>
      </c>
      <c r="F14" s="19">
        <v>2043</v>
      </c>
      <c r="G14" s="24">
        <v>72.180000000000007</v>
      </c>
      <c r="H14" s="24">
        <v>2.95</v>
      </c>
      <c r="I14" s="31"/>
      <c r="J14" s="31"/>
      <c r="K14" s="35"/>
    </row>
    <row r="15" spans="1:54" x14ac:dyDescent="0.25">
      <c r="B15" s="8" t="s">
        <v>1051</v>
      </c>
      <c r="C15" s="57" t="s">
        <v>1052</v>
      </c>
      <c r="D15" s="54" t="s">
        <v>1053</v>
      </c>
      <c r="E15" s="6" t="s">
        <v>64</v>
      </c>
      <c r="F15" s="19">
        <v>1141</v>
      </c>
      <c r="G15" s="24">
        <v>70.44</v>
      </c>
      <c r="H15" s="24">
        <v>2.88</v>
      </c>
      <c r="I15" s="31"/>
      <c r="J15" s="31"/>
      <c r="K15" s="35"/>
    </row>
    <row r="16" spans="1:54" x14ac:dyDescent="0.25">
      <c r="B16" s="8" t="s">
        <v>2340</v>
      </c>
      <c r="C16" s="57" t="s">
        <v>1389</v>
      </c>
      <c r="D16" s="54" t="s">
        <v>2341</v>
      </c>
      <c r="E16" s="6" t="s">
        <v>86</v>
      </c>
      <c r="F16" s="19">
        <v>3691</v>
      </c>
      <c r="G16" s="24">
        <v>64.08</v>
      </c>
      <c r="H16" s="24">
        <v>2.62</v>
      </c>
      <c r="I16" s="31"/>
      <c r="J16" s="31"/>
      <c r="K16" s="35"/>
    </row>
    <row r="17" spans="2:11" x14ac:dyDescent="0.25">
      <c r="B17" s="8" t="s">
        <v>434</v>
      </c>
      <c r="C17" s="57" t="s">
        <v>435</v>
      </c>
      <c r="D17" s="54" t="s">
        <v>436</v>
      </c>
      <c r="E17" s="6" t="s">
        <v>82</v>
      </c>
      <c r="F17" s="19">
        <v>17131</v>
      </c>
      <c r="G17" s="24">
        <v>61.5</v>
      </c>
      <c r="H17" s="24">
        <v>2.5099999999999998</v>
      </c>
      <c r="I17" s="31"/>
      <c r="J17" s="31"/>
      <c r="K17" s="35"/>
    </row>
    <row r="18" spans="2:11" x14ac:dyDescent="0.25">
      <c r="B18" s="8" t="s">
        <v>128</v>
      </c>
      <c r="C18" s="57" t="s">
        <v>129</v>
      </c>
      <c r="D18" s="54" t="s">
        <v>130</v>
      </c>
      <c r="E18" s="6" t="s">
        <v>131</v>
      </c>
      <c r="F18" s="19">
        <v>1036</v>
      </c>
      <c r="G18" s="24">
        <v>60.56</v>
      </c>
      <c r="H18" s="24">
        <v>2.48</v>
      </c>
      <c r="I18" s="31"/>
      <c r="J18" s="31"/>
      <c r="K18" s="35"/>
    </row>
    <row r="19" spans="2:11" x14ac:dyDescent="0.25">
      <c r="B19" s="8" t="s">
        <v>385</v>
      </c>
      <c r="C19" s="57" t="s">
        <v>386</v>
      </c>
      <c r="D19" s="54" t="s">
        <v>387</v>
      </c>
      <c r="E19" s="6" t="s">
        <v>53</v>
      </c>
      <c r="F19" s="19">
        <v>933</v>
      </c>
      <c r="G19" s="24">
        <v>59.27</v>
      </c>
      <c r="H19" s="24">
        <v>2.42</v>
      </c>
      <c r="I19" s="31"/>
      <c r="J19" s="31"/>
      <c r="K19" s="35"/>
    </row>
    <row r="20" spans="2:11" x14ac:dyDescent="0.25">
      <c r="B20" s="8" t="s">
        <v>109</v>
      </c>
      <c r="C20" s="57" t="s">
        <v>110</v>
      </c>
      <c r="D20" s="54" t="s">
        <v>111</v>
      </c>
      <c r="E20" s="6" t="s">
        <v>112</v>
      </c>
      <c r="F20" s="19">
        <v>7744</v>
      </c>
      <c r="G20" s="24">
        <v>57.62</v>
      </c>
      <c r="H20" s="24">
        <v>2.36</v>
      </c>
      <c r="I20" s="31"/>
      <c r="J20" s="31"/>
      <c r="K20" s="35"/>
    </row>
    <row r="21" spans="2:11" x14ac:dyDescent="0.25">
      <c r="B21" s="8" t="s">
        <v>643</v>
      </c>
      <c r="C21" s="57" t="s">
        <v>644</v>
      </c>
      <c r="D21" s="54" t="s">
        <v>645</v>
      </c>
      <c r="E21" s="6" t="s">
        <v>267</v>
      </c>
      <c r="F21" s="19">
        <v>11870</v>
      </c>
      <c r="G21" s="24">
        <v>57.15</v>
      </c>
      <c r="H21" s="24">
        <v>2.34</v>
      </c>
      <c r="I21" s="31"/>
      <c r="J21" s="31"/>
      <c r="K21" s="35"/>
    </row>
    <row r="22" spans="2:11" x14ac:dyDescent="0.25">
      <c r="B22" s="8" t="s">
        <v>2521</v>
      </c>
      <c r="C22" s="57" t="s">
        <v>2522</v>
      </c>
      <c r="D22" s="54" t="s">
        <v>2523</v>
      </c>
      <c r="E22" s="6" t="s">
        <v>104</v>
      </c>
      <c r="F22" s="19">
        <v>105836</v>
      </c>
      <c r="G22" s="24">
        <v>57.14</v>
      </c>
      <c r="H22" s="24">
        <v>2.34</v>
      </c>
      <c r="I22" s="31"/>
      <c r="J22" s="31"/>
      <c r="K22" s="35"/>
    </row>
    <row r="23" spans="2:11" x14ac:dyDescent="0.25">
      <c r="B23" s="8" t="s">
        <v>2505</v>
      </c>
      <c r="C23" s="57" t="s">
        <v>2506</v>
      </c>
      <c r="D23" s="54" t="s">
        <v>2507</v>
      </c>
      <c r="E23" s="6" t="s">
        <v>247</v>
      </c>
      <c r="F23" s="19">
        <v>14580</v>
      </c>
      <c r="G23" s="24">
        <v>56.89</v>
      </c>
      <c r="H23" s="24">
        <v>2.33</v>
      </c>
      <c r="I23" s="31"/>
      <c r="J23" s="31"/>
      <c r="K23" s="35"/>
    </row>
    <row r="24" spans="2:11" x14ac:dyDescent="0.25">
      <c r="B24" s="8" t="s">
        <v>940</v>
      </c>
      <c r="C24" s="57" t="s">
        <v>941</v>
      </c>
      <c r="D24" s="54" t="s">
        <v>942</v>
      </c>
      <c r="E24" s="6" t="s">
        <v>53</v>
      </c>
      <c r="F24" s="19">
        <v>2935</v>
      </c>
      <c r="G24" s="24">
        <v>56.02</v>
      </c>
      <c r="H24" s="24">
        <v>2.29</v>
      </c>
      <c r="I24" s="31"/>
      <c r="J24" s="31"/>
      <c r="K24" s="35"/>
    </row>
    <row r="25" spans="2:11" x14ac:dyDescent="0.25">
      <c r="B25" s="8" t="s">
        <v>453</v>
      </c>
      <c r="C25" s="57" t="s">
        <v>454</v>
      </c>
      <c r="D25" s="54" t="s">
        <v>455</v>
      </c>
      <c r="E25" s="6" t="s">
        <v>43</v>
      </c>
      <c r="F25" s="19">
        <v>21565</v>
      </c>
      <c r="G25" s="24">
        <v>55.63</v>
      </c>
      <c r="H25" s="24">
        <v>2.27</v>
      </c>
      <c r="I25" s="31"/>
      <c r="J25" s="31"/>
      <c r="K25" s="35"/>
    </row>
    <row r="26" spans="2:11" x14ac:dyDescent="0.25">
      <c r="B26" s="8" t="s">
        <v>953</v>
      </c>
      <c r="C26" s="57" t="s">
        <v>954</v>
      </c>
      <c r="D26" s="54" t="s">
        <v>955</v>
      </c>
      <c r="E26" s="6" t="s">
        <v>956</v>
      </c>
      <c r="F26" s="19">
        <v>2942</v>
      </c>
      <c r="G26" s="24">
        <v>53.5</v>
      </c>
      <c r="H26" s="24">
        <v>2.19</v>
      </c>
      <c r="I26" s="31"/>
      <c r="J26" s="31"/>
      <c r="K26" s="35"/>
    </row>
    <row r="27" spans="2:11" x14ac:dyDescent="0.25">
      <c r="B27" s="8" t="s">
        <v>493</v>
      </c>
      <c r="C27" s="57" t="s">
        <v>494</v>
      </c>
      <c r="D27" s="54" t="s">
        <v>495</v>
      </c>
      <c r="E27" s="6" t="s">
        <v>116</v>
      </c>
      <c r="F27" s="19">
        <v>1192</v>
      </c>
      <c r="G27" s="24">
        <v>53.4</v>
      </c>
      <c r="H27" s="24">
        <v>2.1800000000000002</v>
      </c>
      <c r="I27" s="31"/>
      <c r="J27" s="31"/>
      <c r="K27" s="35"/>
    </row>
    <row r="28" spans="2:11" x14ac:dyDescent="0.25">
      <c r="B28" s="8" t="s">
        <v>2348</v>
      </c>
      <c r="C28" s="57" t="s">
        <v>2349</v>
      </c>
      <c r="D28" s="54" t="s">
        <v>2350</v>
      </c>
      <c r="E28" s="6" t="s">
        <v>75</v>
      </c>
      <c r="F28" s="19">
        <v>361</v>
      </c>
      <c r="G28" s="24">
        <v>52.7</v>
      </c>
      <c r="H28" s="24">
        <v>2.15</v>
      </c>
      <c r="I28" s="31"/>
      <c r="J28" s="31"/>
      <c r="K28" s="35"/>
    </row>
    <row r="29" spans="2:11" x14ac:dyDescent="0.25">
      <c r="B29" s="8" t="s">
        <v>603</v>
      </c>
      <c r="C29" s="57" t="s">
        <v>604</v>
      </c>
      <c r="D29" s="54" t="s">
        <v>605</v>
      </c>
      <c r="E29" s="6" t="s">
        <v>162</v>
      </c>
      <c r="F29" s="19">
        <v>1313</v>
      </c>
      <c r="G29" s="24">
        <v>52.46</v>
      </c>
      <c r="H29" s="24">
        <v>2.15</v>
      </c>
      <c r="I29" s="31"/>
      <c r="J29" s="31"/>
      <c r="K29" s="35"/>
    </row>
    <row r="30" spans="2:11" x14ac:dyDescent="0.25">
      <c r="B30" s="8" t="s">
        <v>1043</v>
      </c>
      <c r="C30" s="57" t="s">
        <v>837</v>
      </c>
      <c r="D30" s="54" t="s">
        <v>1044</v>
      </c>
      <c r="E30" s="6" t="s">
        <v>82</v>
      </c>
      <c r="F30" s="19">
        <v>32217</v>
      </c>
      <c r="G30" s="24">
        <v>52.11</v>
      </c>
      <c r="H30" s="24">
        <v>2.13</v>
      </c>
      <c r="I30" s="31"/>
      <c r="J30" s="31"/>
      <c r="K30" s="35"/>
    </row>
    <row r="31" spans="2:11" x14ac:dyDescent="0.25">
      <c r="B31" s="8" t="s">
        <v>596</v>
      </c>
      <c r="C31" s="57" t="s">
        <v>597</v>
      </c>
      <c r="D31" s="54" t="s">
        <v>598</v>
      </c>
      <c r="E31" s="6" t="s">
        <v>247</v>
      </c>
      <c r="F31" s="19">
        <v>33844</v>
      </c>
      <c r="G31" s="24">
        <v>49.92</v>
      </c>
      <c r="H31" s="24">
        <v>2.04</v>
      </c>
      <c r="I31" s="31"/>
      <c r="J31" s="31"/>
      <c r="K31" s="35"/>
    </row>
    <row r="32" spans="2:11" x14ac:dyDescent="0.25">
      <c r="B32" s="8" t="s">
        <v>76</v>
      </c>
      <c r="C32" s="57" t="s">
        <v>77</v>
      </c>
      <c r="D32" s="54" t="s">
        <v>78</v>
      </c>
      <c r="E32" s="6" t="s">
        <v>53</v>
      </c>
      <c r="F32" s="19">
        <v>806</v>
      </c>
      <c r="G32" s="24">
        <v>49.13</v>
      </c>
      <c r="H32" s="24">
        <v>2.0099999999999998</v>
      </c>
      <c r="I32" s="31"/>
      <c r="J32" s="31"/>
      <c r="K32" s="35"/>
    </row>
    <row r="33" spans="2:11" x14ac:dyDescent="0.25">
      <c r="B33" s="8" t="s">
        <v>271</v>
      </c>
      <c r="C33" s="57" t="s">
        <v>272</v>
      </c>
      <c r="D33" s="54" t="s">
        <v>273</v>
      </c>
      <c r="E33" s="6" t="s">
        <v>43</v>
      </c>
      <c r="F33" s="19">
        <v>16336</v>
      </c>
      <c r="G33" s="24">
        <v>47.35</v>
      </c>
      <c r="H33" s="24">
        <v>1.94</v>
      </c>
      <c r="I33" s="31"/>
      <c r="J33" s="31"/>
      <c r="K33" s="35"/>
    </row>
    <row r="34" spans="2:11" x14ac:dyDescent="0.25">
      <c r="B34" s="8" t="s">
        <v>215</v>
      </c>
      <c r="C34" s="57" t="s">
        <v>216</v>
      </c>
      <c r="D34" s="54" t="s">
        <v>217</v>
      </c>
      <c r="E34" s="6" t="s">
        <v>218</v>
      </c>
      <c r="F34" s="19">
        <v>1765</v>
      </c>
      <c r="G34" s="24">
        <v>47.16</v>
      </c>
      <c r="H34" s="24">
        <v>1.93</v>
      </c>
      <c r="I34" s="31"/>
      <c r="J34" s="31"/>
      <c r="K34" s="35"/>
    </row>
    <row r="35" spans="2:11" x14ac:dyDescent="0.25">
      <c r="B35" s="8" t="s">
        <v>2491</v>
      </c>
      <c r="C35" s="57" t="s">
        <v>1882</v>
      </c>
      <c r="D35" s="54" t="s">
        <v>2492</v>
      </c>
      <c r="E35" s="6" t="s">
        <v>43</v>
      </c>
      <c r="F35" s="19">
        <v>4907</v>
      </c>
      <c r="G35" s="24">
        <v>46.88</v>
      </c>
      <c r="H35" s="24">
        <v>1.92</v>
      </c>
      <c r="I35" s="31"/>
      <c r="J35" s="31"/>
      <c r="K35" s="35"/>
    </row>
    <row r="36" spans="2:11" x14ac:dyDescent="0.25">
      <c r="B36" s="8" t="s">
        <v>254</v>
      </c>
      <c r="C36" s="57" t="s">
        <v>255</v>
      </c>
      <c r="D36" s="54" t="s">
        <v>256</v>
      </c>
      <c r="E36" s="6" t="s">
        <v>257</v>
      </c>
      <c r="F36" s="19">
        <v>11575</v>
      </c>
      <c r="G36" s="24">
        <v>46.42</v>
      </c>
      <c r="H36" s="24">
        <v>1.9</v>
      </c>
      <c r="I36" s="31"/>
      <c r="J36" s="31"/>
      <c r="K36" s="35"/>
    </row>
    <row r="37" spans="2:11" x14ac:dyDescent="0.25">
      <c r="B37" s="8" t="s">
        <v>2432</v>
      </c>
      <c r="C37" s="57" t="s">
        <v>731</v>
      </c>
      <c r="D37" s="54" t="s">
        <v>2433</v>
      </c>
      <c r="E37" s="6" t="s">
        <v>86</v>
      </c>
      <c r="F37" s="19">
        <v>12741</v>
      </c>
      <c r="G37" s="24">
        <v>46.26</v>
      </c>
      <c r="H37" s="24">
        <v>1.89</v>
      </c>
      <c r="I37" s="31"/>
      <c r="J37" s="31"/>
      <c r="K37" s="35"/>
    </row>
    <row r="38" spans="2:11" x14ac:dyDescent="0.25">
      <c r="B38" s="8" t="s">
        <v>2550</v>
      </c>
      <c r="C38" s="57" t="s">
        <v>2551</v>
      </c>
      <c r="D38" s="54" t="s">
        <v>2552</v>
      </c>
      <c r="E38" s="6" t="s">
        <v>162</v>
      </c>
      <c r="F38" s="19">
        <v>3411</v>
      </c>
      <c r="G38" s="24">
        <v>45.35</v>
      </c>
      <c r="H38" s="24">
        <v>1.85</v>
      </c>
      <c r="I38" s="31"/>
      <c r="J38" s="31"/>
      <c r="K38" s="35"/>
    </row>
    <row r="39" spans="2:11" x14ac:dyDescent="0.25">
      <c r="B39" s="8" t="s">
        <v>553</v>
      </c>
      <c r="C39" s="57" t="s">
        <v>554</v>
      </c>
      <c r="D39" s="54" t="s">
        <v>555</v>
      </c>
      <c r="E39" s="6" t="s">
        <v>143</v>
      </c>
      <c r="F39" s="19">
        <v>38896</v>
      </c>
      <c r="G39" s="24">
        <v>45.24</v>
      </c>
      <c r="H39" s="24">
        <v>1.85</v>
      </c>
      <c r="I39" s="31"/>
      <c r="J39" s="31"/>
      <c r="K39" s="35"/>
    </row>
    <row r="40" spans="2:11" x14ac:dyDescent="0.25">
      <c r="B40" s="8" t="s">
        <v>325</v>
      </c>
      <c r="C40" s="57" t="s">
        <v>326</v>
      </c>
      <c r="D40" s="54" t="s">
        <v>327</v>
      </c>
      <c r="E40" s="6" t="s">
        <v>43</v>
      </c>
      <c r="F40" s="19">
        <v>29449</v>
      </c>
      <c r="G40" s="24">
        <v>44.66</v>
      </c>
      <c r="H40" s="24">
        <v>1.83</v>
      </c>
      <c r="I40" s="31"/>
      <c r="J40" s="31"/>
      <c r="K40" s="35"/>
    </row>
    <row r="41" spans="2:11" x14ac:dyDescent="0.25">
      <c r="B41" s="8" t="s">
        <v>424</v>
      </c>
      <c r="C41" s="57" t="s">
        <v>425</v>
      </c>
      <c r="D41" s="54" t="s">
        <v>426</v>
      </c>
      <c r="E41" s="6" t="s">
        <v>124</v>
      </c>
      <c r="F41" s="19">
        <v>2124</v>
      </c>
      <c r="G41" s="24">
        <v>44.2</v>
      </c>
      <c r="H41" s="24">
        <v>1.81</v>
      </c>
      <c r="I41" s="31"/>
      <c r="J41" s="31"/>
      <c r="K41" s="35"/>
    </row>
    <row r="42" spans="2:11" x14ac:dyDescent="0.25">
      <c r="B42" s="8" t="s">
        <v>3097</v>
      </c>
      <c r="C42" s="57" t="s">
        <v>3098</v>
      </c>
      <c r="D42" s="54" t="s">
        <v>3099</v>
      </c>
      <c r="E42" s="6" t="s">
        <v>86</v>
      </c>
      <c r="F42" s="19">
        <v>381</v>
      </c>
      <c r="G42" s="24">
        <v>43.8</v>
      </c>
      <c r="H42" s="24">
        <v>1.79</v>
      </c>
      <c r="I42" s="31"/>
      <c r="J42" s="31"/>
      <c r="K42" s="35"/>
    </row>
    <row r="43" spans="2:11" x14ac:dyDescent="0.25">
      <c r="B43" s="8" t="s">
        <v>430</v>
      </c>
      <c r="C43" s="57" t="s">
        <v>431</v>
      </c>
      <c r="D43" s="54" t="s">
        <v>432</v>
      </c>
      <c r="E43" s="6" t="s">
        <v>433</v>
      </c>
      <c r="F43" s="19">
        <v>23655</v>
      </c>
      <c r="G43" s="24">
        <v>41.66</v>
      </c>
      <c r="H43" s="24">
        <v>1.7</v>
      </c>
      <c r="I43" s="31"/>
      <c r="J43" s="31"/>
      <c r="K43" s="35"/>
    </row>
    <row r="44" spans="2:11" x14ac:dyDescent="0.25">
      <c r="B44" s="8" t="s">
        <v>2258</v>
      </c>
      <c r="C44" s="57" t="s">
        <v>2259</v>
      </c>
      <c r="D44" s="54" t="s">
        <v>2260</v>
      </c>
      <c r="E44" s="6" t="s">
        <v>90</v>
      </c>
      <c r="F44" s="19">
        <v>2094</v>
      </c>
      <c r="G44" s="24">
        <v>41.27</v>
      </c>
      <c r="H44" s="24">
        <v>1.69</v>
      </c>
      <c r="I44" s="31"/>
      <c r="J44" s="31"/>
      <c r="K44" s="35"/>
    </row>
    <row r="45" spans="2:11" x14ac:dyDescent="0.25">
      <c r="B45" s="8" t="s">
        <v>2455</v>
      </c>
      <c r="C45" s="57" t="s">
        <v>2456</v>
      </c>
      <c r="D45" s="54" t="s">
        <v>2457</v>
      </c>
      <c r="E45" s="6" t="s">
        <v>139</v>
      </c>
      <c r="F45" s="19">
        <v>5647</v>
      </c>
      <c r="G45" s="24">
        <v>40.869999999999997</v>
      </c>
      <c r="H45" s="24">
        <v>1.67</v>
      </c>
      <c r="I45" s="31"/>
      <c r="J45" s="31"/>
      <c r="K45" s="35"/>
    </row>
    <row r="46" spans="2:11" x14ac:dyDescent="0.25">
      <c r="B46" s="8" t="s">
        <v>261</v>
      </c>
      <c r="C46" s="57" t="s">
        <v>262</v>
      </c>
      <c r="D46" s="54" t="s">
        <v>263</v>
      </c>
      <c r="E46" s="6" t="s">
        <v>184</v>
      </c>
      <c r="F46" s="19">
        <v>3501</v>
      </c>
      <c r="G46" s="24">
        <v>40.130000000000003</v>
      </c>
      <c r="H46" s="24">
        <v>1.64</v>
      </c>
      <c r="I46" s="31"/>
      <c r="J46" s="31"/>
      <c r="K46" s="35"/>
    </row>
    <row r="47" spans="2:11" x14ac:dyDescent="0.25">
      <c r="B47" s="8" t="s">
        <v>3113</v>
      </c>
      <c r="C47" s="57" t="s">
        <v>1222</v>
      </c>
      <c r="D47" s="54" t="s">
        <v>3114</v>
      </c>
      <c r="E47" s="6" t="s">
        <v>43</v>
      </c>
      <c r="F47" s="19">
        <v>173413</v>
      </c>
      <c r="G47" s="24">
        <v>39.76</v>
      </c>
      <c r="H47" s="24">
        <v>1.63</v>
      </c>
      <c r="I47" s="31"/>
      <c r="J47" s="31"/>
      <c r="K47" s="35"/>
    </row>
    <row r="48" spans="2:11" x14ac:dyDescent="0.25">
      <c r="B48" s="8" t="s">
        <v>105</v>
      </c>
      <c r="C48" s="57" t="s">
        <v>106</v>
      </c>
      <c r="D48" s="54" t="s">
        <v>107</v>
      </c>
      <c r="E48" s="6" t="s">
        <v>108</v>
      </c>
      <c r="F48" s="19">
        <v>2678</v>
      </c>
      <c r="G48" s="24">
        <v>39.36</v>
      </c>
      <c r="H48" s="24">
        <v>1.61</v>
      </c>
      <c r="I48" s="31"/>
      <c r="J48" s="31"/>
      <c r="K48" s="35"/>
    </row>
    <row r="49" spans="2:11" x14ac:dyDescent="0.25">
      <c r="B49" s="8" t="s">
        <v>2437</v>
      </c>
      <c r="C49" s="57" t="s">
        <v>710</v>
      </c>
      <c r="D49" s="54" t="s">
        <v>2438</v>
      </c>
      <c r="E49" s="6" t="s">
        <v>86</v>
      </c>
      <c r="F49" s="19">
        <v>10860</v>
      </c>
      <c r="G49" s="24">
        <v>39.18</v>
      </c>
      <c r="H49" s="24">
        <v>1.6</v>
      </c>
      <c r="I49" s="31"/>
      <c r="J49" s="31"/>
      <c r="K49" s="35"/>
    </row>
    <row r="50" spans="2:11" x14ac:dyDescent="0.25">
      <c r="B50" s="8" t="s">
        <v>304</v>
      </c>
      <c r="C50" s="57" t="s">
        <v>305</v>
      </c>
      <c r="D50" s="54" t="s">
        <v>306</v>
      </c>
      <c r="E50" s="6" t="s">
        <v>43</v>
      </c>
      <c r="F50" s="19">
        <v>30254</v>
      </c>
      <c r="G50" s="24">
        <v>37.67</v>
      </c>
      <c r="H50" s="24">
        <v>1.54</v>
      </c>
      <c r="I50" s="31"/>
      <c r="J50" s="31"/>
      <c r="K50" s="35"/>
    </row>
    <row r="51" spans="2:11" x14ac:dyDescent="0.25">
      <c r="B51" s="8" t="s">
        <v>526</v>
      </c>
      <c r="C51" s="57" t="s">
        <v>527</v>
      </c>
      <c r="D51" s="54" t="s">
        <v>528</v>
      </c>
      <c r="E51" s="6" t="s">
        <v>108</v>
      </c>
      <c r="F51" s="19">
        <v>1275</v>
      </c>
      <c r="G51" s="24">
        <v>37.340000000000003</v>
      </c>
      <c r="H51" s="24">
        <v>1.53</v>
      </c>
      <c r="I51" s="31"/>
      <c r="J51" s="31"/>
      <c r="K51" s="35"/>
    </row>
    <row r="52" spans="2:11" x14ac:dyDescent="0.25">
      <c r="B52" s="8" t="s">
        <v>914</v>
      </c>
      <c r="C52" s="57" t="s">
        <v>915</v>
      </c>
      <c r="D52" s="54" t="s">
        <v>916</v>
      </c>
      <c r="E52" s="6" t="s">
        <v>267</v>
      </c>
      <c r="F52" s="19">
        <v>2553</v>
      </c>
      <c r="G52" s="24">
        <v>37.07</v>
      </c>
      <c r="H52" s="24">
        <v>1.52</v>
      </c>
      <c r="I52" s="31"/>
      <c r="J52" s="31"/>
      <c r="K52" s="35"/>
    </row>
    <row r="53" spans="2:11" x14ac:dyDescent="0.25">
      <c r="B53" s="8" t="s">
        <v>2466</v>
      </c>
      <c r="C53" s="57" t="s">
        <v>2467</v>
      </c>
      <c r="D53" s="54" t="s">
        <v>2468</v>
      </c>
      <c r="E53" s="6" t="s">
        <v>540</v>
      </c>
      <c r="F53" s="19">
        <v>4669</v>
      </c>
      <c r="G53" s="24">
        <v>33.49</v>
      </c>
      <c r="H53" s="24">
        <v>1.37</v>
      </c>
      <c r="I53" s="31"/>
      <c r="J53" s="31"/>
      <c r="K53" s="35"/>
    </row>
    <row r="54" spans="2:11" x14ac:dyDescent="0.25">
      <c r="B54" s="8" t="s">
        <v>2580</v>
      </c>
      <c r="C54" s="57" t="s">
        <v>2581</v>
      </c>
      <c r="D54" s="54" t="s">
        <v>2582</v>
      </c>
      <c r="E54" s="6" t="s">
        <v>75</v>
      </c>
      <c r="F54" s="19">
        <v>2201</v>
      </c>
      <c r="G54" s="24">
        <v>31.73</v>
      </c>
      <c r="H54" s="24">
        <v>1.3</v>
      </c>
      <c r="I54" s="31"/>
      <c r="J54" s="31"/>
      <c r="K54" s="35"/>
    </row>
    <row r="55" spans="2:11" x14ac:dyDescent="0.25">
      <c r="B55" s="8" t="s">
        <v>235</v>
      </c>
      <c r="C55" s="57" t="s">
        <v>236</v>
      </c>
      <c r="D55" s="54" t="s">
        <v>237</v>
      </c>
      <c r="E55" s="6" t="s">
        <v>71</v>
      </c>
      <c r="F55" s="19">
        <v>117</v>
      </c>
      <c r="G55" s="24">
        <v>30.89</v>
      </c>
      <c r="H55" s="24">
        <v>1.26</v>
      </c>
      <c r="I55" s="31"/>
      <c r="J55" s="31"/>
      <c r="K55" s="35"/>
    </row>
    <row r="56" spans="2:11" x14ac:dyDescent="0.25">
      <c r="B56" s="8" t="s">
        <v>2300</v>
      </c>
      <c r="C56" s="57" t="s">
        <v>2301</v>
      </c>
      <c r="D56" s="54" t="s">
        <v>2302</v>
      </c>
      <c r="E56" s="6" t="s">
        <v>71</v>
      </c>
      <c r="F56" s="19">
        <v>5403</v>
      </c>
      <c r="G56" s="24">
        <v>29.71</v>
      </c>
      <c r="H56" s="24">
        <v>1.21</v>
      </c>
      <c r="I56" s="31"/>
      <c r="J56" s="31"/>
      <c r="K56" s="35"/>
    </row>
    <row r="57" spans="2:11" x14ac:dyDescent="0.25">
      <c r="B57" s="8" t="s">
        <v>2445</v>
      </c>
      <c r="C57" s="57" t="s">
        <v>2446</v>
      </c>
      <c r="D57" s="54" t="s">
        <v>2447</v>
      </c>
      <c r="E57" s="6" t="s">
        <v>247</v>
      </c>
      <c r="F57" s="19">
        <v>2641</v>
      </c>
      <c r="G57" s="24">
        <v>27.69</v>
      </c>
      <c r="H57" s="24">
        <v>1.1299999999999999</v>
      </c>
      <c r="I57" s="31"/>
      <c r="J57" s="31"/>
      <c r="K57" s="35"/>
    </row>
    <row r="58" spans="2:11" x14ac:dyDescent="0.25">
      <c r="B58" s="8" t="s">
        <v>370</v>
      </c>
      <c r="C58" s="57" t="s">
        <v>371</v>
      </c>
      <c r="D58" s="54" t="s">
        <v>372</v>
      </c>
      <c r="E58" s="6" t="s">
        <v>143</v>
      </c>
      <c r="F58" s="19">
        <v>934</v>
      </c>
      <c r="G58" s="24">
        <v>25.97</v>
      </c>
      <c r="H58" s="24">
        <v>1.06</v>
      </c>
      <c r="I58" s="31"/>
      <c r="J58" s="31"/>
      <c r="K58" s="35"/>
    </row>
    <row r="59" spans="2:11" x14ac:dyDescent="0.25">
      <c r="B59" s="8" t="s">
        <v>181</v>
      </c>
      <c r="C59" s="57" t="s">
        <v>182</v>
      </c>
      <c r="D59" s="54" t="s">
        <v>183</v>
      </c>
      <c r="E59" s="6" t="s">
        <v>184</v>
      </c>
      <c r="F59" s="19">
        <v>1146</v>
      </c>
      <c r="G59" s="24">
        <v>24.89</v>
      </c>
      <c r="H59" s="24">
        <v>1.02</v>
      </c>
      <c r="I59" s="31"/>
      <c r="J59" s="31"/>
      <c r="K59" s="35"/>
    </row>
    <row r="60" spans="2:11" x14ac:dyDescent="0.25">
      <c r="C60" s="58" t="s">
        <v>185</v>
      </c>
      <c r="D60" s="54"/>
      <c r="E60" s="6"/>
      <c r="F60" s="19"/>
      <c r="G60" s="25">
        <v>2445.34</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193</v>
      </c>
      <c r="C68" s="57" t="s">
        <v>92</v>
      </c>
      <c r="D68" s="54" t="s">
        <v>194</v>
      </c>
      <c r="E68" s="6" t="s">
        <v>195</v>
      </c>
      <c r="F68" s="19">
        <v>8800</v>
      </c>
      <c r="G68" s="24">
        <v>0.89</v>
      </c>
      <c r="H68" s="24">
        <v>0.04</v>
      </c>
      <c r="I68" s="31">
        <v>6.0350000000000001</v>
      </c>
      <c r="J68" s="31"/>
      <c r="K68" s="35" t="s">
        <v>5197</v>
      </c>
    </row>
    <row r="69" spans="1:11" x14ac:dyDescent="0.25">
      <c r="C69" s="58" t="s">
        <v>185</v>
      </c>
      <c r="D69" s="54"/>
      <c r="E69" s="6"/>
      <c r="F69" s="19"/>
      <c r="G69" s="25">
        <v>0.89</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57" t="s">
        <v>201</v>
      </c>
      <c r="D103" s="54"/>
      <c r="E103" s="6"/>
      <c r="F103" s="19"/>
      <c r="G103" s="24">
        <v>0.12</v>
      </c>
      <c r="H103" s="24" t="s">
        <v>5184</v>
      </c>
      <c r="I103" s="31"/>
      <c r="J103" s="31"/>
      <c r="K103" s="35"/>
    </row>
    <row r="104" spans="1:54" x14ac:dyDescent="0.25">
      <c r="C104" s="58" t="s">
        <v>185</v>
      </c>
      <c r="D104" s="54"/>
      <c r="E104" s="6"/>
      <c r="F104" s="19"/>
      <c r="G104" s="25">
        <v>0.12</v>
      </c>
      <c r="H104" s="25" t="s">
        <v>5184</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5183</v>
      </c>
      <c r="D107" s="54"/>
      <c r="E107" s="6"/>
      <c r="F107" s="19"/>
      <c r="G107" s="24" t="s">
        <v>2</v>
      </c>
      <c r="H107" s="24" t="s">
        <v>2</v>
      </c>
      <c r="I107" s="31"/>
      <c r="J107" s="31"/>
      <c r="K107" s="35"/>
      <c r="L107" s="3"/>
      <c r="AI107" s="3"/>
      <c r="AV107" s="3"/>
      <c r="AX107" s="3"/>
      <c r="BB107" s="3"/>
    </row>
    <row r="108" spans="1:54" x14ac:dyDescent="0.25">
      <c r="B108" s="8"/>
      <c r="C108" s="57" t="s">
        <v>202</v>
      </c>
      <c r="D108" s="54"/>
      <c r="E108" s="6"/>
      <c r="F108" s="19"/>
      <c r="G108" s="24">
        <v>-0.64</v>
      </c>
      <c r="H108" s="24">
        <v>-0.04</v>
      </c>
      <c r="I108" s="31"/>
      <c r="J108" s="31"/>
      <c r="K108" s="35"/>
    </row>
    <row r="109" spans="1:54" x14ac:dyDescent="0.25">
      <c r="C109" s="58" t="s">
        <v>185</v>
      </c>
      <c r="D109" s="54"/>
      <c r="E109" s="6"/>
      <c r="F109" s="19"/>
      <c r="G109" s="25">
        <v>-0.64</v>
      </c>
      <c r="H109" s="25">
        <v>-0.04</v>
      </c>
      <c r="I109" s="31"/>
      <c r="J109" s="31"/>
      <c r="K109" s="35"/>
    </row>
    <row r="110" spans="1:54" x14ac:dyDescent="0.25">
      <c r="C110" s="57"/>
      <c r="D110" s="54"/>
      <c r="E110" s="6"/>
      <c r="F110" s="19"/>
      <c r="G110" s="24"/>
      <c r="H110" s="24"/>
      <c r="I110" s="31"/>
      <c r="J110" s="31"/>
      <c r="K110" s="35"/>
    </row>
    <row r="111" spans="1:54" x14ac:dyDescent="0.25">
      <c r="C111" s="60" t="s">
        <v>203</v>
      </c>
      <c r="D111" s="55"/>
      <c r="E111" s="5"/>
      <c r="F111" s="20"/>
      <c r="G111" s="26">
        <v>2445.71</v>
      </c>
      <c r="H111" s="26">
        <v>100</v>
      </c>
      <c r="I111" s="32"/>
      <c r="J111" s="32"/>
      <c r="K111" s="36"/>
    </row>
    <row r="114" spans="3:11" x14ac:dyDescent="0.25">
      <c r="C114" s="1" t="s">
        <v>204</v>
      </c>
    </row>
    <row r="115" spans="3:11" x14ac:dyDescent="0.25">
      <c r="C115" s="37" t="s">
        <v>205</v>
      </c>
      <c r="D115" s="37"/>
      <c r="E115" s="37"/>
      <c r="F115" s="37"/>
      <c r="G115" s="37"/>
      <c r="H115" s="37"/>
      <c r="I115" s="37"/>
      <c r="J115" s="37"/>
      <c r="K115" s="37"/>
    </row>
    <row r="116" spans="3:11" x14ac:dyDescent="0.25">
      <c r="C116" s="2" t="s">
        <v>206</v>
      </c>
    </row>
    <row r="117" spans="3:11" x14ac:dyDescent="0.25">
      <c r="C117" s="2" t="s">
        <v>207</v>
      </c>
    </row>
    <row r="118" spans="3:11" ht="30" customHeight="1" x14ac:dyDescent="0.25">
      <c r="C118" s="84" t="s">
        <v>208</v>
      </c>
      <c r="D118" s="85"/>
      <c r="E118" s="85"/>
      <c r="F118" s="85"/>
      <c r="G118" s="85"/>
      <c r="H118" s="85"/>
      <c r="I118" s="85"/>
      <c r="J118" s="85"/>
      <c r="K118" s="85"/>
    </row>
    <row r="119" spans="3:11" x14ac:dyDescent="0.25">
      <c r="C119" s="2" t="s">
        <v>209</v>
      </c>
    </row>
    <row r="121" spans="3:11" x14ac:dyDescent="0.25">
      <c r="C121" s="1" t="s">
        <v>5327</v>
      </c>
      <c r="E121" s="82" t="s">
        <v>5328</v>
      </c>
    </row>
    <row r="122" spans="3:11" x14ac:dyDescent="0.25">
      <c r="E122" s="2" t="s">
        <v>5366</v>
      </c>
    </row>
  </sheetData>
  <mergeCells count="1">
    <mergeCell ref="C118:K118"/>
  </mergeCells>
  <hyperlinks>
    <hyperlink ref="J2" location="'Index'!A1" display="'Index'!A1" xr:uid="{6EE4CA93-07E7-462E-B0D6-10CB7996FA8A}"/>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2F88-002A-4AA6-8304-E9A685B12603}">
  <sheetPr codeName="Sheet1"/>
  <dimension ref="A1:IV101"/>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3147</v>
      </c>
      <c r="J2" s="38" t="s">
        <v>4923</v>
      </c>
    </row>
    <row r="3" spans="1:54" ht="16.5" x14ac:dyDescent="0.3">
      <c r="C3" s="1" t="s">
        <v>28</v>
      </c>
      <c r="D3" s="21" t="s">
        <v>3148</v>
      </c>
      <c r="F3" s="67" t="s">
        <v>5255</v>
      </c>
      <c r="G3" s="13" t="s">
        <v>4849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v>
      </c>
      <c r="C10" s="57" t="s">
        <v>178</v>
      </c>
      <c r="D10" s="54" t="s">
        <v>179</v>
      </c>
      <c r="E10" s="6" t="s">
        <v>180</v>
      </c>
      <c r="F10" s="19">
        <v>16434</v>
      </c>
      <c r="G10" s="24">
        <v>405.36</v>
      </c>
      <c r="H10" s="24">
        <v>5.29</v>
      </c>
      <c r="I10" s="31"/>
      <c r="J10" s="31"/>
      <c r="K10" s="35"/>
    </row>
    <row r="11" spans="1:54" x14ac:dyDescent="0.25">
      <c r="B11" s="8" t="s">
        <v>1137</v>
      </c>
      <c r="C11" s="57" t="s">
        <v>1138</v>
      </c>
      <c r="D11" s="54" t="s">
        <v>1139</v>
      </c>
      <c r="E11" s="6" t="s">
        <v>131</v>
      </c>
      <c r="F11" s="19">
        <v>31151</v>
      </c>
      <c r="G11" s="24">
        <v>392.85</v>
      </c>
      <c r="H11" s="24">
        <v>5.13</v>
      </c>
      <c r="I11" s="31"/>
      <c r="J11" s="31"/>
      <c r="K11" s="35"/>
    </row>
    <row r="12" spans="1:54" x14ac:dyDescent="0.25">
      <c r="B12" s="8" t="s">
        <v>72</v>
      </c>
      <c r="C12" s="57" t="s">
        <v>73</v>
      </c>
      <c r="D12" s="54" t="s">
        <v>74</v>
      </c>
      <c r="E12" s="6" t="s">
        <v>75</v>
      </c>
      <c r="F12" s="19">
        <v>13585</v>
      </c>
      <c r="G12" s="24">
        <v>390.49</v>
      </c>
      <c r="H12" s="24">
        <v>5.0999999999999996</v>
      </c>
      <c r="I12" s="31"/>
      <c r="J12" s="31"/>
      <c r="K12" s="35"/>
    </row>
    <row r="13" spans="1:54" x14ac:dyDescent="0.25">
      <c r="B13" s="8" t="s">
        <v>1121</v>
      </c>
      <c r="C13" s="57" t="s">
        <v>1122</v>
      </c>
      <c r="D13" s="54" t="s">
        <v>1123</v>
      </c>
      <c r="E13" s="6" t="s">
        <v>1124</v>
      </c>
      <c r="F13" s="19">
        <v>88973</v>
      </c>
      <c r="G13" s="24">
        <v>366.35</v>
      </c>
      <c r="H13" s="24">
        <v>4.78</v>
      </c>
      <c r="I13" s="31"/>
      <c r="J13" s="31"/>
      <c r="K13" s="35"/>
    </row>
    <row r="14" spans="1:54" x14ac:dyDescent="0.25">
      <c r="B14" s="8" t="s">
        <v>412</v>
      </c>
      <c r="C14" s="57" t="s">
        <v>413</v>
      </c>
      <c r="D14" s="54" t="s">
        <v>414</v>
      </c>
      <c r="E14" s="6" t="s">
        <v>180</v>
      </c>
      <c r="F14" s="19">
        <v>89948</v>
      </c>
      <c r="G14" s="24">
        <v>363.61</v>
      </c>
      <c r="H14" s="24">
        <v>4.75</v>
      </c>
      <c r="I14" s="31"/>
      <c r="J14" s="31"/>
      <c r="K14" s="35"/>
    </row>
    <row r="15" spans="1:54" x14ac:dyDescent="0.25">
      <c r="B15" s="8" t="s">
        <v>50</v>
      </c>
      <c r="C15" s="57" t="s">
        <v>51</v>
      </c>
      <c r="D15" s="54" t="s">
        <v>52</v>
      </c>
      <c r="E15" s="6" t="s">
        <v>53</v>
      </c>
      <c r="F15" s="19">
        <v>23190</v>
      </c>
      <c r="G15" s="24">
        <v>361.79</v>
      </c>
      <c r="H15" s="24">
        <v>4.72</v>
      </c>
      <c r="I15" s="31"/>
      <c r="J15" s="31"/>
      <c r="K15" s="35"/>
    </row>
    <row r="16" spans="1:54" x14ac:dyDescent="0.25">
      <c r="B16" s="8" t="s">
        <v>950</v>
      </c>
      <c r="C16" s="57" t="s">
        <v>951</v>
      </c>
      <c r="D16" s="54" t="s">
        <v>952</v>
      </c>
      <c r="E16" s="6" t="s">
        <v>53</v>
      </c>
      <c r="F16" s="19">
        <v>21810</v>
      </c>
      <c r="G16" s="24">
        <v>354.24</v>
      </c>
      <c r="H16" s="24">
        <v>4.63</v>
      </c>
      <c r="I16" s="31"/>
      <c r="J16" s="31"/>
      <c r="K16" s="35"/>
    </row>
    <row r="17" spans="2:11" x14ac:dyDescent="0.25">
      <c r="B17" s="8" t="s">
        <v>1143</v>
      </c>
      <c r="C17" s="57" t="s">
        <v>1144</v>
      </c>
      <c r="D17" s="54" t="s">
        <v>1145</v>
      </c>
      <c r="E17" s="6" t="s">
        <v>1146</v>
      </c>
      <c r="F17" s="19">
        <v>92993</v>
      </c>
      <c r="G17" s="24">
        <v>349.79</v>
      </c>
      <c r="H17" s="24">
        <v>4.57</v>
      </c>
      <c r="I17" s="31"/>
      <c r="J17" s="31"/>
      <c r="K17" s="35"/>
    </row>
    <row r="18" spans="2:11" x14ac:dyDescent="0.25">
      <c r="B18" s="8" t="s">
        <v>427</v>
      </c>
      <c r="C18" s="57" t="s">
        <v>428</v>
      </c>
      <c r="D18" s="54" t="s">
        <v>429</v>
      </c>
      <c r="E18" s="6" t="s">
        <v>53</v>
      </c>
      <c r="F18" s="19">
        <v>10871</v>
      </c>
      <c r="G18" s="24">
        <v>341.08</v>
      </c>
      <c r="H18" s="24">
        <v>4.45</v>
      </c>
      <c r="I18" s="31"/>
      <c r="J18" s="31"/>
      <c r="K18" s="35"/>
    </row>
    <row r="19" spans="2:11" x14ac:dyDescent="0.25">
      <c r="B19" s="8" t="s">
        <v>128</v>
      </c>
      <c r="C19" s="57" t="s">
        <v>129</v>
      </c>
      <c r="D19" s="54" t="s">
        <v>130</v>
      </c>
      <c r="E19" s="6" t="s">
        <v>131</v>
      </c>
      <c r="F19" s="19">
        <v>5676</v>
      </c>
      <c r="G19" s="24">
        <v>331.82</v>
      </c>
      <c r="H19" s="24">
        <v>4.33</v>
      </c>
      <c r="I19" s="31"/>
      <c r="J19" s="31"/>
      <c r="K19" s="35"/>
    </row>
    <row r="20" spans="2:11" x14ac:dyDescent="0.25">
      <c r="B20" s="8" t="s">
        <v>1040</v>
      </c>
      <c r="C20" s="57" t="s">
        <v>1041</v>
      </c>
      <c r="D20" s="54" t="s">
        <v>1042</v>
      </c>
      <c r="E20" s="6" t="s">
        <v>64</v>
      </c>
      <c r="F20" s="19">
        <v>3405</v>
      </c>
      <c r="G20" s="24">
        <v>308.95</v>
      </c>
      <c r="H20" s="24">
        <v>4.03</v>
      </c>
      <c r="I20" s="31"/>
      <c r="J20" s="31"/>
      <c r="K20" s="35"/>
    </row>
    <row r="21" spans="2:11" x14ac:dyDescent="0.25">
      <c r="B21" s="8" t="s">
        <v>1051</v>
      </c>
      <c r="C21" s="57" t="s">
        <v>1052</v>
      </c>
      <c r="D21" s="54" t="s">
        <v>1053</v>
      </c>
      <c r="E21" s="6" t="s">
        <v>64</v>
      </c>
      <c r="F21" s="19">
        <v>4850</v>
      </c>
      <c r="G21" s="24">
        <v>299.45999999999998</v>
      </c>
      <c r="H21" s="24">
        <v>3.91</v>
      </c>
      <c r="I21" s="31"/>
      <c r="J21" s="31"/>
      <c r="K21" s="35"/>
    </row>
    <row r="22" spans="2:11" x14ac:dyDescent="0.25">
      <c r="B22" s="8" t="s">
        <v>181</v>
      </c>
      <c r="C22" s="57" t="s">
        <v>182</v>
      </c>
      <c r="D22" s="54" t="s">
        <v>183</v>
      </c>
      <c r="E22" s="6" t="s">
        <v>184</v>
      </c>
      <c r="F22" s="19">
        <v>12710</v>
      </c>
      <c r="G22" s="24">
        <v>275.63</v>
      </c>
      <c r="H22" s="24">
        <v>3.6</v>
      </c>
      <c r="I22" s="31"/>
      <c r="J22" s="31"/>
      <c r="K22" s="35"/>
    </row>
    <row r="23" spans="2:11" x14ac:dyDescent="0.25">
      <c r="B23" s="8" t="s">
        <v>493</v>
      </c>
      <c r="C23" s="57" t="s">
        <v>494</v>
      </c>
      <c r="D23" s="54" t="s">
        <v>495</v>
      </c>
      <c r="E23" s="6" t="s">
        <v>116</v>
      </c>
      <c r="F23" s="19">
        <v>5779</v>
      </c>
      <c r="G23" s="24">
        <v>258.86</v>
      </c>
      <c r="H23" s="24">
        <v>3.38</v>
      </c>
      <c r="I23" s="31"/>
      <c r="J23" s="31"/>
      <c r="K23" s="35"/>
    </row>
    <row r="24" spans="2:11" x14ac:dyDescent="0.25">
      <c r="B24" s="8" t="s">
        <v>2434</v>
      </c>
      <c r="C24" s="57" t="s">
        <v>2435</v>
      </c>
      <c r="D24" s="54" t="s">
        <v>2436</v>
      </c>
      <c r="E24" s="6" t="s">
        <v>1124</v>
      </c>
      <c r="F24" s="19">
        <v>5479</v>
      </c>
      <c r="G24" s="24">
        <v>248.88</v>
      </c>
      <c r="H24" s="24">
        <v>3.25</v>
      </c>
      <c r="I24" s="31"/>
      <c r="J24" s="31"/>
      <c r="K24" s="35"/>
    </row>
    <row r="25" spans="2:11" x14ac:dyDescent="0.25">
      <c r="B25" s="8" t="s">
        <v>434</v>
      </c>
      <c r="C25" s="57" t="s">
        <v>435</v>
      </c>
      <c r="D25" s="54" t="s">
        <v>436</v>
      </c>
      <c r="E25" s="6" t="s">
        <v>82</v>
      </c>
      <c r="F25" s="19">
        <v>66319</v>
      </c>
      <c r="G25" s="24">
        <v>238.15</v>
      </c>
      <c r="H25" s="24">
        <v>3.11</v>
      </c>
      <c r="I25" s="31"/>
      <c r="J25" s="31"/>
      <c r="K25" s="35"/>
    </row>
    <row r="26" spans="2:11" x14ac:dyDescent="0.25">
      <c r="B26" s="8" t="s">
        <v>385</v>
      </c>
      <c r="C26" s="57" t="s">
        <v>386</v>
      </c>
      <c r="D26" s="54" t="s">
        <v>387</v>
      </c>
      <c r="E26" s="6" t="s">
        <v>53</v>
      </c>
      <c r="F26" s="19">
        <v>3653</v>
      </c>
      <c r="G26" s="24">
        <v>232.08</v>
      </c>
      <c r="H26" s="24">
        <v>3.03</v>
      </c>
      <c r="I26" s="31"/>
      <c r="J26" s="31"/>
      <c r="K26" s="35"/>
    </row>
    <row r="27" spans="2:11" x14ac:dyDescent="0.25">
      <c r="B27" s="8" t="s">
        <v>215</v>
      </c>
      <c r="C27" s="57" t="s">
        <v>216</v>
      </c>
      <c r="D27" s="54" t="s">
        <v>217</v>
      </c>
      <c r="E27" s="6" t="s">
        <v>218</v>
      </c>
      <c r="F27" s="19">
        <v>8441</v>
      </c>
      <c r="G27" s="24">
        <v>225.63</v>
      </c>
      <c r="H27" s="24">
        <v>2.95</v>
      </c>
      <c r="I27" s="31"/>
      <c r="J27" s="31"/>
      <c r="K27" s="35"/>
    </row>
    <row r="28" spans="2:11" x14ac:dyDescent="0.25">
      <c r="B28" s="8" t="s">
        <v>2466</v>
      </c>
      <c r="C28" s="57" t="s">
        <v>2467</v>
      </c>
      <c r="D28" s="54" t="s">
        <v>2468</v>
      </c>
      <c r="E28" s="6" t="s">
        <v>540</v>
      </c>
      <c r="F28" s="19">
        <v>29442</v>
      </c>
      <c r="G28" s="24">
        <v>211.22</v>
      </c>
      <c r="H28" s="24">
        <v>2.76</v>
      </c>
      <c r="I28" s="31"/>
      <c r="J28" s="31"/>
      <c r="K28" s="35"/>
    </row>
    <row r="29" spans="2:11" x14ac:dyDescent="0.25">
      <c r="B29" s="8" t="s">
        <v>76</v>
      </c>
      <c r="C29" s="57" t="s">
        <v>77</v>
      </c>
      <c r="D29" s="54" t="s">
        <v>78</v>
      </c>
      <c r="E29" s="6" t="s">
        <v>53</v>
      </c>
      <c r="F29" s="19">
        <v>3448</v>
      </c>
      <c r="G29" s="24">
        <v>210.21</v>
      </c>
      <c r="H29" s="24">
        <v>2.75</v>
      </c>
      <c r="I29" s="31"/>
      <c r="J29" s="31"/>
      <c r="K29" s="35"/>
    </row>
    <row r="30" spans="2:11" x14ac:dyDescent="0.25">
      <c r="B30" s="8" t="s">
        <v>2556</v>
      </c>
      <c r="C30" s="57" t="s">
        <v>2557</v>
      </c>
      <c r="D30" s="54" t="s">
        <v>2558</v>
      </c>
      <c r="E30" s="6" t="s">
        <v>116</v>
      </c>
      <c r="F30" s="19">
        <v>2562</v>
      </c>
      <c r="G30" s="24">
        <v>191.38</v>
      </c>
      <c r="H30" s="24">
        <v>2.5</v>
      </c>
      <c r="I30" s="31"/>
      <c r="J30" s="31"/>
      <c r="K30" s="35"/>
    </row>
    <row r="31" spans="2:11" x14ac:dyDescent="0.25">
      <c r="B31" s="8" t="s">
        <v>105</v>
      </c>
      <c r="C31" s="57" t="s">
        <v>106</v>
      </c>
      <c r="D31" s="54" t="s">
        <v>107</v>
      </c>
      <c r="E31" s="6" t="s">
        <v>108</v>
      </c>
      <c r="F31" s="19">
        <v>12728</v>
      </c>
      <c r="G31" s="24">
        <v>187.08</v>
      </c>
      <c r="H31" s="24">
        <v>2.44</v>
      </c>
      <c r="I31" s="31"/>
      <c r="J31" s="31"/>
      <c r="K31" s="35"/>
    </row>
    <row r="32" spans="2:11" x14ac:dyDescent="0.25">
      <c r="B32" s="8" t="s">
        <v>2513</v>
      </c>
      <c r="C32" s="57" t="s">
        <v>2514</v>
      </c>
      <c r="D32" s="54" t="s">
        <v>2515</v>
      </c>
      <c r="E32" s="6" t="s">
        <v>97</v>
      </c>
      <c r="F32" s="19">
        <v>34387</v>
      </c>
      <c r="G32" s="24">
        <v>166.85</v>
      </c>
      <c r="H32" s="24">
        <v>2.1800000000000002</v>
      </c>
      <c r="I32" s="31"/>
      <c r="J32" s="31"/>
      <c r="K32" s="35"/>
    </row>
    <row r="33" spans="2:11" x14ac:dyDescent="0.25">
      <c r="B33" s="8" t="s">
        <v>2516</v>
      </c>
      <c r="C33" s="57" t="s">
        <v>2517</v>
      </c>
      <c r="D33" s="54" t="s">
        <v>2518</v>
      </c>
      <c r="E33" s="6" t="s">
        <v>112</v>
      </c>
      <c r="F33" s="19">
        <v>23151</v>
      </c>
      <c r="G33" s="24">
        <v>158.97999999999999</v>
      </c>
      <c r="H33" s="24">
        <v>2.08</v>
      </c>
      <c r="I33" s="31"/>
      <c r="J33" s="31"/>
      <c r="K33" s="35"/>
    </row>
    <row r="34" spans="2:11" x14ac:dyDescent="0.25">
      <c r="B34" s="8" t="s">
        <v>117</v>
      </c>
      <c r="C34" s="57" t="s">
        <v>118</v>
      </c>
      <c r="D34" s="54" t="s">
        <v>119</v>
      </c>
      <c r="E34" s="6" t="s">
        <v>120</v>
      </c>
      <c r="F34" s="19">
        <v>400</v>
      </c>
      <c r="G34" s="24">
        <v>153.28</v>
      </c>
      <c r="H34" s="24">
        <v>2</v>
      </c>
      <c r="I34" s="31"/>
      <c r="J34" s="31"/>
      <c r="K34" s="35"/>
    </row>
    <row r="35" spans="2:11" x14ac:dyDescent="0.25">
      <c r="B35" s="8" t="s">
        <v>2580</v>
      </c>
      <c r="C35" s="57" t="s">
        <v>2581</v>
      </c>
      <c r="D35" s="54" t="s">
        <v>2582</v>
      </c>
      <c r="E35" s="6" t="s">
        <v>75</v>
      </c>
      <c r="F35" s="19">
        <v>10258</v>
      </c>
      <c r="G35" s="24">
        <v>147.91</v>
      </c>
      <c r="H35" s="24">
        <v>1.93</v>
      </c>
      <c r="I35" s="31"/>
      <c r="J35" s="31"/>
      <c r="K35" s="35"/>
    </row>
    <row r="36" spans="2:11" x14ac:dyDescent="0.25">
      <c r="B36" s="8" t="s">
        <v>2609</v>
      </c>
      <c r="C36" s="57" t="s">
        <v>2610</v>
      </c>
      <c r="D36" s="54" t="s">
        <v>2611</v>
      </c>
      <c r="E36" s="6" t="s">
        <v>53</v>
      </c>
      <c r="F36" s="19">
        <v>10918</v>
      </c>
      <c r="G36" s="24">
        <v>133.46</v>
      </c>
      <c r="H36" s="24">
        <v>1.74</v>
      </c>
      <c r="I36" s="31"/>
      <c r="J36" s="31"/>
      <c r="K36" s="35"/>
    </row>
    <row r="37" spans="2:11" x14ac:dyDescent="0.25">
      <c r="B37" s="8" t="s">
        <v>2565</v>
      </c>
      <c r="C37" s="57" t="s">
        <v>2566</v>
      </c>
      <c r="D37" s="54" t="s">
        <v>2567</v>
      </c>
      <c r="E37" s="6" t="s">
        <v>53</v>
      </c>
      <c r="F37" s="19">
        <v>1580</v>
      </c>
      <c r="G37" s="24">
        <v>128.09</v>
      </c>
      <c r="H37" s="24">
        <v>1.67</v>
      </c>
      <c r="I37" s="31"/>
      <c r="J37" s="31"/>
      <c r="K37" s="35"/>
    </row>
    <row r="38" spans="2:11" x14ac:dyDescent="0.25">
      <c r="B38" s="8" t="s">
        <v>2594</v>
      </c>
      <c r="C38" s="57" t="s">
        <v>2595</v>
      </c>
      <c r="D38" s="54" t="s">
        <v>2596</v>
      </c>
      <c r="E38" s="6" t="s">
        <v>53</v>
      </c>
      <c r="F38" s="19">
        <v>2481</v>
      </c>
      <c r="G38" s="24">
        <v>127.98</v>
      </c>
      <c r="H38" s="24">
        <v>1.67</v>
      </c>
      <c r="I38" s="31"/>
      <c r="J38" s="31"/>
      <c r="K38" s="35"/>
    </row>
    <row r="39" spans="2:11" x14ac:dyDescent="0.25">
      <c r="B39" s="8" t="s">
        <v>2910</v>
      </c>
      <c r="C39" s="57" t="s">
        <v>2911</v>
      </c>
      <c r="D39" s="54" t="s">
        <v>2912</v>
      </c>
      <c r="E39" s="6" t="s">
        <v>433</v>
      </c>
      <c r="F39" s="19">
        <v>48136</v>
      </c>
      <c r="G39" s="24">
        <v>95.97</v>
      </c>
      <c r="H39" s="24">
        <v>1.25</v>
      </c>
      <c r="I39" s="31"/>
      <c r="J39" s="31"/>
      <c r="K39" s="35"/>
    </row>
    <row r="40" spans="2:11" x14ac:dyDescent="0.25">
      <c r="C40" s="58" t="s">
        <v>185</v>
      </c>
      <c r="D40" s="54"/>
      <c r="E40" s="6"/>
      <c r="F40" s="19"/>
      <c r="G40" s="25">
        <v>7657.43</v>
      </c>
      <c r="H40" s="25">
        <v>99.98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200</v>
      </c>
      <c r="C82" s="57" t="s">
        <v>201</v>
      </c>
      <c r="D82" s="54"/>
      <c r="E82" s="6"/>
      <c r="F82" s="19"/>
      <c r="G82" s="24">
        <v>19.579999999999998</v>
      </c>
      <c r="H82" s="24">
        <v>0.26</v>
      </c>
      <c r="I82" s="31"/>
      <c r="J82" s="31"/>
      <c r="K82" s="35"/>
    </row>
    <row r="83" spans="1:54" x14ac:dyDescent="0.25">
      <c r="C83" s="58" t="s">
        <v>185</v>
      </c>
      <c r="D83" s="54"/>
      <c r="E83" s="6"/>
      <c r="F83" s="19"/>
      <c r="G83" s="25">
        <v>19.579999999999998</v>
      </c>
      <c r="H83" s="25">
        <v>0.26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5183</v>
      </c>
      <c r="D86" s="54"/>
      <c r="E86" s="6"/>
      <c r="F86" s="19"/>
      <c r="G86" s="24" t="s">
        <v>2</v>
      </c>
      <c r="H86" s="24" t="s">
        <v>2</v>
      </c>
      <c r="I86" s="31"/>
      <c r="J86" s="31"/>
      <c r="K86" s="35"/>
      <c r="L86" s="3"/>
      <c r="AI86" s="3"/>
      <c r="AV86" s="3"/>
      <c r="AX86" s="3"/>
      <c r="BB86" s="3"/>
    </row>
    <row r="87" spans="1:54" x14ac:dyDescent="0.25">
      <c r="B87" s="8"/>
      <c r="C87" s="57" t="s">
        <v>202</v>
      </c>
      <c r="D87" s="54"/>
      <c r="E87" s="6"/>
      <c r="F87" s="19"/>
      <c r="G87" s="24">
        <v>-19.34</v>
      </c>
      <c r="H87" s="24">
        <v>-0.24</v>
      </c>
      <c r="I87" s="31"/>
      <c r="J87" s="31"/>
      <c r="K87" s="35"/>
    </row>
    <row r="88" spans="1:54" x14ac:dyDescent="0.25">
      <c r="C88" s="58" t="s">
        <v>185</v>
      </c>
      <c r="D88" s="54"/>
      <c r="E88" s="6"/>
      <c r="F88" s="19"/>
      <c r="G88" s="25">
        <v>-19.34</v>
      </c>
      <c r="H88" s="25">
        <v>-0.24</v>
      </c>
      <c r="I88" s="31"/>
      <c r="J88" s="31"/>
      <c r="K88" s="35"/>
    </row>
    <row r="89" spans="1:54" x14ac:dyDescent="0.25">
      <c r="C89" s="57"/>
      <c r="D89" s="54"/>
      <c r="E89" s="6"/>
      <c r="F89" s="19"/>
      <c r="G89" s="24"/>
      <c r="H89" s="24"/>
      <c r="I89" s="31"/>
      <c r="J89" s="31"/>
      <c r="K89" s="35"/>
    </row>
    <row r="90" spans="1:54" x14ac:dyDescent="0.25">
      <c r="C90" s="60" t="s">
        <v>203</v>
      </c>
      <c r="D90" s="55"/>
      <c r="E90" s="5"/>
      <c r="F90" s="20"/>
      <c r="G90" s="26">
        <v>7657.67</v>
      </c>
      <c r="H90" s="26">
        <v>100.00000000000001</v>
      </c>
      <c r="I90" s="32"/>
      <c r="J90" s="32"/>
      <c r="K90" s="36"/>
    </row>
    <row r="93" spans="1:54" x14ac:dyDescent="0.25">
      <c r="C93" s="1" t="s">
        <v>204</v>
      </c>
    </row>
    <row r="94" spans="1:54" x14ac:dyDescent="0.25">
      <c r="C94" s="37" t="s">
        <v>205</v>
      </c>
      <c r="D94" s="37"/>
      <c r="E94" s="37"/>
      <c r="F94" s="37"/>
      <c r="G94" s="37"/>
      <c r="H94" s="37"/>
      <c r="I94" s="37"/>
      <c r="J94" s="37"/>
      <c r="K94" s="37"/>
    </row>
    <row r="95" spans="1:54" x14ac:dyDescent="0.25">
      <c r="C95" s="2" t="s">
        <v>206</v>
      </c>
    </row>
    <row r="96" spans="1:54" x14ac:dyDescent="0.25">
      <c r="C96" s="2" t="s">
        <v>207</v>
      </c>
    </row>
    <row r="97" spans="3:11" ht="30" customHeight="1" x14ac:dyDescent="0.25">
      <c r="C97" s="84" t="s">
        <v>208</v>
      </c>
      <c r="D97" s="85"/>
      <c r="E97" s="85"/>
      <c r="F97" s="85"/>
      <c r="G97" s="85"/>
      <c r="H97" s="85"/>
      <c r="I97" s="85"/>
      <c r="J97" s="85"/>
      <c r="K97" s="85"/>
    </row>
    <row r="98" spans="3:11" x14ac:dyDescent="0.25">
      <c r="C98" s="2" t="s">
        <v>209</v>
      </c>
    </row>
    <row r="100" spans="3:11" x14ac:dyDescent="0.25">
      <c r="C100" s="1" t="s">
        <v>5327</v>
      </c>
      <c r="E100" s="82" t="s">
        <v>5328</v>
      </c>
    </row>
    <row r="101" spans="3:11" x14ac:dyDescent="0.25">
      <c r="E101" s="2" t="s">
        <v>5367</v>
      </c>
    </row>
  </sheetData>
  <mergeCells count="1">
    <mergeCell ref="C97:K97"/>
  </mergeCells>
  <hyperlinks>
    <hyperlink ref="J2" location="'Index'!A1" display="'Index'!A1" xr:uid="{1EC3D11A-E355-449E-A526-478E5A167C22}"/>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C6C1-78DB-4B4D-B1DA-C4D6E69096A4}">
  <sheetPr codeName="Sheet1"/>
  <dimension ref="A1:IV162"/>
  <sheetViews>
    <sheetView showGridLines="0" zoomScale="90" zoomScaleNormal="90" workbookViewId="0">
      <pane ySplit="6" topLeftCell="A1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3149</v>
      </c>
      <c r="J2" s="38" t="s">
        <v>4923</v>
      </c>
    </row>
    <row r="3" spans="1:54" ht="16.5" x14ac:dyDescent="0.3">
      <c r="C3" s="1" t="s">
        <v>28</v>
      </c>
      <c r="D3" s="21" t="s">
        <v>3150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715</v>
      </c>
      <c r="C18" s="57" t="s">
        <v>716</v>
      </c>
      <c r="D18" s="54" t="s">
        <v>717</v>
      </c>
      <c r="E18" s="6" t="s">
        <v>718</v>
      </c>
      <c r="F18" s="19">
        <v>83000</v>
      </c>
      <c r="G18" s="24">
        <v>85448.75</v>
      </c>
      <c r="H18" s="24">
        <v>3.41</v>
      </c>
      <c r="I18" s="31">
        <v>6.7750000000000004</v>
      </c>
      <c r="J18" s="31"/>
      <c r="K18" s="35" t="s">
        <v>667</v>
      </c>
    </row>
    <row r="19" spans="2:11" x14ac:dyDescent="0.25">
      <c r="B19" s="8" t="s">
        <v>2067</v>
      </c>
      <c r="C19" s="57" t="s">
        <v>2068</v>
      </c>
      <c r="D19" s="54" t="s">
        <v>2069</v>
      </c>
      <c r="E19" s="6" t="s">
        <v>671</v>
      </c>
      <c r="F19" s="19">
        <v>70400</v>
      </c>
      <c r="G19" s="24">
        <v>72829.86</v>
      </c>
      <c r="H19" s="24">
        <v>2.91</v>
      </c>
      <c r="I19" s="31">
        <v>6.87</v>
      </c>
      <c r="J19" s="31"/>
      <c r="K19" s="35" t="s">
        <v>667</v>
      </c>
    </row>
    <row r="20" spans="2:11" x14ac:dyDescent="0.25">
      <c r="B20" s="8" t="s">
        <v>3151</v>
      </c>
      <c r="C20" s="57" t="s">
        <v>704</v>
      </c>
      <c r="D20" s="54" t="s">
        <v>3152</v>
      </c>
      <c r="E20" s="6" t="s">
        <v>671</v>
      </c>
      <c r="F20" s="19">
        <v>60000</v>
      </c>
      <c r="G20" s="24">
        <v>61450.2</v>
      </c>
      <c r="H20" s="24">
        <v>2.4500000000000002</v>
      </c>
      <c r="I20" s="31">
        <v>6.95</v>
      </c>
      <c r="J20" s="31"/>
      <c r="K20" s="35" t="s">
        <v>667</v>
      </c>
    </row>
    <row r="21" spans="2:11" x14ac:dyDescent="0.25">
      <c r="B21" s="8" t="s">
        <v>2824</v>
      </c>
      <c r="C21" s="57" t="s">
        <v>716</v>
      </c>
      <c r="D21" s="54" t="s">
        <v>2825</v>
      </c>
      <c r="E21" s="6" t="s">
        <v>671</v>
      </c>
      <c r="F21" s="19">
        <v>56500</v>
      </c>
      <c r="G21" s="24">
        <v>58046.07</v>
      </c>
      <c r="H21" s="24">
        <v>2.3199999999999998</v>
      </c>
      <c r="I21" s="31">
        <v>6.7350000000000003</v>
      </c>
      <c r="J21" s="31"/>
      <c r="K21" s="35" t="s">
        <v>667</v>
      </c>
    </row>
    <row r="22" spans="2:11" x14ac:dyDescent="0.25">
      <c r="B22" s="8" t="s">
        <v>2787</v>
      </c>
      <c r="C22" s="57" t="s">
        <v>845</v>
      </c>
      <c r="D22" s="54" t="s">
        <v>2788</v>
      </c>
      <c r="E22" s="6" t="s">
        <v>671</v>
      </c>
      <c r="F22" s="19">
        <v>57000</v>
      </c>
      <c r="G22" s="24">
        <v>58017.22</v>
      </c>
      <c r="H22" s="24">
        <v>2.3199999999999998</v>
      </c>
      <c r="I22" s="31">
        <v>6.7127999999999997</v>
      </c>
      <c r="J22" s="31"/>
      <c r="K22" s="35" t="s">
        <v>667</v>
      </c>
    </row>
    <row r="23" spans="2:11" x14ac:dyDescent="0.25">
      <c r="B23" s="8" t="s">
        <v>2801</v>
      </c>
      <c r="C23" s="57" t="s">
        <v>524</v>
      </c>
      <c r="D23" s="54" t="s">
        <v>2802</v>
      </c>
      <c r="E23" s="6" t="s">
        <v>671</v>
      </c>
      <c r="F23" s="19">
        <v>50000</v>
      </c>
      <c r="G23" s="24">
        <v>50258.45</v>
      </c>
      <c r="H23" s="24">
        <v>2.0099999999999998</v>
      </c>
      <c r="I23" s="31">
        <v>7.1449999999999996</v>
      </c>
      <c r="J23" s="31"/>
      <c r="K23" s="35" t="s">
        <v>667</v>
      </c>
    </row>
    <row r="24" spans="2:11" x14ac:dyDescent="0.25">
      <c r="B24" s="8" t="s">
        <v>3059</v>
      </c>
      <c r="C24" s="57" t="s">
        <v>710</v>
      </c>
      <c r="D24" s="54" t="s">
        <v>3060</v>
      </c>
      <c r="E24" s="6" t="s">
        <v>718</v>
      </c>
      <c r="F24" s="19">
        <v>50000</v>
      </c>
      <c r="G24" s="24">
        <v>50161</v>
      </c>
      <c r="H24" s="24">
        <v>2</v>
      </c>
      <c r="I24" s="31">
        <v>6.7647000000000004</v>
      </c>
      <c r="J24" s="31"/>
      <c r="K24" s="35" t="s">
        <v>667</v>
      </c>
    </row>
    <row r="25" spans="2:11" x14ac:dyDescent="0.25">
      <c r="B25" s="8" t="s">
        <v>3153</v>
      </c>
      <c r="C25" s="57" t="s">
        <v>669</v>
      </c>
      <c r="D25" s="54" t="s">
        <v>3154</v>
      </c>
      <c r="E25" s="6" t="s">
        <v>671</v>
      </c>
      <c r="F25" s="19">
        <v>38750</v>
      </c>
      <c r="G25" s="24">
        <v>39342.06</v>
      </c>
      <c r="H25" s="24">
        <v>1.57</v>
      </c>
      <c r="I25" s="31">
        <v>7.0898000000000003</v>
      </c>
      <c r="J25" s="31"/>
      <c r="K25" s="35" t="s">
        <v>667</v>
      </c>
    </row>
    <row r="26" spans="2:11" x14ac:dyDescent="0.25">
      <c r="B26" s="8" t="s">
        <v>2053</v>
      </c>
      <c r="C26" s="57" t="s">
        <v>84</v>
      </c>
      <c r="D26" s="54" t="s">
        <v>2054</v>
      </c>
      <c r="E26" s="6" t="s">
        <v>671</v>
      </c>
      <c r="F26" s="19">
        <v>36100</v>
      </c>
      <c r="G26" s="24">
        <v>36456.230000000003</v>
      </c>
      <c r="H26" s="24">
        <v>1.46</v>
      </c>
      <c r="I26" s="31">
        <v>7.28</v>
      </c>
      <c r="J26" s="31"/>
      <c r="K26" s="35"/>
    </row>
    <row r="27" spans="2:11" x14ac:dyDescent="0.25">
      <c r="B27" s="8" t="s">
        <v>2047</v>
      </c>
      <c r="C27" s="57" t="s">
        <v>2048</v>
      </c>
      <c r="D27" s="54" t="s">
        <v>2049</v>
      </c>
      <c r="E27" s="6" t="s">
        <v>671</v>
      </c>
      <c r="F27" s="19">
        <v>35000</v>
      </c>
      <c r="G27" s="24">
        <v>36078.559999999998</v>
      </c>
      <c r="H27" s="24">
        <v>1.44</v>
      </c>
      <c r="I27" s="31">
        <v>7.0350000000000001</v>
      </c>
      <c r="J27" s="31"/>
      <c r="K27" s="35" t="s">
        <v>667</v>
      </c>
    </row>
    <row r="28" spans="2:11" x14ac:dyDescent="0.25">
      <c r="B28" s="8" t="s">
        <v>3155</v>
      </c>
      <c r="C28" s="57" t="s">
        <v>1214</v>
      </c>
      <c r="D28" s="54" t="s">
        <v>3156</v>
      </c>
      <c r="E28" s="6" t="s">
        <v>671</v>
      </c>
      <c r="F28" s="19">
        <v>36000</v>
      </c>
      <c r="G28" s="24">
        <v>36047.660000000003</v>
      </c>
      <c r="H28" s="24">
        <v>1.44</v>
      </c>
      <c r="I28" s="31">
        <v>7.3098999999999998</v>
      </c>
      <c r="J28" s="31"/>
      <c r="K28" s="35" t="s">
        <v>667</v>
      </c>
    </row>
    <row r="29" spans="2:11" x14ac:dyDescent="0.25">
      <c r="B29" s="8" t="s">
        <v>770</v>
      </c>
      <c r="C29" s="57" t="s">
        <v>731</v>
      </c>
      <c r="D29" s="54" t="s">
        <v>771</v>
      </c>
      <c r="E29" s="6" t="s">
        <v>671</v>
      </c>
      <c r="F29" s="19">
        <v>35000</v>
      </c>
      <c r="G29" s="24">
        <v>35590.35</v>
      </c>
      <c r="H29" s="24">
        <v>1.42</v>
      </c>
      <c r="I29" s="31">
        <v>6.9050000000000002</v>
      </c>
      <c r="J29" s="31"/>
      <c r="K29" s="35" t="s">
        <v>667</v>
      </c>
    </row>
    <row r="30" spans="2:11" x14ac:dyDescent="0.25">
      <c r="B30" s="8" t="s">
        <v>739</v>
      </c>
      <c r="C30" s="57" t="s">
        <v>740</v>
      </c>
      <c r="D30" s="54" t="s">
        <v>741</v>
      </c>
      <c r="E30" s="6" t="s">
        <v>671</v>
      </c>
      <c r="F30" s="19">
        <v>33000</v>
      </c>
      <c r="G30" s="24">
        <v>33696.86</v>
      </c>
      <c r="H30" s="24">
        <v>1.34</v>
      </c>
      <c r="I30" s="31">
        <v>7.3181000000000003</v>
      </c>
      <c r="J30" s="31"/>
      <c r="K30" s="35" t="s">
        <v>667</v>
      </c>
    </row>
    <row r="31" spans="2:11" x14ac:dyDescent="0.25">
      <c r="B31" s="8" t="s">
        <v>2781</v>
      </c>
      <c r="C31" s="57" t="s">
        <v>2051</v>
      </c>
      <c r="D31" s="54" t="s">
        <v>2782</v>
      </c>
      <c r="E31" s="6" t="s">
        <v>671</v>
      </c>
      <c r="F31" s="19">
        <v>32500</v>
      </c>
      <c r="G31" s="24">
        <v>33302.199999999997</v>
      </c>
      <c r="H31" s="24">
        <v>1.33</v>
      </c>
      <c r="I31" s="31">
        <v>6.8411999999999997</v>
      </c>
      <c r="J31" s="31"/>
      <c r="K31" s="35" t="s">
        <v>667</v>
      </c>
    </row>
    <row r="32" spans="2:11" x14ac:dyDescent="0.25">
      <c r="B32" s="8" t="s">
        <v>3157</v>
      </c>
      <c r="C32" s="57" t="s">
        <v>1716</v>
      </c>
      <c r="D32" s="54" t="s">
        <v>3158</v>
      </c>
      <c r="E32" s="6" t="s">
        <v>671</v>
      </c>
      <c r="F32" s="19">
        <v>32000</v>
      </c>
      <c r="G32" s="24">
        <v>32187.52</v>
      </c>
      <c r="H32" s="24">
        <v>1.28</v>
      </c>
      <c r="I32" s="31">
        <v>6.9687000000000001</v>
      </c>
      <c r="J32" s="31"/>
      <c r="K32" s="35" t="s">
        <v>667</v>
      </c>
    </row>
    <row r="33" spans="2:11" x14ac:dyDescent="0.25">
      <c r="B33" s="8" t="s">
        <v>3159</v>
      </c>
      <c r="C33" s="57" t="s">
        <v>677</v>
      </c>
      <c r="D33" s="54" t="s">
        <v>3160</v>
      </c>
      <c r="E33" s="6" t="s">
        <v>718</v>
      </c>
      <c r="F33" s="19">
        <v>32000</v>
      </c>
      <c r="G33" s="24">
        <v>32001.66</v>
      </c>
      <c r="H33" s="24">
        <v>1.28</v>
      </c>
      <c r="I33" s="31">
        <v>7.0418000000000003</v>
      </c>
      <c r="J33" s="31"/>
      <c r="K33" s="35" t="s">
        <v>667</v>
      </c>
    </row>
    <row r="34" spans="2:11" x14ac:dyDescent="0.25">
      <c r="B34" s="8" t="s">
        <v>3161</v>
      </c>
      <c r="C34" s="57" t="s">
        <v>1716</v>
      </c>
      <c r="D34" s="54" t="s">
        <v>3162</v>
      </c>
      <c r="E34" s="6" t="s">
        <v>671</v>
      </c>
      <c r="F34" s="19">
        <v>31000</v>
      </c>
      <c r="G34" s="24">
        <v>31792.21</v>
      </c>
      <c r="H34" s="24">
        <v>1.27</v>
      </c>
      <c r="I34" s="31">
        <v>7.0587</v>
      </c>
      <c r="J34" s="31"/>
      <c r="K34" s="35" t="s">
        <v>667</v>
      </c>
    </row>
    <row r="35" spans="2:11" x14ac:dyDescent="0.25">
      <c r="B35" s="8" t="s">
        <v>3163</v>
      </c>
      <c r="C35" s="57" t="s">
        <v>751</v>
      </c>
      <c r="D35" s="54" t="s">
        <v>3164</v>
      </c>
      <c r="E35" s="6" t="s">
        <v>671</v>
      </c>
      <c r="F35" s="19">
        <v>31000</v>
      </c>
      <c r="G35" s="24">
        <v>31043.62</v>
      </c>
      <c r="H35" s="24">
        <v>1.24</v>
      </c>
      <c r="I35" s="31">
        <v>7.2492999999999999</v>
      </c>
      <c r="J35" s="31"/>
      <c r="K35" s="35" t="s">
        <v>667</v>
      </c>
    </row>
    <row r="36" spans="2:11" x14ac:dyDescent="0.25">
      <c r="B36" s="8" t="s">
        <v>2860</v>
      </c>
      <c r="C36" s="57" t="s">
        <v>1716</v>
      </c>
      <c r="D36" s="54" t="s">
        <v>2861</v>
      </c>
      <c r="E36" s="6" t="s">
        <v>671</v>
      </c>
      <c r="F36" s="19">
        <v>3000</v>
      </c>
      <c r="G36" s="24">
        <v>30578.37</v>
      </c>
      <c r="H36" s="24">
        <v>1.22</v>
      </c>
      <c r="I36" s="31">
        <v>6.8849999999999998</v>
      </c>
      <c r="J36" s="31"/>
      <c r="K36" s="35" t="s">
        <v>667</v>
      </c>
    </row>
    <row r="37" spans="2:11" x14ac:dyDescent="0.25">
      <c r="B37" s="8" t="s">
        <v>3165</v>
      </c>
      <c r="C37" s="57" t="s">
        <v>657</v>
      </c>
      <c r="D37" s="54" t="s">
        <v>3166</v>
      </c>
      <c r="E37" s="6" t="s">
        <v>684</v>
      </c>
      <c r="F37" s="19">
        <v>55000</v>
      </c>
      <c r="G37" s="24">
        <v>30520.55</v>
      </c>
      <c r="H37" s="24">
        <v>1.22</v>
      </c>
      <c r="I37" s="31">
        <v>7.48</v>
      </c>
      <c r="J37" s="31"/>
      <c r="K37" s="35" t="s">
        <v>667</v>
      </c>
    </row>
    <row r="38" spans="2:11" x14ac:dyDescent="0.25">
      <c r="B38" s="8" t="s">
        <v>2797</v>
      </c>
      <c r="C38" s="57" t="s">
        <v>1214</v>
      </c>
      <c r="D38" s="54" t="s">
        <v>2798</v>
      </c>
      <c r="E38" s="6" t="s">
        <v>718</v>
      </c>
      <c r="F38" s="19">
        <v>30000</v>
      </c>
      <c r="G38" s="24">
        <v>30399.360000000001</v>
      </c>
      <c r="H38" s="24">
        <v>1.21</v>
      </c>
      <c r="I38" s="31">
        <v>7.0670999999999999</v>
      </c>
      <c r="J38" s="31"/>
      <c r="K38" s="35" t="s">
        <v>667</v>
      </c>
    </row>
    <row r="39" spans="2:11" x14ac:dyDescent="0.25">
      <c r="B39" s="8" t="s">
        <v>2026</v>
      </c>
      <c r="C39" s="57" t="s">
        <v>438</v>
      </c>
      <c r="D39" s="54" t="s">
        <v>2027</v>
      </c>
      <c r="E39" s="6" t="s">
        <v>2028</v>
      </c>
      <c r="F39" s="19">
        <v>30000</v>
      </c>
      <c r="G39" s="24">
        <v>30186.81</v>
      </c>
      <c r="H39" s="24">
        <v>1.2</v>
      </c>
      <c r="I39" s="31">
        <v>6.7348999999999997</v>
      </c>
      <c r="J39" s="31"/>
      <c r="K39" s="35" t="s">
        <v>667</v>
      </c>
    </row>
    <row r="40" spans="2:11" x14ac:dyDescent="0.25">
      <c r="B40" s="8" t="s">
        <v>3167</v>
      </c>
      <c r="C40" s="57" t="s">
        <v>2748</v>
      </c>
      <c r="D40" s="54" t="s">
        <v>3168</v>
      </c>
      <c r="E40" s="6" t="s">
        <v>718</v>
      </c>
      <c r="F40" s="19">
        <v>30000</v>
      </c>
      <c r="G40" s="24">
        <v>30054.12</v>
      </c>
      <c r="H40" s="24">
        <v>1.2</v>
      </c>
      <c r="I40" s="31">
        <v>7.1449999999999996</v>
      </c>
      <c r="J40" s="31"/>
      <c r="K40" s="35" t="s">
        <v>667</v>
      </c>
    </row>
    <row r="41" spans="2:11" x14ac:dyDescent="0.25">
      <c r="B41" s="8" t="s">
        <v>3055</v>
      </c>
      <c r="C41" s="57" t="s">
        <v>710</v>
      </c>
      <c r="D41" s="54" t="s">
        <v>3056</v>
      </c>
      <c r="E41" s="6" t="s">
        <v>671</v>
      </c>
      <c r="F41" s="19">
        <v>27500</v>
      </c>
      <c r="G41" s="24">
        <v>28070.49</v>
      </c>
      <c r="H41" s="24">
        <v>1.1200000000000001</v>
      </c>
      <c r="I41" s="31">
        <v>6.7647000000000004</v>
      </c>
      <c r="J41" s="31"/>
      <c r="K41" s="35" t="s">
        <v>667</v>
      </c>
    </row>
    <row r="42" spans="2:11" x14ac:dyDescent="0.25">
      <c r="B42" s="8" t="s">
        <v>3039</v>
      </c>
      <c r="C42" s="57" t="s">
        <v>845</v>
      </c>
      <c r="D42" s="54" t="s">
        <v>3040</v>
      </c>
      <c r="E42" s="6" t="s">
        <v>671</v>
      </c>
      <c r="F42" s="19">
        <v>27500</v>
      </c>
      <c r="G42" s="24">
        <v>28042.19</v>
      </c>
      <c r="H42" s="24">
        <v>1.1200000000000001</v>
      </c>
      <c r="I42" s="31">
        <v>6.7127999999999997</v>
      </c>
      <c r="J42" s="31"/>
      <c r="K42" s="35" t="s">
        <v>667</v>
      </c>
    </row>
    <row r="43" spans="2:11" x14ac:dyDescent="0.25">
      <c r="B43" s="8" t="s">
        <v>852</v>
      </c>
      <c r="C43" s="57" t="s">
        <v>716</v>
      </c>
      <c r="D43" s="54" t="s">
        <v>853</v>
      </c>
      <c r="E43" s="6" t="s">
        <v>671</v>
      </c>
      <c r="F43" s="19">
        <v>27000</v>
      </c>
      <c r="G43" s="24">
        <v>27512.65</v>
      </c>
      <c r="H43" s="24">
        <v>1.1000000000000001</v>
      </c>
      <c r="I43" s="31">
        <v>6.6950000000000003</v>
      </c>
      <c r="J43" s="31"/>
      <c r="K43" s="35" t="s">
        <v>667</v>
      </c>
    </row>
    <row r="44" spans="2:11" x14ac:dyDescent="0.25">
      <c r="B44" s="8" t="s">
        <v>3169</v>
      </c>
      <c r="C44" s="57" t="s">
        <v>740</v>
      </c>
      <c r="D44" s="54" t="s">
        <v>3170</v>
      </c>
      <c r="E44" s="6" t="s">
        <v>671</v>
      </c>
      <c r="F44" s="19">
        <v>25000</v>
      </c>
      <c r="G44" s="24">
        <v>25810.2</v>
      </c>
      <c r="H44" s="24">
        <v>1.03</v>
      </c>
      <c r="I44" s="31">
        <v>7.0860000000000003</v>
      </c>
      <c r="J44" s="31"/>
      <c r="K44" s="35" t="s">
        <v>667</v>
      </c>
    </row>
    <row r="45" spans="2:11" x14ac:dyDescent="0.25">
      <c r="B45" s="8" t="s">
        <v>3171</v>
      </c>
      <c r="C45" s="57" t="s">
        <v>2048</v>
      </c>
      <c r="D45" s="54" t="s">
        <v>3172</v>
      </c>
      <c r="E45" s="6" t="s">
        <v>671</v>
      </c>
      <c r="F45" s="19">
        <v>2500</v>
      </c>
      <c r="G45" s="24">
        <v>25605.23</v>
      </c>
      <c r="H45" s="24">
        <v>1.02</v>
      </c>
      <c r="I45" s="31">
        <v>6.9512999999999998</v>
      </c>
      <c r="J45" s="31"/>
      <c r="K45" s="35" t="s">
        <v>667</v>
      </c>
    </row>
    <row r="46" spans="2:11" x14ac:dyDescent="0.25">
      <c r="B46" s="8" t="s">
        <v>3173</v>
      </c>
      <c r="C46" s="57" t="s">
        <v>416</v>
      </c>
      <c r="D46" s="54" t="s">
        <v>3174</v>
      </c>
      <c r="E46" s="6" t="s">
        <v>671</v>
      </c>
      <c r="F46" s="19">
        <v>25000</v>
      </c>
      <c r="G46" s="24">
        <v>25567.73</v>
      </c>
      <c r="H46" s="24">
        <v>1.02</v>
      </c>
      <c r="I46" s="31">
        <v>7.125</v>
      </c>
      <c r="J46" s="31"/>
      <c r="K46" s="35" t="s">
        <v>667</v>
      </c>
    </row>
    <row r="47" spans="2:11" x14ac:dyDescent="0.25">
      <c r="B47" s="8" t="s">
        <v>3175</v>
      </c>
      <c r="C47" s="57" t="s">
        <v>845</v>
      </c>
      <c r="D47" s="54" t="s">
        <v>3176</v>
      </c>
      <c r="E47" s="6" t="s">
        <v>671</v>
      </c>
      <c r="F47" s="19">
        <v>25000</v>
      </c>
      <c r="G47" s="24">
        <v>25438.880000000001</v>
      </c>
      <c r="H47" s="24">
        <v>1.02</v>
      </c>
      <c r="I47" s="31">
        <v>6.625</v>
      </c>
      <c r="J47" s="31"/>
      <c r="K47" s="35" t="s">
        <v>667</v>
      </c>
    </row>
    <row r="48" spans="2:11" x14ac:dyDescent="0.25">
      <c r="B48" s="8" t="s">
        <v>1613</v>
      </c>
      <c r="C48" s="57" t="s">
        <v>704</v>
      </c>
      <c r="D48" s="54" t="s">
        <v>1614</v>
      </c>
      <c r="E48" s="6" t="s">
        <v>671</v>
      </c>
      <c r="F48" s="19">
        <v>25000</v>
      </c>
      <c r="G48" s="24">
        <v>25037.9</v>
      </c>
      <c r="H48" s="24">
        <v>1</v>
      </c>
      <c r="I48" s="31">
        <v>6.7850000000000001</v>
      </c>
      <c r="J48" s="31"/>
      <c r="K48" s="35" t="s">
        <v>667</v>
      </c>
    </row>
    <row r="49" spans="2:11" x14ac:dyDescent="0.25">
      <c r="B49" s="8" t="s">
        <v>3177</v>
      </c>
      <c r="C49" s="57" t="s">
        <v>743</v>
      </c>
      <c r="D49" s="54" t="s">
        <v>3178</v>
      </c>
      <c r="E49" s="6" t="s">
        <v>671</v>
      </c>
      <c r="F49" s="19">
        <v>25000</v>
      </c>
      <c r="G49" s="24">
        <v>24780.2</v>
      </c>
      <c r="H49" s="24">
        <v>0.99</v>
      </c>
      <c r="I49" s="31">
        <v>6.81</v>
      </c>
      <c r="J49" s="31"/>
      <c r="K49" s="35" t="s">
        <v>667</v>
      </c>
    </row>
    <row r="50" spans="2:11" x14ac:dyDescent="0.25">
      <c r="B50" s="8" t="s">
        <v>1604</v>
      </c>
      <c r="C50" s="57" t="s">
        <v>740</v>
      </c>
      <c r="D50" s="54" t="s">
        <v>1605</v>
      </c>
      <c r="E50" s="6" t="s">
        <v>671</v>
      </c>
      <c r="F50" s="19">
        <v>2160</v>
      </c>
      <c r="G50" s="24">
        <v>23020.98</v>
      </c>
      <c r="H50" s="24">
        <v>0.92</v>
      </c>
      <c r="I50" s="31">
        <v>7.4215</v>
      </c>
      <c r="J50" s="31"/>
      <c r="K50" s="35" t="s">
        <v>667</v>
      </c>
    </row>
    <row r="51" spans="2:11" x14ac:dyDescent="0.25">
      <c r="B51" s="8" t="s">
        <v>775</v>
      </c>
      <c r="C51" s="57" t="s">
        <v>751</v>
      </c>
      <c r="D51" s="54" t="s">
        <v>776</v>
      </c>
      <c r="E51" s="6" t="s">
        <v>671</v>
      </c>
      <c r="F51" s="19">
        <v>22500</v>
      </c>
      <c r="G51" s="24">
        <v>22503.22</v>
      </c>
      <c r="H51" s="24">
        <v>0.9</v>
      </c>
      <c r="I51" s="31">
        <v>6.5785</v>
      </c>
      <c r="J51" s="31"/>
      <c r="K51" s="35" t="s">
        <v>667</v>
      </c>
    </row>
    <row r="52" spans="2:11" x14ac:dyDescent="0.25">
      <c r="B52" s="8" t="s">
        <v>2815</v>
      </c>
      <c r="C52" s="57" t="s">
        <v>2816</v>
      </c>
      <c r="D52" s="54" t="s">
        <v>2817</v>
      </c>
      <c r="E52" s="6" t="s">
        <v>671</v>
      </c>
      <c r="F52" s="19">
        <v>22500</v>
      </c>
      <c r="G52" s="24">
        <v>22396.79</v>
      </c>
      <c r="H52" s="24">
        <v>0.89</v>
      </c>
      <c r="I52" s="31">
        <v>7.4675500000000001</v>
      </c>
      <c r="J52" s="31"/>
      <c r="K52" s="35" t="s">
        <v>667</v>
      </c>
    </row>
    <row r="53" spans="2:11" x14ac:dyDescent="0.25">
      <c r="B53" s="8" t="s">
        <v>2843</v>
      </c>
      <c r="C53" s="57" t="s">
        <v>704</v>
      </c>
      <c r="D53" s="54" t="s">
        <v>2844</v>
      </c>
      <c r="E53" s="6" t="s">
        <v>671</v>
      </c>
      <c r="F53" s="19">
        <v>20000</v>
      </c>
      <c r="G53" s="24">
        <v>20404.060000000001</v>
      </c>
      <c r="H53" s="24">
        <v>0.81</v>
      </c>
      <c r="I53" s="31">
        <v>6.95</v>
      </c>
      <c r="J53" s="31"/>
      <c r="K53" s="35" t="s">
        <v>667</v>
      </c>
    </row>
    <row r="54" spans="2:11" x14ac:dyDescent="0.25">
      <c r="B54" s="8" t="s">
        <v>866</v>
      </c>
      <c r="C54" s="57" t="s">
        <v>524</v>
      </c>
      <c r="D54" s="54" t="s">
        <v>867</v>
      </c>
      <c r="E54" s="6" t="s">
        <v>671</v>
      </c>
      <c r="F54" s="19">
        <v>20000</v>
      </c>
      <c r="G54" s="24">
        <v>20310.48</v>
      </c>
      <c r="H54" s="24">
        <v>0.81</v>
      </c>
      <c r="I54" s="31">
        <v>7.125</v>
      </c>
      <c r="J54" s="31"/>
      <c r="K54" s="35" t="s">
        <v>667</v>
      </c>
    </row>
    <row r="55" spans="2:11" x14ac:dyDescent="0.25">
      <c r="B55" s="8" t="s">
        <v>2809</v>
      </c>
      <c r="C55" s="57" t="s">
        <v>1719</v>
      </c>
      <c r="D55" s="54" t="s">
        <v>2810</v>
      </c>
      <c r="E55" s="6" t="s">
        <v>718</v>
      </c>
      <c r="F55" s="19">
        <v>17500</v>
      </c>
      <c r="G55" s="24">
        <v>17518.34</v>
      </c>
      <c r="H55" s="24">
        <v>0.7</v>
      </c>
      <c r="I55" s="31">
        <v>7.1013000000000002</v>
      </c>
      <c r="J55" s="31"/>
      <c r="K55" s="35" t="s">
        <v>667</v>
      </c>
    </row>
    <row r="56" spans="2:11" x14ac:dyDescent="0.25">
      <c r="B56" s="8" t="s">
        <v>2684</v>
      </c>
      <c r="C56" s="57" t="s">
        <v>1732</v>
      </c>
      <c r="D56" s="54" t="s">
        <v>2685</v>
      </c>
      <c r="E56" s="6" t="s">
        <v>671</v>
      </c>
      <c r="F56" s="19">
        <v>1700</v>
      </c>
      <c r="G56" s="24">
        <v>17215.32</v>
      </c>
      <c r="H56" s="24">
        <v>0.69</v>
      </c>
      <c r="I56" s="31">
        <v>7.01</v>
      </c>
      <c r="J56" s="31"/>
      <c r="K56" s="35" t="s">
        <v>667</v>
      </c>
    </row>
    <row r="57" spans="2:11" x14ac:dyDescent="0.25">
      <c r="B57" s="8" t="s">
        <v>3179</v>
      </c>
      <c r="C57" s="57" t="s">
        <v>713</v>
      </c>
      <c r="D57" s="54" t="s">
        <v>3180</v>
      </c>
      <c r="E57" s="6" t="s">
        <v>671</v>
      </c>
      <c r="F57" s="19">
        <v>1600</v>
      </c>
      <c r="G57" s="24">
        <v>16345.74</v>
      </c>
      <c r="H57" s="24">
        <v>0.65</v>
      </c>
      <c r="I57" s="31">
        <v>6.94</v>
      </c>
      <c r="J57" s="31"/>
      <c r="K57" s="35"/>
    </row>
    <row r="58" spans="2:11" x14ac:dyDescent="0.25">
      <c r="B58" s="8" t="s">
        <v>2775</v>
      </c>
      <c r="C58" s="57" t="s">
        <v>1214</v>
      </c>
      <c r="D58" s="54" t="s">
        <v>2776</v>
      </c>
      <c r="E58" s="6" t="s">
        <v>671</v>
      </c>
      <c r="F58" s="19">
        <v>16000</v>
      </c>
      <c r="G58" s="24">
        <v>16198.24</v>
      </c>
      <c r="H58" s="24">
        <v>0.65</v>
      </c>
      <c r="I58" s="31">
        <v>6.9409999999999998</v>
      </c>
      <c r="J58" s="31"/>
      <c r="K58" s="35" t="s">
        <v>667</v>
      </c>
    </row>
    <row r="59" spans="2:11" x14ac:dyDescent="0.25">
      <c r="B59" s="8" t="s">
        <v>3181</v>
      </c>
      <c r="C59" s="57" t="s">
        <v>677</v>
      </c>
      <c r="D59" s="54" t="s">
        <v>3182</v>
      </c>
      <c r="E59" s="6" t="s">
        <v>671</v>
      </c>
      <c r="F59" s="19">
        <v>1250</v>
      </c>
      <c r="G59" s="24">
        <v>16164.18</v>
      </c>
      <c r="H59" s="24">
        <v>0.65</v>
      </c>
      <c r="I59" s="31">
        <v>6.94</v>
      </c>
      <c r="J59" s="31"/>
      <c r="K59" s="35" t="s">
        <v>667</v>
      </c>
    </row>
    <row r="60" spans="2:11" x14ac:dyDescent="0.25">
      <c r="B60" s="8" t="s">
        <v>3183</v>
      </c>
      <c r="C60" s="57" t="s">
        <v>3184</v>
      </c>
      <c r="D60" s="54" t="s">
        <v>3185</v>
      </c>
      <c r="E60" s="6" t="s">
        <v>671</v>
      </c>
      <c r="F60" s="19">
        <v>15000</v>
      </c>
      <c r="G60" s="24">
        <v>15009.81</v>
      </c>
      <c r="H60" s="24">
        <v>0.6</v>
      </c>
      <c r="I60" s="31">
        <v>7.1599000000000004</v>
      </c>
      <c r="J60" s="31"/>
      <c r="K60" s="35" t="s">
        <v>667</v>
      </c>
    </row>
    <row r="61" spans="2:11" x14ac:dyDescent="0.25">
      <c r="B61" s="8" t="s">
        <v>3016</v>
      </c>
      <c r="C61" s="57" t="s">
        <v>638</v>
      </c>
      <c r="D61" s="54" t="s">
        <v>3017</v>
      </c>
      <c r="E61" s="6" t="s">
        <v>671</v>
      </c>
      <c r="F61" s="19">
        <v>15000</v>
      </c>
      <c r="G61" s="24">
        <v>13772.79</v>
      </c>
      <c r="H61" s="24">
        <v>0.55000000000000004</v>
      </c>
      <c r="I61" s="31">
        <v>7.03</v>
      </c>
      <c r="J61" s="31"/>
      <c r="K61" s="35" t="s">
        <v>667</v>
      </c>
    </row>
    <row r="62" spans="2:11" x14ac:dyDescent="0.25">
      <c r="B62" s="8" t="s">
        <v>726</v>
      </c>
      <c r="C62" s="57" t="s">
        <v>84</v>
      </c>
      <c r="D62" s="54" t="s">
        <v>727</v>
      </c>
      <c r="E62" s="6" t="s">
        <v>671</v>
      </c>
      <c r="F62" s="19">
        <v>13300</v>
      </c>
      <c r="G62" s="24">
        <v>13608.07</v>
      </c>
      <c r="H62" s="24">
        <v>0.54</v>
      </c>
      <c r="I62" s="31">
        <v>7.4249999999999998</v>
      </c>
      <c r="J62" s="31"/>
      <c r="K62" s="35" t="s">
        <v>667</v>
      </c>
    </row>
    <row r="63" spans="2:11" x14ac:dyDescent="0.25">
      <c r="B63" s="8" t="s">
        <v>3186</v>
      </c>
      <c r="C63" s="57" t="s">
        <v>1214</v>
      </c>
      <c r="D63" s="54" t="s">
        <v>3187</v>
      </c>
      <c r="E63" s="6" t="s">
        <v>671</v>
      </c>
      <c r="F63" s="19">
        <v>13000</v>
      </c>
      <c r="G63" s="24">
        <v>13376.83</v>
      </c>
      <c r="H63" s="24">
        <v>0.53</v>
      </c>
      <c r="I63" s="31">
        <v>7.1866000000000003</v>
      </c>
      <c r="J63" s="31"/>
      <c r="K63" s="35" t="s">
        <v>667</v>
      </c>
    </row>
    <row r="64" spans="2:11" x14ac:dyDescent="0.25">
      <c r="B64" s="8" t="s">
        <v>3188</v>
      </c>
      <c r="C64" s="57" t="s">
        <v>1175</v>
      </c>
      <c r="D64" s="54" t="s">
        <v>3189</v>
      </c>
      <c r="E64" s="6" t="s">
        <v>671</v>
      </c>
      <c r="F64" s="19">
        <v>12500</v>
      </c>
      <c r="G64" s="24">
        <v>12700.15</v>
      </c>
      <c r="H64" s="24">
        <v>0.51</v>
      </c>
      <c r="I64" s="31">
        <v>7.0449999999999999</v>
      </c>
      <c r="J64" s="31"/>
      <c r="K64" s="35" t="s">
        <v>667</v>
      </c>
    </row>
    <row r="65" spans="2:11" x14ac:dyDescent="0.25">
      <c r="B65" s="8" t="s">
        <v>3190</v>
      </c>
      <c r="C65" s="57" t="s">
        <v>704</v>
      </c>
      <c r="D65" s="54" t="s">
        <v>3191</v>
      </c>
      <c r="E65" s="6" t="s">
        <v>671</v>
      </c>
      <c r="F65" s="19">
        <v>12500</v>
      </c>
      <c r="G65" s="24">
        <v>12692.45</v>
      </c>
      <c r="H65" s="24">
        <v>0.51</v>
      </c>
      <c r="I65" s="31">
        <v>6.83</v>
      </c>
      <c r="J65" s="31"/>
      <c r="K65" s="35"/>
    </row>
    <row r="66" spans="2:11" x14ac:dyDescent="0.25">
      <c r="B66" s="8" t="s">
        <v>3192</v>
      </c>
      <c r="C66" s="57" t="s">
        <v>3184</v>
      </c>
      <c r="D66" s="54" t="s">
        <v>3193</v>
      </c>
      <c r="E66" s="6" t="s">
        <v>671</v>
      </c>
      <c r="F66" s="19">
        <v>12500</v>
      </c>
      <c r="G66" s="24">
        <v>12504.59</v>
      </c>
      <c r="H66" s="24">
        <v>0.5</v>
      </c>
      <c r="I66" s="31">
        <v>7.3948</v>
      </c>
      <c r="J66" s="31"/>
      <c r="K66" s="35" t="s">
        <v>667</v>
      </c>
    </row>
    <row r="67" spans="2:11" x14ac:dyDescent="0.25">
      <c r="B67" s="8" t="s">
        <v>1974</v>
      </c>
      <c r="C67" s="57" t="s">
        <v>1180</v>
      </c>
      <c r="D67" s="54" t="s">
        <v>1975</v>
      </c>
      <c r="E67" s="6" t="s">
        <v>1182</v>
      </c>
      <c r="F67" s="19">
        <v>1200</v>
      </c>
      <c r="G67" s="24">
        <v>12174.2</v>
      </c>
      <c r="H67" s="24">
        <v>0.49</v>
      </c>
      <c r="I67" s="31">
        <v>7.7431000000000001</v>
      </c>
      <c r="J67" s="31"/>
      <c r="K67" s="35" t="s">
        <v>667</v>
      </c>
    </row>
    <row r="68" spans="2:11" x14ac:dyDescent="0.25">
      <c r="B68" s="8" t="s">
        <v>3047</v>
      </c>
      <c r="C68" s="57" t="s">
        <v>638</v>
      </c>
      <c r="D68" s="54" t="s">
        <v>3048</v>
      </c>
      <c r="E68" s="6" t="s">
        <v>671</v>
      </c>
      <c r="F68" s="19">
        <v>12500</v>
      </c>
      <c r="G68" s="24">
        <v>11482.79</v>
      </c>
      <c r="H68" s="24">
        <v>0.46</v>
      </c>
      <c r="I68" s="31">
        <v>6.9440999999999997</v>
      </c>
      <c r="J68" s="31"/>
      <c r="K68" s="35" t="s">
        <v>667</v>
      </c>
    </row>
    <row r="69" spans="2:11" x14ac:dyDescent="0.25">
      <c r="B69" s="8" t="s">
        <v>2820</v>
      </c>
      <c r="C69" s="57" t="s">
        <v>1306</v>
      </c>
      <c r="D69" s="54" t="s">
        <v>2821</v>
      </c>
      <c r="E69" s="6" t="s">
        <v>671</v>
      </c>
      <c r="F69" s="19">
        <v>10000</v>
      </c>
      <c r="G69" s="24">
        <v>10174</v>
      </c>
      <c r="H69" s="24">
        <v>0.41</v>
      </c>
      <c r="I69" s="31">
        <v>6.9550000000000001</v>
      </c>
      <c r="J69" s="31"/>
      <c r="K69" s="35" t="s">
        <v>667</v>
      </c>
    </row>
    <row r="70" spans="2:11" x14ac:dyDescent="0.25">
      <c r="B70" s="8" t="s">
        <v>3194</v>
      </c>
      <c r="C70" s="57" t="s">
        <v>1722</v>
      </c>
      <c r="D70" s="54" t="s">
        <v>3195</v>
      </c>
      <c r="E70" s="6" t="s">
        <v>718</v>
      </c>
      <c r="F70" s="19">
        <v>10000</v>
      </c>
      <c r="G70" s="24">
        <v>10122.469999999999</v>
      </c>
      <c r="H70" s="24">
        <v>0.4</v>
      </c>
      <c r="I70" s="31">
        <v>7.19</v>
      </c>
      <c r="J70" s="31"/>
      <c r="K70" s="35" t="s">
        <v>667</v>
      </c>
    </row>
    <row r="71" spans="2:11" x14ac:dyDescent="0.25">
      <c r="B71" s="8" t="s">
        <v>2813</v>
      </c>
      <c r="C71" s="57" t="s">
        <v>2048</v>
      </c>
      <c r="D71" s="54" t="s">
        <v>2814</v>
      </c>
      <c r="E71" s="6" t="s">
        <v>671</v>
      </c>
      <c r="F71" s="19">
        <v>10000</v>
      </c>
      <c r="G71" s="24">
        <v>10047.77</v>
      </c>
      <c r="H71" s="24">
        <v>0.4</v>
      </c>
      <c r="I71" s="31">
        <v>7.0350000000000001</v>
      </c>
      <c r="J71" s="31"/>
      <c r="K71" s="35" t="s">
        <v>667</v>
      </c>
    </row>
    <row r="72" spans="2:11" x14ac:dyDescent="0.25">
      <c r="B72" s="8" t="s">
        <v>3196</v>
      </c>
      <c r="C72" s="57" t="s">
        <v>2048</v>
      </c>
      <c r="D72" s="54" t="s">
        <v>3197</v>
      </c>
      <c r="E72" s="6" t="s">
        <v>671</v>
      </c>
      <c r="F72" s="19">
        <v>9000</v>
      </c>
      <c r="G72" s="24">
        <v>9114.7000000000007</v>
      </c>
      <c r="H72" s="24">
        <v>0.36</v>
      </c>
      <c r="I72" s="31">
        <v>6.9450000000000003</v>
      </c>
      <c r="J72" s="31"/>
      <c r="K72" s="35" t="s">
        <v>667</v>
      </c>
    </row>
    <row r="73" spans="2:11" x14ac:dyDescent="0.25">
      <c r="B73" s="8" t="s">
        <v>3198</v>
      </c>
      <c r="C73" s="57" t="s">
        <v>731</v>
      </c>
      <c r="D73" s="54" t="s">
        <v>3199</v>
      </c>
      <c r="E73" s="6" t="s">
        <v>671</v>
      </c>
      <c r="F73" s="19">
        <v>8000</v>
      </c>
      <c r="G73" s="24">
        <v>8209.0300000000007</v>
      </c>
      <c r="H73" s="24">
        <v>0.33</v>
      </c>
      <c r="I73" s="31">
        <v>6.7</v>
      </c>
      <c r="J73" s="31"/>
      <c r="K73" s="35" t="s">
        <v>667</v>
      </c>
    </row>
    <row r="74" spans="2:11" x14ac:dyDescent="0.25">
      <c r="B74" s="8" t="s">
        <v>3200</v>
      </c>
      <c r="C74" s="57" t="s">
        <v>1732</v>
      </c>
      <c r="D74" s="54" t="s">
        <v>3201</v>
      </c>
      <c r="E74" s="6" t="s">
        <v>671</v>
      </c>
      <c r="F74" s="19">
        <v>8000</v>
      </c>
      <c r="G74" s="24">
        <v>8098.74</v>
      </c>
      <c r="H74" s="24">
        <v>0.32</v>
      </c>
      <c r="I74" s="31">
        <v>6.9649999999999999</v>
      </c>
      <c r="J74" s="31"/>
      <c r="K74" s="35" t="s">
        <v>667</v>
      </c>
    </row>
    <row r="75" spans="2:11" x14ac:dyDescent="0.25">
      <c r="B75" s="8" t="s">
        <v>3202</v>
      </c>
      <c r="C75" s="57" t="s">
        <v>710</v>
      </c>
      <c r="D75" s="54" t="s">
        <v>3203</v>
      </c>
      <c r="E75" s="6" t="s">
        <v>671</v>
      </c>
      <c r="F75" s="19">
        <v>750</v>
      </c>
      <c r="G75" s="24">
        <v>7873.54</v>
      </c>
      <c r="H75" s="24">
        <v>0.31</v>
      </c>
      <c r="I75" s="31">
        <v>6.63</v>
      </c>
      <c r="J75" s="31"/>
      <c r="K75" s="35" t="s">
        <v>667</v>
      </c>
    </row>
    <row r="76" spans="2:11" x14ac:dyDescent="0.25">
      <c r="B76" s="8" t="s">
        <v>2070</v>
      </c>
      <c r="C76" s="57" t="s">
        <v>2048</v>
      </c>
      <c r="D76" s="54" t="s">
        <v>2071</v>
      </c>
      <c r="E76" s="6" t="s">
        <v>671</v>
      </c>
      <c r="F76" s="19">
        <v>7500</v>
      </c>
      <c r="G76" s="24">
        <v>7731.63</v>
      </c>
      <c r="H76" s="24">
        <v>0.31</v>
      </c>
      <c r="I76" s="31">
        <v>7.0350000000000001</v>
      </c>
      <c r="J76" s="31"/>
      <c r="K76" s="35" t="s">
        <v>667</v>
      </c>
    </row>
    <row r="77" spans="2:11" x14ac:dyDescent="0.25">
      <c r="B77" s="8" t="s">
        <v>3204</v>
      </c>
      <c r="C77" s="57" t="s">
        <v>524</v>
      </c>
      <c r="D77" s="54" t="s">
        <v>3205</v>
      </c>
      <c r="E77" s="6" t="s">
        <v>671</v>
      </c>
      <c r="F77" s="19">
        <v>750</v>
      </c>
      <c r="G77" s="24">
        <v>7529.28</v>
      </c>
      <c r="H77" s="24">
        <v>0.3</v>
      </c>
      <c r="I77" s="31">
        <v>6.97</v>
      </c>
      <c r="J77" s="31"/>
      <c r="K77" s="35" t="s">
        <v>667</v>
      </c>
    </row>
    <row r="78" spans="2:11" x14ac:dyDescent="0.25">
      <c r="B78" s="8" t="s">
        <v>3206</v>
      </c>
      <c r="C78" s="57" t="s">
        <v>710</v>
      </c>
      <c r="D78" s="54" t="s">
        <v>3207</v>
      </c>
      <c r="E78" s="6" t="s">
        <v>718</v>
      </c>
      <c r="F78" s="19">
        <v>7500</v>
      </c>
      <c r="G78" s="24">
        <v>7488.26</v>
      </c>
      <c r="H78" s="24">
        <v>0.3</v>
      </c>
      <c r="I78" s="31">
        <v>6.7450000000000001</v>
      </c>
      <c r="J78" s="31"/>
      <c r="K78" s="35" t="s">
        <v>667</v>
      </c>
    </row>
    <row r="79" spans="2:11" x14ac:dyDescent="0.25">
      <c r="B79" s="8" t="s">
        <v>3208</v>
      </c>
      <c r="C79" s="57" t="s">
        <v>710</v>
      </c>
      <c r="D79" s="54" t="s">
        <v>3209</v>
      </c>
      <c r="E79" s="6" t="s">
        <v>671</v>
      </c>
      <c r="F79" s="19">
        <v>555</v>
      </c>
      <c r="G79" s="24">
        <v>5891.28</v>
      </c>
      <c r="H79" s="24">
        <v>0.24</v>
      </c>
      <c r="I79" s="31">
        <v>6.72</v>
      </c>
      <c r="J79" s="31"/>
      <c r="K79" s="35" t="s">
        <v>667</v>
      </c>
    </row>
    <row r="80" spans="2:11" x14ac:dyDescent="0.25">
      <c r="B80" s="8" t="s">
        <v>3210</v>
      </c>
      <c r="C80" s="57" t="s">
        <v>743</v>
      </c>
      <c r="D80" s="54" t="s">
        <v>3211</v>
      </c>
      <c r="E80" s="6" t="s">
        <v>671</v>
      </c>
      <c r="F80" s="19">
        <v>5000</v>
      </c>
      <c r="G80" s="24">
        <v>5125.1000000000004</v>
      </c>
      <c r="H80" s="24">
        <v>0.2</v>
      </c>
      <c r="I80" s="31">
        <v>6.7249999999999996</v>
      </c>
      <c r="J80" s="31"/>
      <c r="K80" s="35" t="s">
        <v>667</v>
      </c>
    </row>
    <row r="81" spans="2:11" x14ac:dyDescent="0.25">
      <c r="B81" s="8" t="s">
        <v>3212</v>
      </c>
      <c r="C81" s="57" t="s">
        <v>716</v>
      </c>
      <c r="D81" s="54" t="s">
        <v>3213</v>
      </c>
      <c r="E81" s="6" t="s">
        <v>671</v>
      </c>
      <c r="F81" s="19">
        <v>5000</v>
      </c>
      <c r="G81" s="24">
        <v>5105.3</v>
      </c>
      <c r="H81" s="24">
        <v>0.2</v>
      </c>
      <c r="I81" s="31">
        <v>6.8150000000000004</v>
      </c>
      <c r="J81" s="31"/>
      <c r="K81" s="35"/>
    </row>
    <row r="82" spans="2:11" x14ac:dyDescent="0.25">
      <c r="B82" s="8" t="s">
        <v>1098</v>
      </c>
      <c r="C82" s="57" t="s">
        <v>716</v>
      </c>
      <c r="D82" s="54" t="s">
        <v>1099</v>
      </c>
      <c r="E82" s="6" t="s">
        <v>718</v>
      </c>
      <c r="F82" s="19">
        <v>5000</v>
      </c>
      <c r="G82" s="24">
        <v>5088.57</v>
      </c>
      <c r="H82" s="24">
        <v>0.2</v>
      </c>
      <c r="I82" s="31">
        <v>6.62</v>
      </c>
      <c r="J82" s="31"/>
      <c r="K82" s="35" t="s">
        <v>667</v>
      </c>
    </row>
    <row r="83" spans="2:11" x14ac:dyDescent="0.25">
      <c r="B83" s="8" t="s">
        <v>1100</v>
      </c>
      <c r="C83" s="57" t="s">
        <v>716</v>
      </c>
      <c r="D83" s="54" t="s">
        <v>1101</v>
      </c>
      <c r="E83" s="6" t="s">
        <v>718</v>
      </c>
      <c r="F83" s="19">
        <v>5000</v>
      </c>
      <c r="G83" s="24">
        <v>5069.13</v>
      </c>
      <c r="H83" s="24">
        <v>0.2</v>
      </c>
      <c r="I83" s="31">
        <v>6.6</v>
      </c>
      <c r="J83" s="31"/>
      <c r="K83" s="35"/>
    </row>
    <row r="84" spans="2:11" x14ac:dyDescent="0.25">
      <c r="B84" s="8" t="s">
        <v>3214</v>
      </c>
      <c r="C84" s="57" t="s">
        <v>416</v>
      </c>
      <c r="D84" s="54" t="s">
        <v>3215</v>
      </c>
      <c r="E84" s="6" t="s">
        <v>671</v>
      </c>
      <c r="F84" s="19">
        <v>5000</v>
      </c>
      <c r="G84" s="24">
        <v>5061.41</v>
      </c>
      <c r="H84" s="24">
        <v>0.2</v>
      </c>
      <c r="I84" s="31">
        <v>7</v>
      </c>
      <c r="J84" s="31"/>
      <c r="K84" s="35" t="s">
        <v>667</v>
      </c>
    </row>
    <row r="85" spans="2:11" x14ac:dyDescent="0.25">
      <c r="B85" s="8" t="s">
        <v>3216</v>
      </c>
      <c r="C85" s="57" t="s">
        <v>1716</v>
      </c>
      <c r="D85" s="54" t="s">
        <v>3217</v>
      </c>
      <c r="E85" s="6" t="s">
        <v>671</v>
      </c>
      <c r="F85" s="19">
        <v>5000</v>
      </c>
      <c r="G85" s="24">
        <v>5016.99</v>
      </c>
      <c r="H85" s="24">
        <v>0.2</v>
      </c>
      <c r="I85" s="31">
        <v>6.86</v>
      </c>
      <c r="J85" s="31"/>
      <c r="K85" s="35"/>
    </row>
    <row r="86" spans="2:11" x14ac:dyDescent="0.25">
      <c r="B86" s="8" t="s">
        <v>3218</v>
      </c>
      <c r="C86" s="57" t="s">
        <v>1214</v>
      </c>
      <c r="D86" s="54" t="s">
        <v>3219</v>
      </c>
      <c r="E86" s="6" t="s">
        <v>671</v>
      </c>
      <c r="F86" s="19">
        <v>5000</v>
      </c>
      <c r="G86" s="24">
        <v>5016.18</v>
      </c>
      <c r="H86" s="24">
        <v>0.2</v>
      </c>
      <c r="I86" s="31">
        <v>6.9809999999999999</v>
      </c>
      <c r="J86" s="31"/>
      <c r="K86" s="35" t="s">
        <v>667</v>
      </c>
    </row>
    <row r="87" spans="2:11" x14ac:dyDescent="0.25">
      <c r="B87" s="8" t="s">
        <v>3220</v>
      </c>
      <c r="C87" s="57" t="s">
        <v>524</v>
      </c>
      <c r="D87" s="54" t="s">
        <v>3221</v>
      </c>
      <c r="E87" s="6" t="s">
        <v>671</v>
      </c>
      <c r="F87" s="19">
        <v>500</v>
      </c>
      <c r="G87" s="24">
        <v>4971.7299999999996</v>
      </c>
      <c r="H87" s="24">
        <v>0.2</v>
      </c>
      <c r="I87" s="31">
        <v>7.02</v>
      </c>
      <c r="J87" s="31"/>
      <c r="K87" s="35"/>
    </row>
    <row r="88" spans="2:11" x14ac:dyDescent="0.25">
      <c r="B88" s="8" t="s">
        <v>3222</v>
      </c>
      <c r="C88" s="57" t="s">
        <v>669</v>
      </c>
      <c r="D88" s="54" t="s">
        <v>3223</v>
      </c>
      <c r="E88" s="6" t="s">
        <v>671</v>
      </c>
      <c r="F88" s="19">
        <v>500</v>
      </c>
      <c r="G88" s="24">
        <v>4852.67</v>
      </c>
      <c r="H88" s="24">
        <v>0.19</v>
      </c>
      <c r="I88" s="31">
        <v>6.7598000000000003</v>
      </c>
      <c r="J88" s="31"/>
      <c r="K88" s="35" t="s">
        <v>667</v>
      </c>
    </row>
    <row r="89" spans="2:11" x14ac:dyDescent="0.25">
      <c r="B89" s="8" t="s">
        <v>3224</v>
      </c>
      <c r="C89" s="57" t="s">
        <v>638</v>
      </c>
      <c r="D89" s="54" t="s">
        <v>3225</v>
      </c>
      <c r="E89" s="6" t="s">
        <v>671</v>
      </c>
      <c r="F89" s="19">
        <v>5000</v>
      </c>
      <c r="G89" s="24">
        <v>4559.79</v>
      </c>
      <c r="H89" s="24">
        <v>0.18</v>
      </c>
      <c r="I89" s="31">
        <v>7.0042999999999997</v>
      </c>
      <c r="J89" s="31"/>
      <c r="K89" s="35" t="s">
        <v>667</v>
      </c>
    </row>
    <row r="90" spans="2:11" x14ac:dyDescent="0.25">
      <c r="B90" s="8" t="s">
        <v>3226</v>
      </c>
      <c r="C90" s="57" t="s">
        <v>1297</v>
      </c>
      <c r="D90" s="54" t="s">
        <v>3227</v>
      </c>
      <c r="E90" s="6" t="s">
        <v>718</v>
      </c>
      <c r="F90" s="19">
        <v>4500</v>
      </c>
      <c r="G90" s="24">
        <v>4521.3900000000003</v>
      </c>
      <c r="H90" s="24">
        <v>0.18</v>
      </c>
      <c r="I90" s="31">
        <v>6.8761999999999999</v>
      </c>
      <c r="J90" s="31"/>
      <c r="K90" s="35" t="s">
        <v>667</v>
      </c>
    </row>
    <row r="91" spans="2:11" x14ac:dyDescent="0.25">
      <c r="B91" s="8" t="s">
        <v>3228</v>
      </c>
      <c r="C91" s="57" t="s">
        <v>3229</v>
      </c>
      <c r="D91" s="54" t="s">
        <v>3230</v>
      </c>
      <c r="E91" s="6" t="s">
        <v>3231</v>
      </c>
      <c r="F91" s="19">
        <v>455</v>
      </c>
      <c r="G91" s="24">
        <v>4511.58</v>
      </c>
      <c r="H91" s="24">
        <v>0.18</v>
      </c>
      <c r="I91" s="31">
        <v>7.1186999999999996</v>
      </c>
      <c r="J91" s="31"/>
      <c r="K91" s="35" t="s">
        <v>667</v>
      </c>
    </row>
    <row r="92" spans="2:11" x14ac:dyDescent="0.25">
      <c r="B92" s="8" t="s">
        <v>3232</v>
      </c>
      <c r="C92" s="57" t="s">
        <v>524</v>
      </c>
      <c r="D92" s="54" t="s">
        <v>3233</v>
      </c>
      <c r="E92" s="6" t="s">
        <v>671</v>
      </c>
      <c r="F92" s="19">
        <v>2500</v>
      </c>
      <c r="G92" s="24">
        <v>2536.25</v>
      </c>
      <c r="H92" s="24">
        <v>0.1</v>
      </c>
      <c r="I92" s="31">
        <v>7.02</v>
      </c>
      <c r="J92" s="31"/>
      <c r="K92" s="35" t="s">
        <v>667</v>
      </c>
    </row>
    <row r="93" spans="2:11" x14ac:dyDescent="0.25">
      <c r="B93" s="8" t="s">
        <v>3234</v>
      </c>
      <c r="C93" s="57" t="s">
        <v>1180</v>
      </c>
      <c r="D93" s="54" t="s">
        <v>3235</v>
      </c>
      <c r="E93" s="6" t="s">
        <v>1182</v>
      </c>
      <c r="F93" s="19">
        <v>30</v>
      </c>
      <c r="G93" s="24">
        <v>29.83</v>
      </c>
      <c r="H93" s="24" t="s">
        <v>5184</v>
      </c>
      <c r="I93" s="31">
        <v>7.8333000000000004</v>
      </c>
      <c r="J93" s="31"/>
      <c r="K93" s="35" t="s">
        <v>667</v>
      </c>
    </row>
    <row r="94" spans="2:11" x14ac:dyDescent="0.25">
      <c r="C94" s="58" t="s">
        <v>185</v>
      </c>
      <c r="D94" s="54"/>
      <c r="E94" s="6"/>
      <c r="F94" s="19"/>
      <c r="G94" s="25">
        <v>1664500.81</v>
      </c>
      <c r="H94" s="25">
        <v>66.430000000000007</v>
      </c>
      <c r="I94" s="31"/>
      <c r="J94" s="31"/>
      <c r="K94" s="35"/>
    </row>
    <row r="95" spans="2:11" x14ac:dyDescent="0.25">
      <c r="C95" s="57"/>
      <c r="D95" s="54"/>
      <c r="E95" s="6"/>
      <c r="F95" s="19"/>
      <c r="G95" s="24"/>
      <c r="H95" s="24"/>
      <c r="I95" s="31"/>
      <c r="J95" s="31"/>
      <c r="K95" s="35"/>
    </row>
    <row r="96" spans="2:11" x14ac:dyDescent="0.25">
      <c r="C96" s="58" t="s">
        <v>7</v>
      </c>
      <c r="D96" s="54"/>
      <c r="E96" s="6"/>
      <c r="F96" s="19"/>
      <c r="G96" s="24" t="s">
        <v>2</v>
      </c>
      <c r="H96" s="24" t="s">
        <v>2</v>
      </c>
      <c r="I96" s="31"/>
      <c r="J96" s="31"/>
      <c r="K96" s="35"/>
    </row>
    <row r="97" spans="2:11" x14ac:dyDescent="0.25">
      <c r="C97" s="57"/>
      <c r="D97" s="54"/>
      <c r="E97" s="6"/>
      <c r="F97" s="19"/>
      <c r="G97" s="24"/>
      <c r="H97" s="24"/>
      <c r="I97" s="31"/>
      <c r="J97" s="31"/>
      <c r="K97" s="35"/>
    </row>
    <row r="98" spans="2:11" x14ac:dyDescent="0.25">
      <c r="C98" s="59" t="s">
        <v>8</v>
      </c>
      <c r="D98" s="54"/>
      <c r="E98" s="6"/>
      <c r="F98" s="19"/>
      <c r="G98" s="24"/>
      <c r="H98" s="24"/>
      <c r="I98" s="31"/>
      <c r="J98" s="31"/>
      <c r="K98" s="35"/>
    </row>
    <row r="99" spans="2:11" x14ac:dyDescent="0.25">
      <c r="B99" s="8" t="s">
        <v>888</v>
      </c>
      <c r="C99" s="57" t="s">
        <v>5248</v>
      </c>
      <c r="D99" s="54" t="s">
        <v>889</v>
      </c>
      <c r="E99" s="6" t="s">
        <v>812</v>
      </c>
      <c r="F99" s="19">
        <v>645</v>
      </c>
      <c r="G99" s="24">
        <v>65463.37</v>
      </c>
      <c r="H99" s="24">
        <v>2.61</v>
      </c>
      <c r="I99" s="31">
        <v>7.38</v>
      </c>
      <c r="J99" s="31"/>
      <c r="K99" s="35" t="s">
        <v>667</v>
      </c>
    </row>
    <row r="100" spans="2:11" x14ac:dyDescent="0.25">
      <c r="B100" s="8" t="s">
        <v>3237</v>
      </c>
      <c r="C100" s="57" t="s">
        <v>5245</v>
      </c>
      <c r="D100" s="54" t="s">
        <v>3238</v>
      </c>
      <c r="E100" s="6" t="s">
        <v>812</v>
      </c>
      <c r="F100" s="19">
        <v>626</v>
      </c>
      <c r="G100" s="24">
        <v>60351.19</v>
      </c>
      <c r="H100" s="24">
        <v>2.41</v>
      </c>
      <c r="I100" s="31">
        <v>7.875</v>
      </c>
      <c r="J100" s="31"/>
      <c r="K100" s="35" t="s">
        <v>667</v>
      </c>
    </row>
    <row r="101" spans="2:11" x14ac:dyDescent="0.25">
      <c r="B101" s="8" t="s">
        <v>886</v>
      </c>
      <c r="C101" s="57" t="s">
        <v>5247</v>
      </c>
      <c r="D101" s="54" t="s">
        <v>887</v>
      </c>
      <c r="E101" s="6" t="s">
        <v>812</v>
      </c>
      <c r="F101" s="19">
        <v>585</v>
      </c>
      <c r="G101" s="24">
        <v>59374.75</v>
      </c>
      <c r="H101" s="24">
        <v>2.37</v>
      </c>
      <c r="I101" s="31">
        <v>7.2249999999999996</v>
      </c>
      <c r="J101" s="31"/>
      <c r="K101" s="35" t="s">
        <v>667</v>
      </c>
    </row>
    <row r="102" spans="2:11" x14ac:dyDescent="0.25">
      <c r="B102" s="8" t="s">
        <v>2143</v>
      </c>
      <c r="C102" s="57" t="s">
        <v>5249</v>
      </c>
      <c r="D102" s="54" t="s">
        <v>2144</v>
      </c>
      <c r="E102" s="6" t="s">
        <v>812</v>
      </c>
      <c r="F102" s="19">
        <v>305</v>
      </c>
      <c r="G102" s="24">
        <v>30874.69</v>
      </c>
      <c r="H102" s="24">
        <v>1.23</v>
      </c>
      <c r="I102" s="31">
        <v>7.125</v>
      </c>
      <c r="J102" s="31"/>
      <c r="K102" s="35" t="s">
        <v>667</v>
      </c>
    </row>
    <row r="103" spans="2:11" x14ac:dyDescent="0.25">
      <c r="C103" s="58" t="s">
        <v>185</v>
      </c>
      <c r="D103" s="54"/>
      <c r="E103" s="6"/>
      <c r="F103" s="19"/>
      <c r="G103" s="25">
        <v>216064</v>
      </c>
      <c r="H103" s="25">
        <v>8.6199999999999992</v>
      </c>
      <c r="I103" s="31"/>
      <c r="J103" s="31"/>
      <c r="K103" s="35"/>
    </row>
    <row r="104" spans="2:11" x14ac:dyDescent="0.25">
      <c r="C104" s="57"/>
      <c r="D104" s="54"/>
      <c r="E104" s="6"/>
      <c r="F104" s="19"/>
      <c r="G104" s="24"/>
      <c r="H104" s="24"/>
      <c r="I104" s="31"/>
      <c r="J104" s="31"/>
      <c r="K104" s="35"/>
    </row>
    <row r="105" spans="2:11" x14ac:dyDescent="0.25">
      <c r="C105" s="59" t="s">
        <v>9</v>
      </c>
      <c r="D105" s="54"/>
      <c r="E105" s="6"/>
      <c r="F105" s="19"/>
      <c r="G105" s="24"/>
      <c r="H105" s="24"/>
      <c r="I105" s="31"/>
      <c r="J105" s="31"/>
      <c r="K105" s="35"/>
    </row>
    <row r="106" spans="2:11" x14ac:dyDescent="0.25">
      <c r="B106" s="8" t="s">
        <v>813</v>
      </c>
      <c r="C106" s="57" t="s">
        <v>814</v>
      </c>
      <c r="D106" s="54" t="s">
        <v>815</v>
      </c>
      <c r="E106" s="6" t="s">
        <v>199</v>
      </c>
      <c r="F106" s="19">
        <v>167200000</v>
      </c>
      <c r="G106" s="24">
        <v>169444.66</v>
      </c>
      <c r="H106" s="24">
        <v>6.76</v>
      </c>
      <c r="I106" s="31">
        <v>6.6941142999999999</v>
      </c>
      <c r="J106" s="31"/>
      <c r="K106" s="35"/>
    </row>
    <row r="107" spans="2:11" x14ac:dyDescent="0.25">
      <c r="B107" s="8" t="s">
        <v>822</v>
      </c>
      <c r="C107" s="57" t="s">
        <v>823</v>
      </c>
      <c r="D107" s="54" t="s">
        <v>824</v>
      </c>
      <c r="E107" s="6" t="s">
        <v>199</v>
      </c>
      <c r="F107" s="19">
        <v>152500000</v>
      </c>
      <c r="G107" s="24">
        <v>152241.06</v>
      </c>
      <c r="H107" s="24">
        <v>6.08</v>
      </c>
      <c r="I107" s="31">
        <v>6.6077966000000004</v>
      </c>
      <c r="J107" s="31"/>
      <c r="K107" s="35"/>
    </row>
    <row r="108" spans="2:11" x14ac:dyDescent="0.25">
      <c r="C108" s="58" t="s">
        <v>185</v>
      </c>
      <c r="D108" s="54"/>
      <c r="E108" s="6"/>
      <c r="F108" s="19"/>
      <c r="G108" s="25">
        <v>321685.71999999997</v>
      </c>
      <c r="H108" s="25">
        <v>12.84</v>
      </c>
      <c r="I108" s="31"/>
      <c r="J108" s="31"/>
      <c r="K108" s="35"/>
    </row>
    <row r="109" spans="2:11" x14ac:dyDescent="0.25">
      <c r="C109" s="57"/>
      <c r="D109" s="54"/>
      <c r="E109" s="6"/>
      <c r="F109" s="19"/>
      <c r="G109" s="24"/>
      <c r="H109" s="24"/>
      <c r="I109" s="31"/>
      <c r="J109" s="31"/>
      <c r="K109" s="35"/>
    </row>
    <row r="110" spans="2:11" x14ac:dyDescent="0.25">
      <c r="C110" s="59" t="s">
        <v>10</v>
      </c>
      <c r="D110" s="54"/>
      <c r="E110" s="6"/>
      <c r="F110" s="19"/>
      <c r="G110" s="24"/>
      <c r="H110" s="24"/>
      <c r="I110" s="31"/>
      <c r="J110" s="31"/>
      <c r="K110" s="35"/>
    </row>
    <row r="111" spans="2:11" x14ac:dyDescent="0.25">
      <c r="B111" s="8" t="s">
        <v>3076</v>
      </c>
      <c r="C111" s="57" t="s">
        <v>3077</v>
      </c>
      <c r="D111" s="54" t="s">
        <v>3078</v>
      </c>
      <c r="E111" s="6" t="s">
        <v>199</v>
      </c>
      <c r="F111" s="19">
        <v>60000000</v>
      </c>
      <c r="G111" s="24">
        <v>59828.52</v>
      </c>
      <c r="H111" s="24">
        <v>2.39</v>
      </c>
      <c r="I111" s="31">
        <v>7.0174608000000003</v>
      </c>
      <c r="J111" s="31"/>
      <c r="K111" s="35"/>
    </row>
    <row r="112" spans="2:11" x14ac:dyDescent="0.25">
      <c r="B112" s="8" t="s">
        <v>2320</v>
      </c>
      <c r="C112" s="57" t="s">
        <v>2321</v>
      </c>
      <c r="D112" s="54" t="s">
        <v>2322</v>
      </c>
      <c r="E112" s="6" t="s">
        <v>199</v>
      </c>
      <c r="F112" s="19">
        <v>32500000</v>
      </c>
      <c r="G112" s="24">
        <v>33440.230000000003</v>
      </c>
      <c r="H112" s="24">
        <v>1.33</v>
      </c>
      <c r="I112" s="31">
        <v>7.3077839999999998</v>
      </c>
      <c r="J112" s="31"/>
      <c r="K112" s="35"/>
    </row>
    <row r="113" spans="1:11" x14ac:dyDescent="0.25">
      <c r="B113" s="8" t="s">
        <v>3240</v>
      </c>
      <c r="C113" s="57" t="s">
        <v>3241</v>
      </c>
      <c r="D113" s="54" t="s">
        <v>3242</v>
      </c>
      <c r="E113" s="6" t="s">
        <v>199</v>
      </c>
      <c r="F113" s="19">
        <v>300</v>
      </c>
      <c r="G113" s="24">
        <v>0.31</v>
      </c>
      <c r="H113" s="24" t="s">
        <v>5184</v>
      </c>
      <c r="I113" s="31">
        <v>6.843248</v>
      </c>
      <c r="J113" s="31"/>
      <c r="K113" s="35"/>
    </row>
    <row r="114" spans="1:11" x14ac:dyDescent="0.25">
      <c r="C114" s="58" t="s">
        <v>185</v>
      </c>
      <c r="D114" s="54"/>
      <c r="E114" s="6"/>
      <c r="F114" s="19"/>
      <c r="G114" s="25">
        <v>93269.06</v>
      </c>
      <c r="H114" s="25">
        <v>3.72</v>
      </c>
      <c r="I114" s="31"/>
      <c r="J114" s="31"/>
      <c r="K114" s="35"/>
    </row>
    <row r="115" spans="1:11" x14ac:dyDescent="0.25">
      <c r="C115" s="57"/>
      <c r="D115" s="54"/>
      <c r="E115" s="6"/>
      <c r="F115" s="19"/>
      <c r="G115" s="24"/>
      <c r="H115" s="24"/>
      <c r="I115" s="31"/>
      <c r="J115" s="31"/>
      <c r="K115" s="35"/>
    </row>
    <row r="116" spans="1:11" x14ac:dyDescent="0.25">
      <c r="C116" s="58" t="s">
        <v>11</v>
      </c>
      <c r="D116" s="54"/>
      <c r="E116" s="6"/>
      <c r="F116" s="19"/>
      <c r="G116" s="24"/>
      <c r="H116" s="24"/>
      <c r="I116" s="31"/>
      <c r="J116" s="31"/>
      <c r="K116" s="35"/>
    </row>
    <row r="117" spans="1:11" x14ac:dyDescent="0.25">
      <c r="C117" s="57"/>
      <c r="D117" s="54"/>
      <c r="E117" s="6"/>
      <c r="F117" s="19"/>
      <c r="G117" s="24"/>
      <c r="H117" s="24"/>
      <c r="I117" s="31"/>
      <c r="J117" s="31"/>
      <c r="K117" s="35"/>
    </row>
    <row r="118" spans="1:11" x14ac:dyDescent="0.25">
      <c r="C118" s="58" t="s">
        <v>13</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14</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15</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16</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17</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A128" s="10"/>
      <c r="B128" s="28"/>
      <c r="C128" s="58" t="s">
        <v>18</v>
      </c>
      <c r="D128" s="54"/>
      <c r="E128" s="6"/>
      <c r="F128" s="19"/>
      <c r="G128" s="24"/>
      <c r="H128" s="24"/>
      <c r="I128" s="31"/>
      <c r="J128" s="31"/>
      <c r="K128" s="35"/>
    </row>
    <row r="129" spans="1:11" x14ac:dyDescent="0.25">
      <c r="A129" s="28"/>
      <c r="B129" s="28"/>
      <c r="C129" s="58" t="s">
        <v>19</v>
      </c>
      <c r="D129" s="54"/>
      <c r="E129" s="6"/>
      <c r="F129" s="19"/>
      <c r="G129" s="24" t="s">
        <v>2</v>
      </c>
      <c r="H129" s="24" t="s">
        <v>2</v>
      </c>
      <c r="I129" s="31"/>
      <c r="J129" s="31"/>
      <c r="K129" s="35"/>
    </row>
    <row r="130" spans="1:11" x14ac:dyDescent="0.25">
      <c r="A130" s="28"/>
      <c r="B130" s="28"/>
      <c r="C130" s="58"/>
      <c r="D130" s="54"/>
      <c r="E130" s="6"/>
      <c r="F130" s="19"/>
      <c r="G130" s="24"/>
      <c r="H130" s="24"/>
      <c r="I130" s="31"/>
      <c r="J130" s="31"/>
      <c r="K130" s="35"/>
    </row>
    <row r="131" spans="1:11" x14ac:dyDescent="0.25">
      <c r="C131" s="59" t="s">
        <v>20</v>
      </c>
      <c r="D131" s="54"/>
      <c r="E131" s="6"/>
      <c r="F131" s="19"/>
      <c r="G131" s="24"/>
      <c r="H131" s="24"/>
      <c r="I131" s="31"/>
      <c r="J131" s="31"/>
      <c r="K131" s="35"/>
    </row>
    <row r="132" spans="1:11" x14ac:dyDescent="0.25">
      <c r="B132" s="8" t="s">
        <v>896</v>
      </c>
      <c r="C132" s="57" t="s">
        <v>5198</v>
      </c>
      <c r="D132" s="54" t="s">
        <v>897</v>
      </c>
      <c r="E132" s="6" t="s">
        <v>898</v>
      </c>
      <c r="F132" s="19">
        <v>62093.423999999999</v>
      </c>
      <c r="G132" s="24">
        <v>7136.82</v>
      </c>
      <c r="H132" s="24">
        <v>0.28000000000000003</v>
      </c>
      <c r="I132" s="31">
        <v>5.49</v>
      </c>
      <c r="J132" s="31"/>
      <c r="K132" s="35"/>
    </row>
    <row r="133" spans="1:11" x14ac:dyDescent="0.25">
      <c r="C133" s="58" t="s">
        <v>185</v>
      </c>
      <c r="D133" s="54"/>
      <c r="E133" s="6"/>
      <c r="F133" s="19"/>
      <c r="G133" s="25">
        <v>7136.82</v>
      </c>
      <c r="H133" s="25">
        <v>0.28000000000000003</v>
      </c>
      <c r="I133" s="31"/>
      <c r="J133" s="31"/>
      <c r="K133" s="35"/>
    </row>
    <row r="134" spans="1:11" x14ac:dyDescent="0.25">
      <c r="C134" s="57"/>
      <c r="D134" s="54"/>
      <c r="E134" s="6"/>
      <c r="F134" s="19"/>
      <c r="G134" s="24"/>
      <c r="H134" s="24"/>
      <c r="I134" s="31"/>
      <c r="J134" s="31"/>
      <c r="K134" s="35"/>
    </row>
    <row r="135" spans="1:11" x14ac:dyDescent="0.25">
      <c r="C135" s="58" t="s">
        <v>21</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22</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23</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9" t="s">
        <v>24</v>
      </c>
      <c r="D141" s="54"/>
      <c r="E141" s="6"/>
      <c r="F141" s="19"/>
      <c r="G141" s="24"/>
      <c r="H141" s="24"/>
      <c r="I141" s="31"/>
      <c r="J141" s="31"/>
      <c r="K141" s="35"/>
    </row>
    <row r="142" spans="1:11" x14ac:dyDescent="0.25">
      <c r="B142" s="8" t="s">
        <v>200</v>
      </c>
      <c r="C142" s="57" t="s">
        <v>201</v>
      </c>
      <c r="D142" s="54"/>
      <c r="E142" s="6"/>
      <c r="F142" s="19"/>
      <c r="G142" s="24">
        <v>122197.43</v>
      </c>
      <c r="H142" s="24">
        <v>4.88</v>
      </c>
      <c r="I142" s="31"/>
      <c r="J142" s="31"/>
      <c r="K142" s="35"/>
    </row>
    <row r="143" spans="1:11" x14ac:dyDescent="0.25">
      <c r="C143" s="58" t="s">
        <v>185</v>
      </c>
      <c r="D143" s="54"/>
      <c r="E143" s="6"/>
      <c r="F143" s="19"/>
      <c r="G143" s="25">
        <v>122197.43</v>
      </c>
      <c r="H143" s="25">
        <v>4.88</v>
      </c>
      <c r="I143" s="31"/>
      <c r="J143" s="31"/>
      <c r="K143" s="35"/>
    </row>
    <row r="144" spans="1:11" x14ac:dyDescent="0.25">
      <c r="C144" s="57"/>
      <c r="D144" s="54"/>
      <c r="E144" s="6"/>
      <c r="F144" s="19"/>
      <c r="G144" s="24"/>
      <c r="H144" s="24"/>
      <c r="I144" s="31"/>
      <c r="J144" s="31"/>
      <c r="K144" s="35"/>
    </row>
    <row r="145" spans="1:54" x14ac:dyDescent="0.25">
      <c r="A145" s="10"/>
      <c r="B145" s="28"/>
      <c r="C145" s="58" t="s">
        <v>25</v>
      </c>
      <c r="D145" s="54"/>
      <c r="E145" s="6"/>
      <c r="F145" s="19"/>
      <c r="G145" s="24"/>
      <c r="H145" s="24"/>
      <c r="I145" s="31"/>
      <c r="J145" s="31"/>
      <c r="K145" s="35"/>
    </row>
    <row r="146" spans="1:54" s="2" customFormat="1" ht="13.5" x14ac:dyDescent="0.25">
      <c r="A146" s="28"/>
      <c r="B146" s="28"/>
      <c r="C146" s="57" t="s">
        <v>5183</v>
      </c>
      <c r="D146" s="54"/>
      <c r="E146" s="6"/>
      <c r="F146" s="19"/>
      <c r="G146" s="24" t="s">
        <v>2</v>
      </c>
      <c r="H146" s="24" t="s">
        <v>2</v>
      </c>
      <c r="I146" s="31"/>
      <c r="J146" s="31"/>
      <c r="K146" s="35"/>
      <c r="L146" s="3"/>
      <c r="AI146" s="3"/>
      <c r="AV146" s="3"/>
      <c r="AX146" s="3"/>
      <c r="BB146" s="3"/>
    </row>
    <row r="147" spans="1:54" x14ac:dyDescent="0.25">
      <c r="B147" s="8"/>
      <c r="C147" s="57" t="s">
        <v>202</v>
      </c>
      <c r="D147" s="54"/>
      <c r="E147" s="6"/>
      <c r="F147" s="19"/>
      <c r="G147" s="24">
        <v>80569.86</v>
      </c>
      <c r="H147" s="24">
        <v>3.23</v>
      </c>
      <c r="I147" s="31"/>
      <c r="J147" s="31"/>
      <c r="K147" s="35"/>
    </row>
    <row r="148" spans="1:54" x14ac:dyDescent="0.25">
      <c r="C148" s="58" t="s">
        <v>185</v>
      </c>
      <c r="D148" s="54"/>
      <c r="E148" s="6"/>
      <c r="F148" s="19"/>
      <c r="G148" s="25">
        <v>80569.86</v>
      </c>
      <c r="H148" s="25">
        <v>3.23</v>
      </c>
      <c r="I148" s="31"/>
      <c r="J148" s="31"/>
      <c r="K148" s="35"/>
    </row>
    <row r="149" spans="1:54" x14ac:dyDescent="0.25">
      <c r="C149" s="57"/>
      <c r="D149" s="54"/>
      <c r="E149" s="6"/>
      <c r="F149" s="19"/>
      <c r="G149" s="24"/>
      <c r="H149" s="24"/>
      <c r="I149" s="31"/>
      <c r="J149" s="31"/>
      <c r="K149" s="35"/>
    </row>
    <row r="150" spans="1:54" x14ac:dyDescent="0.25">
      <c r="C150" s="60" t="s">
        <v>203</v>
      </c>
      <c r="D150" s="55"/>
      <c r="E150" s="5"/>
      <c r="F150" s="20"/>
      <c r="G150" s="26">
        <v>2505423.7000000002</v>
      </c>
      <c r="H150" s="26">
        <v>100.00000000000001</v>
      </c>
      <c r="I150" s="32"/>
      <c r="J150" s="32"/>
      <c r="K150" s="36"/>
    </row>
    <row r="153" spans="1:54" x14ac:dyDescent="0.25">
      <c r="C153" s="1" t="s">
        <v>204</v>
      </c>
    </row>
    <row r="154" spans="1:54" x14ac:dyDescent="0.25">
      <c r="C154" s="37" t="s">
        <v>205</v>
      </c>
      <c r="D154" s="37"/>
      <c r="E154" s="37"/>
      <c r="F154" s="37"/>
      <c r="G154" s="37"/>
      <c r="H154" s="37"/>
      <c r="I154" s="37"/>
      <c r="J154" s="37"/>
      <c r="K154" s="37"/>
    </row>
    <row r="155" spans="1:54" x14ac:dyDescent="0.25">
      <c r="C155" s="2" t="s">
        <v>206</v>
      </c>
    </row>
    <row r="156" spans="1:54" x14ac:dyDescent="0.25">
      <c r="C156" s="2" t="s">
        <v>207</v>
      </c>
    </row>
    <row r="157" spans="1:54" ht="30" customHeight="1" x14ac:dyDescent="0.25">
      <c r="C157" s="84" t="s">
        <v>208</v>
      </c>
      <c r="D157" s="85"/>
      <c r="E157" s="85"/>
      <c r="F157" s="85"/>
      <c r="G157" s="85"/>
      <c r="H157" s="85"/>
      <c r="I157" s="85"/>
      <c r="J157" s="85"/>
      <c r="K157" s="85"/>
    </row>
    <row r="158" spans="1:54" x14ac:dyDescent="0.25">
      <c r="C158" s="2" t="s">
        <v>209</v>
      </c>
    </row>
    <row r="159" spans="1:54" x14ac:dyDescent="0.25">
      <c r="C159" s="2" t="s">
        <v>5229</v>
      </c>
    </row>
    <row r="161" spans="3:5" x14ac:dyDescent="0.25">
      <c r="C161" s="1" t="s">
        <v>5327</v>
      </c>
      <c r="E161" s="82" t="s">
        <v>5328</v>
      </c>
    </row>
    <row r="162" spans="3:5" x14ac:dyDescent="0.25">
      <c r="E162" s="2" t="s">
        <v>5368</v>
      </c>
    </row>
  </sheetData>
  <mergeCells count="1">
    <mergeCell ref="C157:K157"/>
  </mergeCells>
  <hyperlinks>
    <hyperlink ref="J2" location="'Index'!A1" display="'Index'!A1" xr:uid="{E0C9F949-9DF6-41B6-B822-3F5FDA3796E6}"/>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6332-49EE-48F9-A2AE-367483975795}">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3243</v>
      </c>
      <c r="J2" s="38" t="s">
        <v>4923</v>
      </c>
    </row>
    <row r="3" spans="1:54" ht="16.5" x14ac:dyDescent="0.3">
      <c r="C3" s="1" t="s">
        <v>28</v>
      </c>
      <c r="D3" s="21" t="s">
        <v>3244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1137</v>
      </c>
      <c r="C10" s="57" t="s">
        <v>1138</v>
      </c>
      <c r="D10" s="54" t="s">
        <v>1139</v>
      </c>
      <c r="E10" s="6" t="s">
        <v>131</v>
      </c>
      <c r="F10" s="19">
        <v>147489</v>
      </c>
      <c r="G10" s="24">
        <v>1859.98</v>
      </c>
      <c r="H10" s="24">
        <v>8.32</v>
      </c>
      <c r="I10" s="31"/>
      <c r="J10" s="31"/>
      <c r="K10" s="35"/>
    </row>
    <row r="11" spans="1:54" x14ac:dyDescent="0.25">
      <c r="B11" s="8" t="s">
        <v>490</v>
      </c>
      <c r="C11" s="57" t="s">
        <v>491</v>
      </c>
      <c r="D11" s="54" t="s">
        <v>492</v>
      </c>
      <c r="E11" s="6" t="s">
        <v>124</v>
      </c>
      <c r="F11" s="19">
        <v>96396</v>
      </c>
      <c r="G11" s="24">
        <v>1765.59</v>
      </c>
      <c r="H11" s="24">
        <v>7.9</v>
      </c>
      <c r="I11" s="31"/>
      <c r="J11" s="31"/>
      <c r="K11" s="35"/>
    </row>
    <row r="12" spans="1:54" x14ac:dyDescent="0.25">
      <c r="B12" s="8" t="s">
        <v>412</v>
      </c>
      <c r="C12" s="57" t="s">
        <v>413</v>
      </c>
      <c r="D12" s="54" t="s">
        <v>414</v>
      </c>
      <c r="E12" s="6" t="s">
        <v>180</v>
      </c>
      <c r="F12" s="19">
        <v>423456</v>
      </c>
      <c r="G12" s="24">
        <v>1711.82</v>
      </c>
      <c r="H12" s="24">
        <v>7.66</v>
      </c>
      <c r="I12" s="31"/>
      <c r="J12" s="31"/>
      <c r="K12" s="35"/>
    </row>
    <row r="13" spans="1:54" x14ac:dyDescent="0.25">
      <c r="B13" s="8" t="s">
        <v>177</v>
      </c>
      <c r="C13" s="57" t="s">
        <v>178</v>
      </c>
      <c r="D13" s="54" t="s">
        <v>179</v>
      </c>
      <c r="E13" s="6" t="s">
        <v>180</v>
      </c>
      <c r="F13" s="19">
        <v>67625</v>
      </c>
      <c r="G13" s="24">
        <v>1668.04</v>
      </c>
      <c r="H13" s="24">
        <v>7.46</v>
      </c>
      <c r="I13" s="31"/>
      <c r="J13" s="31"/>
      <c r="K13" s="35"/>
    </row>
    <row r="14" spans="1:54" x14ac:dyDescent="0.25">
      <c r="B14" s="8" t="s">
        <v>409</v>
      </c>
      <c r="C14" s="57" t="s">
        <v>410</v>
      </c>
      <c r="D14" s="54" t="s">
        <v>411</v>
      </c>
      <c r="E14" s="6" t="s">
        <v>124</v>
      </c>
      <c r="F14" s="19">
        <v>77696</v>
      </c>
      <c r="G14" s="24">
        <v>1189.76</v>
      </c>
      <c r="H14" s="24">
        <v>5.32</v>
      </c>
      <c r="I14" s="31"/>
      <c r="J14" s="31"/>
      <c r="K14" s="35"/>
    </row>
    <row r="15" spans="1:54" x14ac:dyDescent="0.25">
      <c r="B15" s="8" t="s">
        <v>72</v>
      </c>
      <c r="C15" s="57" t="s">
        <v>73</v>
      </c>
      <c r="D15" s="54" t="s">
        <v>74</v>
      </c>
      <c r="E15" s="6" t="s">
        <v>75</v>
      </c>
      <c r="F15" s="19">
        <v>38470</v>
      </c>
      <c r="G15" s="24">
        <v>1105.78</v>
      </c>
      <c r="H15" s="24">
        <v>4.95</v>
      </c>
      <c r="I15" s="31"/>
      <c r="J15" s="31"/>
      <c r="K15" s="35"/>
    </row>
    <row r="16" spans="1:54" x14ac:dyDescent="0.25">
      <c r="B16" s="8" t="s">
        <v>1150</v>
      </c>
      <c r="C16" s="57" t="s">
        <v>1151</v>
      </c>
      <c r="D16" s="54" t="s">
        <v>1152</v>
      </c>
      <c r="E16" s="6" t="s">
        <v>540</v>
      </c>
      <c r="F16" s="19">
        <v>85373</v>
      </c>
      <c r="G16" s="24">
        <v>1000.91</v>
      </c>
      <c r="H16" s="24">
        <v>4.4800000000000004</v>
      </c>
      <c r="I16" s="31"/>
      <c r="J16" s="31"/>
      <c r="K16" s="35"/>
    </row>
    <row r="17" spans="2:11" x14ac:dyDescent="0.25">
      <c r="B17" s="8" t="s">
        <v>44</v>
      </c>
      <c r="C17" s="57" t="s">
        <v>45</v>
      </c>
      <c r="D17" s="54" t="s">
        <v>46</v>
      </c>
      <c r="E17" s="6" t="s">
        <v>43</v>
      </c>
      <c r="F17" s="19">
        <v>59318</v>
      </c>
      <c r="G17" s="24">
        <v>823.81</v>
      </c>
      <c r="H17" s="24">
        <v>3.69</v>
      </c>
      <c r="I17" s="31"/>
      <c r="J17" s="31"/>
      <c r="K17" s="35"/>
    </row>
    <row r="18" spans="2:11" x14ac:dyDescent="0.25">
      <c r="B18" s="8" t="s">
        <v>418</v>
      </c>
      <c r="C18" s="57" t="s">
        <v>419</v>
      </c>
      <c r="D18" s="54" t="s">
        <v>420</v>
      </c>
      <c r="E18" s="6" t="s">
        <v>257</v>
      </c>
      <c r="F18" s="19">
        <v>33287</v>
      </c>
      <c r="G18" s="24">
        <v>699.56</v>
      </c>
      <c r="H18" s="24">
        <v>3.13</v>
      </c>
      <c r="I18" s="31"/>
      <c r="J18" s="31"/>
      <c r="K18" s="35"/>
    </row>
    <row r="19" spans="2:11" x14ac:dyDescent="0.25">
      <c r="B19" s="8" t="s">
        <v>40</v>
      </c>
      <c r="C19" s="57" t="s">
        <v>41</v>
      </c>
      <c r="D19" s="54" t="s">
        <v>42</v>
      </c>
      <c r="E19" s="6" t="s">
        <v>43</v>
      </c>
      <c r="F19" s="19">
        <v>69182</v>
      </c>
      <c r="G19" s="24">
        <v>697.08</v>
      </c>
      <c r="H19" s="24">
        <v>3.12</v>
      </c>
      <c r="I19" s="31"/>
      <c r="J19" s="31"/>
      <c r="K19" s="35"/>
    </row>
    <row r="20" spans="2:11" x14ac:dyDescent="0.25">
      <c r="B20" s="8" t="s">
        <v>427</v>
      </c>
      <c r="C20" s="57" t="s">
        <v>428</v>
      </c>
      <c r="D20" s="54" t="s">
        <v>429</v>
      </c>
      <c r="E20" s="6" t="s">
        <v>53</v>
      </c>
      <c r="F20" s="19">
        <v>19483</v>
      </c>
      <c r="G20" s="24">
        <v>611.28</v>
      </c>
      <c r="H20" s="24">
        <v>2.74</v>
      </c>
      <c r="I20" s="31"/>
      <c r="J20" s="31"/>
      <c r="K20" s="35"/>
    </row>
    <row r="21" spans="2:11" x14ac:dyDescent="0.25">
      <c r="B21" s="8" t="s">
        <v>1153</v>
      </c>
      <c r="C21" s="57" t="s">
        <v>1154</v>
      </c>
      <c r="D21" s="54" t="s">
        <v>1155</v>
      </c>
      <c r="E21" s="6" t="s">
        <v>166</v>
      </c>
      <c r="F21" s="19">
        <v>6771</v>
      </c>
      <c r="G21" s="24">
        <v>496.69</v>
      </c>
      <c r="H21" s="24">
        <v>2.2200000000000002</v>
      </c>
      <c r="I21" s="31"/>
      <c r="J21" s="31"/>
      <c r="K21" s="35"/>
    </row>
    <row r="22" spans="2:11" x14ac:dyDescent="0.25">
      <c r="B22" s="8" t="s">
        <v>1147</v>
      </c>
      <c r="C22" s="57" t="s">
        <v>1148</v>
      </c>
      <c r="D22" s="54" t="s">
        <v>1149</v>
      </c>
      <c r="E22" s="6" t="s">
        <v>124</v>
      </c>
      <c r="F22" s="19">
        <v>33193</v>
      </c>
      <c r="G22" s="24">
        <v>417.83</v>
      </c>
      <c r="H22" s="24">
        <v>1.87</v>
      </c>
      <c r="I22" s="31"/>
      <c r="J22" s="31"/>
      <c r="K22" s="35"/>
    </row>
    <row r="23" spans="2:11" x14ac:dyDescent="0.25">
      <c r="B23" s="8" t="s">
        <v>87</v>
      </c>
      <c r="C23" s="57" t="s">
        <v>88</v>
      </c>
      <c r="D23" s="54" t="s">
        <v>89</v>
      </c>
      <c r="E23" s="6" t="s">
        <v>90</v>
      </c>
      <c r="F23" s="19">
        <v>49649</v>
      </c>
      <c r="G23" s="24">
        <v>379.47</v>
      </c>
      <c r="H23" s="24">
        <v>1.7</v>
      </c>
      <c r="I23" s="31"/>
      <c r="J23" s="31"/>
      <c r="K23" s="35"/>
    </row>
    <row r="24" spans="2:11" x14ac:dyDescent="0.25">
      <c r="B24" s="8" t="s">
        <v>1125</v>
      </c>
      <c r="C24" s="57" t="s">
        <v>1126</v>
      </c>
      <c r="D24" s="54" t="s">
        <v>1127</v>
      </c>
      <c r="E24" s="6" t="s">
        <v>86</v>
      </c>
      <c r="F24" s="19">
        <v>34499</v>
      </c>
      <c r="G24" s="24">
        <v>293.81</v>
      </c>
      <c r="H24" s="24">
        <v>1.31</v>
      </c>
      <c r="I24" s="31"/>
      <c r="J24" s="31"/>
      <c r="K24" s="35"/>
    </row>
    <row r="25" spans="2:11" x14ac:dyDescent="0.25">
      <c r="B25" s="8" t="s">
        <v>950</v>
      </c>
      <c r="C25" s="57" t="s">
        <v>951</v>
      </c>
      <c r="D25" s="54" t="s">
        <v>952</v>
      </c>
      <c r="E25" s="6" t="s">
        <v>53</v>
      </c>
      <c r="F25" s="19">
        <v>15346</v>
      </c>
      <c r="G25" s="24">
        <v>249.25</v>
      </c>
      <c r="H25" s="24">
        <v>1.1200000000000001</v>
      </c>
      <c r="I25" s="31"/>
      <c r="J25" s="31"/>
      <c r="K25" s="35"/>
    </row>
    <row r="26" spans="2:11" x14ac:dyDescent="0.25">
      <c r="B26" s="8" t="s">
        <v>646</v>
      </c>
      <c r="C26" s="57" t="s">
        <v>647</v>
      </c>
      <c r="D26" s="54" t="s">
        <v>648</v>
      </c>
      <c r="E26" s="6" t="s">
        <v>75</v>
      </c>
      <c r="F26" s="19">
        <v>6313</v>
      </c>
      <c r="G26" s="24">
        <v>246.69</v>
      </c>
      <c r="H26" s="24">
        <v>1.1000000000000001</v>
      </c>
      <c r="I26" s="31"/>
      <c r="J26" s="31"/>
      <c r="K26" s="35"/>
    </row>
    <row r="27" spans="2:11" x14ac:dyDescent="0.25">
      <c r="B27" s="8" t="s">
        <v>79</v>
      </c>
      <c r="C27" s="57" t="s">
        <v>80</v>
      </c>
      <c r="D27" s="54" t="s">
        <v>81</v>
      </c>
      <c r="E27" s="6" t="s">
        <v>82</v>
      </c>
      <c r="F27" s="19">
        <v>15583</v>
      </c>
      <c r="G27" s="24">
        <v>244.26</v>
      </c>
      <c r="H27" s="24">
        <v>1.0900000000000001</v>
      </c>
      <c r="I27" s="31"/>
      <c r="J27" s="31"/>
      <c r="K27" s="35"/>
    </row>
    <row r="28" spans="2:11" x14ac:dyDescent="0.25">
      <c r="B28" s="8" t="s">
        <v>47</v>
      </c>
      <c r="C28" s="57" t="s">
        <v>48</v>
      </c>
      <c r="D28" s="54" t="s">
        <v>49</v>
      </c>
      <c r="E28" s="6" t="s">
        <v>43</v>
      </c>
      <c r="F28" s="19">
        <v>18783</v>
      </c>
      <c r="G28" s="24">
        <v>240.37</v>
      </c>
      <c r="H28" s="24">
        <v>1.08</v>
      </c>
      <c r="I28" s="31"/>
      <c r="J28" s="31"/>
      <c r="K28" s="35"/>
    </row>
    <row r="29" spans="2:11" x14ac:dyDescent="0.25">
      <c r="B29" s="8" t="s">
        <v>58</v>
      </c>
      <c r="C29" s="57" t="s">
        <v>59</v>
      </c>
      <c r="D29" s="54" t="s">
        <v>60</v>
      </c>
      <c r="E29" s="6" t="s">
        <v>43</v>
      </c>
      <c r="F29" s="19">
        <v>24362</v>
      </c>
      <c r="G29" s="24">
        <v>238.5</v>
      </c>
      <c r="H29" s="24">
        <v>1.07</v>
      </c>
      <c r="I29" s="31"/>
      <c r="J29" s="31"/>
      <c r="K29" s="35"/>
    </row>
    <row r="30" spans="2:11" x14ac:dyDescent="0.25">
      <c r="B30" s="8" t="s">
        <v>54</v>
      </c>
      <c r="C30" s="57" t="s">
        <v>55</v>
      </c>
      <c r="D30" s="54" t="s">
        <v>56</v>
      </c>
      <c r="E30" s="6" t="s">
        <v>57</v>
      </c>
      <c r="F30" s="19">
        <v>5810</v>
      </c>
      <c r="G30" s="24">
        <v>236.44</v>
      </c>
      <c r="H30" s="24">
        <v>1.06</v>
      </c>
      <c r="I30" s="31"/>
      <c r="J30" s="31"/>
      <c r="K30" s="35"/>
    </row>
    <row r="31" spans="2:11" x14ac:dyDescent="0.25">
      <c r="B31" s="8" t="s">
        <v>1140</v>
      </c>
      <c r="C31" s="57" t="s">
        <v>1141</v>
      </c>
      <c r="D31" s="54" t="s">
        <v>1142</v>
      </c>
      <c r="E31" s="6" t="s">
        <v>90</v>
      </c>
      <c r="F31" s="19">
        <v>11870</v>
      </c>
      <c r="G31" s="24">
        <v>233.36</v>
      </c>
      <c r="H31" s="24">
        <v>1.04</v>
      </c>
      <c r="I31" s="31"/>
      <c r="J31" s="31"/>
      <c r="K31" s="35"/>
    </row>
    <row r="32" spans="2:11" x14ac:dyDescent="0.25">
      <c r="B32" s="8" t="s">
        <v>406</v>
      </c>
      <c r="C32" s="57" t="s">
        <v>407</v>
      </c>
      <c r="D32" s="54" t="s">
        <v>408</v>
      </c>
      <c r="E32" s="6" t="s">
        <v>64</v>
      </c>
      <c r="F32" s="19">
        <v>6202</v>
      </c>
      <c r="G32" s="24">
        <v>233.03</v>
      </c>
      <c r="H32" s="24">
        <v>1.04</v>
      </c>
      <c r="I32" s="31"/>
      <c r="J32" s="31"/>
      <c r="K32" s="35"/>
    </row>
    <row r="33" spans="2:11" x14ac:dyDescent="0.25">
      <c r="B33" s="8" t="s">
        <v>421</v>
      </c>
      <c r="C33" s="57" t="s">
        <v>422</v>
      </c>
      <c r="D33" s="54" t="s">
        <v>423</v>
      </c>
      <c r="E33" s="6" t="s">
        <v>53</v>
      </c>
      <c r="F33" s="19">
        <v>15179</v>
      </c>
      <c r="G33" s="24">
        <v>230.31</v>
      </c>
      <c r="H33" s="24">
        <v>1.03</v>
      </c>
      <c r="I33" s="31"/>
      <c r="J33" s="31"/>
      <c r="K33" s="35"/>
    </row>
    <row r="34" spans="2:11" x14ac:dyDescent="0.25">
      <c r="B34" s="8" t="s">
        <v>50</v>
      </c>
      <c r="C34" s="57" t="s">
        <v>51</v>
      </c>
      <c r="D34" s="54" t="s">
        <v>52</v>
      </c>
      <c r="E34" s="6" t="s">
        <v>53</v>
      </c>
      <c r="F34" s="19">
        <v>14742</v>
      </c>
      <c r="G34" s="24">
        <v>229.99</v>
      </c>
      <c r="H34" s="24">
        <v>1.03</v>
      </c>
      <c r="I34" s="31"/>
      <c r="J34" s="31"/>
      <c r="K34" s="35"/>
    </row>
    <row r="35" spans="2:11" x14ac:dyDescent="0.25">
      <c r="B35" s="8" t="s">
        <v>599</v>
      </c>
      <c r="C35" s="57" t="s">
        <v>600</v>
      </c>
      <c r="D35" s="54" t="s">
        <v>601</v>
      </c>
      <c r="E35" s="6" t="s">
        <v>602</v>
      </c>
      <c r="F35" s="19">
        <v>15144</v>
      </c>
      <c r="G35" s="24">
        <v>229.72</v>
      </c>
      <c r="H35" s="24">
        <v>1.03</v>
      </c>
      <c r="I35" s="31"/>
      <c r="J35" s="31"/>
      <c r="K35" s="35"/>
    </row>
    <row r="36" spans="2:11" x14ac:dyDescent="0.25">
      <c r="B36" s="8" t="s">
        <v>65</v>
      </c>
      <c r="C36" s="57" t="s">
        <v>66</v>
      </c>
      <c r="D36" s="54" t="s">
        <v>67</v>
      </c>
      <c r="E36" s="6" t="s">
        <v>43</v>
      </c>
      <c r="F36" s="19">
        <v>10666</v>
      </c>
      <c r="G36" s="24">
        <v>226.59</v>
      </c>
      <c r="H36" s="24">
        <v>1.01</v>
      </c>
      <c r="I36" s="31"/>
      <c r="J36" s="31"/>
      <c r="K36" s="35"/>
    </row>
    <row r="37" spans="2:11" x14ac:dyDescent="0.25">
      <c r="B37" s="8" t="s">
        <v>94</v>
      </c>
      <c r="C37" s="57" t="s">
        <v>95</v>
      </c>
      <c r="D37" s="54" t="s">
        <v>96</v>
      </c>
      <c r="E37" s="6" t="s">
        <v>97</v>
      </c>
      <c r="F37" s="19">
        <v>27896</v>
      </c>
      <c r="G37" s="24">
        <v>225.51</v>
      </c>
      <c r="H37" s="24">
        <v>1.01</v>
      </c>
      <c r="I37" s="31"/>
      <c r="J37" s="31"/>
      <c r="K37" s="35"/>
    </row>
    <row r="38" spans="2:11" x14ac:dyDescent="0.25">
      <c r="B38" s="8" t="s">
        <v>590</v>
      </c>
      <c r="C38" s="57" t="s">
        <v>591</v>
      </c>
      <c r="D38" s="54" t="s">
        <v>592</v>
      </c>
      <c r="E38" s="6" t="s">
        <v>212</v>
      </c>
      <c r="F38" s="19">
        <v>3799</v>
      </c>
      <c r="G38" s="24">
        <v>224.2</v>
      </c>
      <c r="H38" s="24">
        <v>1</v>
      </c>
      <c r="I38" s="31"/>
      <c r="J38" s="31"/>
      <c r="K38" s="35"/>
    </row>
    <row r="39" spans="2:11" x14ac:dyDescent="0.25">
      <c r="B39" s="8" t="s">
        <v>1040</v>
      </c>
      <c r="C39" s="57" t="s">
        <v>1041</v>
      </c>
      <c r="D39" s="54" t="s">
        <v>1042</v>
      </c>
      <c r="E39" s="6" t="s">
        <v>64</v>
      </c>
      <c r="F39" s="19">
        <v>2449</v>
      </c>
      <c r="G39" s="24">
        <v>222.21</v>
      </c>
      <c r="H39" s="24">
        <v>0.99</v>
      </c>
      <c r="I39" s="31"/>
      <c r="J39" s="31"/>
      <c r="K39" s="35"/>
    </row>
    <row r="40" spans="2:11" x14ac:dyDescent="0.25">
      <c r="B40" s="8" t="s">
        <v>1131</v>
      </c>
      <c r="C40" s="57" t="s">
        <v>1132</v>
      </c>
      <c r="D40" s="54" t="s">
        <v>1133</v>
      </c>
      <c r="E40" s="6" t="s">
        <v>86</v>
      </c>
      <c r="F40" s="19">
        <v>72493</v>
      </c>
      <c r="G40" s="24">
        <v>221.97</v>
      </c>
      <c r="H40" s="24">
        <v>0.99</v>
      </c>
      <c r="I40" s="31"/>
      <c r="J40" s="31"/>
      <c r="K40" s="35"/>
    </row>
    <row r="41" spans="2:11" x14ac:dyDescent="0.25">
      <c r="B41" s="8" t="s">
        <v>630</v>
      </c>
      <c r="C41" s="57" t="s">
        <v>631</v>
      </c>
      <c r="D41" s="54" t="s">
        <v>632</v>
      </c>
      <c r="E41" s="6" t="s">
        <v>86</v>
      </c>
      <c r="F41" s="19">
        <v>10594</v>
      </c>
      <c r="G41" s="24">
        <v>221.84</v>
      </c>
      <c r="H41" s="24">
        <v>0.99</v>
      </c>
      <c r="I41" s="31"/>
      <c r="J41" s="31"/>
      <c r="K41" s="35"/>
    </row>
    <row r="42" spans="2:11" x14ac:dyDescent="0.25">
      <c r="B42" s="8" t="s">
        <v>609</v>
      </c>
      <c r="C42" s="57" t="s">
        <v>610</v>
      </c>
      <c r="D42" s="54" t="s">
        <v>611</v>
      </c>
      <c r="E42" s="6" t="s">
        <v>166</v>
      </c>
      <c r="F42" s="19">
        <v>19068</v>
      </c>
      <c r="G42" s="24">
        <v>221.72</v>
      </c>
      <c r="H42" s="24">
        <v>0.99</v>
      </c>
      <c r="I42" s="31"/>
      <c r="J42" s="31"/>
      <c r="K42" s="35"/>
    </row>
    <row r="43" spans="2:11" x14ac:dyDescent="0.25">
      <c r="B43" s="8" t="s">
        <v>367</v>
      </c>
      <c r="C43" s="57" t="s">
        <v>368</v>
      </c>
      <c r="D43" s="54" t="s">
        <v>369</v>
      </c>
      <c r="E43" s="6" t="s">
        <v>53</v>
      </c>
      <c r="F43" s="19">
        <v>88794</v>
      </c>
      <c r="G43" s="24">
        <v>221.57</v>
      </c>
      <c r="H43" s="24">
        <v>0.99</v>
      </c>
      <c r="I43" s="31"/>
      <c r="J43" s="31"/>
      <c r="K43" s="35"/>
    </row>
    <row r="44" spans="2:11" x14ac:dyDescent="0.25">
      <c r="B44" s="8" t="s">
        <v>83</v>
      </c>
      <c r="C44" s="57" t="s">
        <v>84</v>
      </c>
      <c r="D44" s="54" t="s">
        <v>85</v>
      </c>
      <c r="E44" s="6" t="s">
        <v>86</v>
      </c>
      <c r="F44" s="19">
        <v>21278</v>
      </c>
      <c r="G44" s="24">
        <v>220.76</v>
      </c>
      <c r="H44" s="24">
        <v>0.99</v>
      </c>
      <c r="I44" s="31"/>
      <c r="J44" s="31"/>
      <c r="K44" s="35"/>
    </row>
    <row r="45" spans="2:11" x14ac:dyDescent="0.25">
      <c r="B45" s="8" t="s">
        <v>1121</v>
      </c>
      <c r="C45" s="57" t="s">
        <v>1122</v>
      </c>
      <c r="D45" s="54" t="s">
        <v>1123</v>
      </c>
      <c r="E45" s="6" t="s">
        <v>1124</v>
      </c>
      <c r="F45" s="19">
        <v>52619</v>
      </c>
      <c r="G45" s="24">
        <v>216.66</v>
      </c>
      <c r="H45" s="24">
        <v>0.97</v>
      </c>
      <c r="I45" s="31"/>
      <c r="J45" s="31"/>
      <c r="K45" s="35"/>
    </row>
    <row r="46" spans="2:11" x14ac:dyDescent="0.25">
      <c r="B46" s="8" t="s">
        <v>446</v>
      </c>
      <c r="C46" s="57" t="s">
        <v>447</v>
      </c>
      <c r="D46" s="54" t="s">
        <v>448</v>
      </c>
      <c r="E46" s="6" t="s">
        <v>449</v>
      </c>
      <c r="F46" s="19">
        <v>88747</v>
      </c>
      <c r="G46" s="24">
        <v>215.88</v>
      </c>
      <c r="H46" s="24">
        <v>0.97</v>
      </c>
      <c r="I46" s="31"/>
      <c r="J46" s="31"/>
      <c r="K46" s="35"/>
    </row>
    <row r="47" spans="2:11" x14ac:dyDescent="0.25">
      <c r="B47" s="8" t="s">
        <v>1128</v>
      </c>
      <c r="C47" s="57" t="s">
        <v>1129</v>
      </c>
      <c r="D47" s="54" t="s">
        <v>1130</v>
      </c>
      <c r="E47" s="6" t="s">
        <v>210</v>
      </c>
      <c r="F47" s="19">
        <v>18601</v>
      </c>
      <c r="G47" s="24">
        <v>215.83</v>
      </c>
      <c r="H47" s="24">
        <v>0.97</v>
      </c>
      <c r="I47" s="31"/>
      <c r="J47" s="31"/>
      <c r="K47" s="35"/>
    </row>
    <row r="48" spans="2:11" x14ac:dyDescent="0.25">
      <c r="B48" s="8" t="s">
        <v>98</v>
      </c>
      <c r="C48" s="57" t="s">
        <v>99</v>
      </c>
      <c r="D48" s="54" t="s">
        <v>100</v>
      </c>
      <c r="E48" s="6" t="s">
        <v>64</v>
      </c>
      <c r="F48" s="19">
        <v>3033</v>
      </c>
      <c r="G48" s="24">
        <v>213.93</v>
      </c>
      <c r="H48" s="24">
        <v>0.96</v>
      </c>
      <c r="I48" s="31"/>
      <c r="J48" s="31"/>
      <c r="K48" s="35"/>
    </row>
    <row r="49" spans="2:11" x14ac:dyDescent="0.25">
      <c r="B49" s="8" t="s">
        <v>298</v>
      </c>
      <c r="C49" s="57" t="s">
        <v>299</v>
      </c>
      <c r="D49" s="54" t="s">
        <v>300</v>
      </c>
      <c r="E49" s="6" t="s">
        <v>210</v>
      </c>
      <c r="F49" s="19">
        <v>125940</v>
      </c>
      <c r="G49" s="24">
        <v>211.53</v>
      </c>
      <c r="H49" s="24">
        <v>0.95</v>
      </c>
      <c r="I49" s="31"/>
      <c r="J49" s="31"/>
      <c r="K49" s="35"/>
    </row>
    <row r="50" spans="2:11" x14ac:dyDescent="0.25">
      <c r="B50" s="8" t="s">
        <v>1048</v>
      </c>
      <c r="C50" s="57" t="s">
        <v>1049</v>
      </c>
      <c r="D50" s="54" t="s">
        <v>1050</v>
      </c>
      <c r="E50" s="6" t="s">
        <v>71</v>
      </c>
      <c r="F50" s="19">
        <v>7710</v>
      </c>
      <c r="G50" s="24">
        <v>211.21</v>
      </c>
      <c r="H50" s="24">
        <v>0.95</v>
      </c>
      <c r="I50" s="31"/>
      <c r="J50" s="31"/>
      <c r="K50" s="35"/>
    </row>
    <row r="51" spans="2:11" x14ac:dyDescent="0.25">
      <c r="B51" s="8" t="s">
        <v>61</v>
      </c>
      <c r="C51" s="57" t="s">
        <v>62</v>
      </c>
      <c r="D51" s="54" t="s">
        <v>63</v>
      </c>
      <c r="E51" s="6" t="s">
        <v>64</v>
      </c>
      <c r="F51" s="19">
        <v>1327</v>
      </c>
      <c r="G51" s="24">
        <v>210.99</v>
      </c>
      <c r="H51" s="24">
        <v>0.94</v>
      </c>
      <c r="I51" s="31"/>
      <c r="J51" s="31"/>
      <c r="K51" s="35"/>
    </row>
    <row r="52" spans="2:11" x14ac:dyDescent="0.25">
      <c r="B52" s="8" t="s">
        <v>1143</v>
      </c>
      <c r="C52" s="57" t="s">
        <v>1144</v>
      </c>
      <c r="D52" s="54" t="s">
        <v>1145</v>
      </c>
      <c r="E52" s="6" t="s">
        <v>1146</v>
      </c>
      <c r="F52" s="19">
        <v>54506</v>
      </c>
      <c r="G52" s="24">
        <v>205.02</v>
      </c>
      <c r="H52" s="24">
        <v>0.92</v>
      </c>
      <c r="I52" s="31"/>
      <c r="J52" s="31"/>
      <c r="K52" s="35"/>
    </row>
    <row r="53" spans="2:11" x14ac:dyDescent="0.25">
      <c r="B53" s="8" t="s">
        <v>637</v>
      </c>
      <c r="C53" s="57" t="s">
        <v>638</v>
      </c>
      <c r="D53" s="54" t="s">
        <v>639</v>
      </c>
      <c r="E53" s="6" t="s">
        <v>247</v>
      </c>
      <c r="F53" s="19">
        <v>75843</v>
      </c>
      <c r="G53" s="24">
        <v>204.74</v>
      </c>
      <c r="H53" s="24">
        <v>0.92</v>
      </c>
      <c r="I53" s="31"/>
      <c r="J53" s="31"/>
      <c r="K53" s="35"/>
    </row>
    <row r="54" spans="2:11" x14ac:dyDescent="0.25">
      <c r="B54" s="8" t="s">
        <v>618</v>
      </c>
      <c r="C54" s="57" t="s">
        <v>619</v>
      </c>
      <c r="D54" s="54" t="s">
        <v>620</v>
      </c>
      <c r="E54" s="6" t="s">
        <v>247</v>
      </c>
      <c r="F54" s="19">
        <v>62432</v>
      </c>
      <c r="G54" s="24">
        <v>203.81</v>
      </c>
      <c r="H54" s="24">
        <v>0.91</v>
      </c>
      <c r="I54" s="31"/>
      <c r="J54" s="31"/>
      <c r="K54" s="35"/>
    </row>
    <row r="55" spans="2:11" x14ac:dyDescent="0.25">
      <c r="B55" s="8" t="s">
        <v>68</v>
      </c>
      <c r="C55" s="57" t="s">
        <v>69</v>
      </c>
      <c r="D55" s="54" t="s">
        <v>70</v>
      </c>
      <c r="E55" s="6" t="s">
        <v>71</v>
      </c>
      <c r="F55" s="19">
        <v>1739</v>
      </c>
      <c r="G55" s="24">
        <v>201.72</v>
      </c>
      <c r="H55" s="24">
        <v>0.9</v>
      </c>
      <c r="I55" s="31"/>
      <c r="J55" s="31"/>
      <c r="K55" s="35"/>
    </row>
    <row r="56" spans="2:11" x14ac:dyDescent="0.25">
      <c r="B56" s="8" t="s">
        <v>627</v>
      </c>
      <c r="C56" s="57" t="s">
        <v>628</v>
      </c>
      <c r="D56" s="54" t="s">
        <v>629</v>
      </c>
      <c r="E56" s="6" t="s">
        <v>162</v>
      </c>
      <c r="F56" s="19">
        <v>65299</v>
      </c>
      <c r="G56" s="24">
        <v>195.96</v>
      </c>
      <c r="H56" s="24">
        <v>0.88</v>
      </c>
      <c r="I56" s="31"/>
      <c r="J56" s="31"/>
      <c r="K56" s="35"/>
    </row>
    <row r="57" spans="2:11" x14ac:dyDescent="0.25">
      <c r="B57" s="8" t="s">
        <v>1156</v>
      </c>
      <c r="C57" s="57" t="s">
        <v>1157</v>
      </c>
      <c r="D57" s="54" t="s">
        <v>1158</v>
      </c>
      <c r="E57" s="6" t="s">
        <v>1159</v>
      </c>
      <c r="F57" s="19">
        <v>8482</v>
      </c>
      <c r="G57" s="24">
        <v>193.41</v>
      </c>
      <c r="H57" s="24">
        <v>0.87</v>
      </c>
      <c r="I57" s="31"/>
      <c r="J57" s="31"/>
      <c r="K57" s="35"/>
    </row>
    <row r="58" spans="2:11" x14ac:dyDescent="0.25">
      <c r="B58" s="8" t="s">
        <v>1134</v>
      </c>
      <c r="C58" s="57" t="s">
        <v>1135</v>
      </c>
      <c r="D58" s="54" t="s">
        <v>1136</v>
      </c>
      <c r="E58" s="6" t="s">
        <v>162</v>
      </c>
      <c r="F58" s="19">
        <v>4543</v>
      </c>
      <c r="G58" s="24">
        <v>193.1</v>
      </c>
      <c r="H58" s="24">
        <v>0.86</v>
      </c>
      <c r="I58" s="31"/>
      <c r="J58" s="31"/>
      <c r="K58" s="35"/>
    </row>
    <row r="59" spans="2:11" x14ac:dyDescent="0.25">
      <c r="B59" s="8" t="s">
        <v>474</v>
      </c>
      <c r="C59" s="57" t="s">
        <v>475</v>
      </c>
      <c r="D59" s="54" t="s">
        <v>476</v>
      </c>
      <c r="E59" s="6" t="s">
        <v>64</v>
      </c>
      <c r="F59" s="19">
        <v>31259</v>
      </c>
      <c r="G59" s="24">
        <v>111.53</v>
      </c>
      <c r="H59" s="24">
        <v>0.5</v>
      </c>
      <c r="I59" s="31"/>
      <c r="J59" s="31"/>
      <c r="K59" s="35"/>
    </row>
    <row r="60" spans="2:11" x14ac:dyDescent="0.25">
      <c r="C60" s="58" t="s">
        <v>185</v>
      </c>
      <c r="D60" s="54"/>
      <c r="E60" s="6"/>
      <c r="F60" s="19"/>
      <c r="G60" s="25">
        <v>22345.02</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200</v>
      </c>
      <c r="C102" s="57" t="s">
        <v>201</v>
      </c>
      <c r="D102" s="54"/>
      <c r="E102" s="6"/>
      <c r="F102" s="19"/>
      <c r="G102" s="24">
        <v>8.7100000000000009</v>
      </c>
      <c r="H102" s="24">
        <v>0.04</v>
      </c>
      <c r="I102" s="31"/>
      <c r="J102" s="31"/>
      <c r="K102" s="35"/>
    </row>
    <row r="103" spans="1:54" x14ac:dyDescent="0.25">
      <c r="C103" s="58" t="s">
        <v>185</v>
      </c>
      <c r="D103" s="54"/>
      <c r="E103" s="6"/>
      <c r="F103" s="19"/>
      <c r="G103" s="25">
        <v>8.7100000000000009</v>
      </c>
      <c r="H103" s="25">
        <v>0.04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5183</v>
      </c>
      <c r="D106" s="54"/>
      <c r="E106" s="6"/>
      <c r="F106" s="19"/>
      <c r="G106" s="24" t="s">
        <v>2</v>
      </c>
      <c r="H106" s="24" t="s">
        <v>2</v>
      </c>
      <c r="I106" s="31"/>
      <c r="J106" s="31"/>
      <c r="K106" s="35"/>
      <c r="L106" s="3"/>
      <c r="AI106" s="3"/>
      <c r="AV106" s="3"/>
      <c r="AX106" s="3"/>
      <c r="BB106" s="3"/>
    </row>
    <row r="107" spans="1:54" x14ac:dyDescent="0.25">
      <c r="B107" s="8"/>
      <c r="C107" s="57" t="s">
        <v>202</v>
      </c>
      <c r="D107" s="54"/>
      <c r="E107" s="6"/>
      <c r="F107" s="19"/>
      <c r="G107" s="24">
        <v>-4.87</v>
      </c>
      <c r="H107" s="24">
        <v>-0.03</v>
      </c>
      <c r="I107" s="31"/>
      <c r="J107" s="31"/>
      <c r="K107" s="35"/>
    </row>
    <row r="108" spans="1:54" x14ac:dyDescent="0.25">
      <c r="C108" s="58" t="s">
        <v>185</v>
      </c>
      <c r="D108" s="54"/>
      <c r="E108" s="6"/>
      <c r="F108" s="19"/>
      <c r="G108" s="25">
        <v>-4.87</v>
      </c>
      <c r="H108" s="25">
        <v>-0.03</v>
      </c>
      <c r="I108" s="31"/>
      <c r="J108" s="31"/>
      <c r="K108" s="35"/>
    </row>
    <row r="109" spans="1:54" x14ac:dyDescent="0.25">
      <c r="C109" s="57"/>
      <c r="D109" s="54"/>
      <c r="E109" s="6"/>
      <c r="F109" s="19"/>
      <c r="G109" s="24"/>
      <c r="H109" s="24"/>
      <c r="I109" s="31"/>
      <c r="J109" s="31"/>
      <c r="K109" s="35"/>
    </row>
    <row r="110" spans="1:54" x14ac:dyDescent="0.25">
      <c r="C110" s="60" t="s">
        <v>203</v>
      </c>
      <c r="D110" s="55"/>
      <c r="E110" s="5"/>
      <c r="F110" s="20"/>
      <c r="G110" s="26">
        <v>22348.86</v>
      </c>
      <c r="H110" s="26">
        <v>100</v>
      </c>
      <c r="I110" s="32"/>
      <c r="J110" s="32"/>
      <c r="K110" s="36"/>
    </row>
    <row r="113" spans="3:11" x14ac:dyDescent="0.25">
      <c r="C113" s="1" t="s">
        <v>204</v>
      </c>
    </row>
    <row r="114" spans="3:11" x14ac:dyDescent="0.25">
      <c r="C114" s="37" t="s">
        <v>205</v>
      </c>
      <c r="D114" s="37"/>
      <c r="E114" s="37"/>
      <c r="F114" s="37"/>
      <c r="G114" s="37"/>
      <c r="H114" s="37"/>
      <c r="I114" s="37"/>
      <c r="J114" s="37"/>
      <c r="K114" s="37"/>
    </row>
    <row r="115" spans="3:11" x14ac:dyDescent="0.25">
      <c r="C115" s="2" t="s">
        <v>206</v>
      </c>
    </row>
    <row r="116" spans="3:11" x14ac:dyDescent="0.25">
      <c r="C116" s="2" t="s">
        <v>207</v>
      </c>
    </row>
    <row r="117" spans="3:11" ht="30" customHeight="1" x14ac:dyDescent="0.25">
      <c r="C117" s="84" t="s">
        <v>208</v>
      </c>
      <c r="D117" s="85"/>
      <c r="E117" s="85"/>
      <c r="F117" s="85"/>
      <c r="G117" s="85"/>
      <c r="H117" s="85"/>
      <c r="I117" s="85"/>
      <c r="J117" s="85"/>
      <c r="K117" s="85"/>
    </row>
    <row r="118" spans="3:11" x14ac:dyDescent="0.25">
      <c r="C118" s="2" t="s">
        <v>209</v>
      </c>
    </row>
    <row r="120" spans="3:11" x14ac:dyDescent="0.25">
      <c r="C120" s="1" t="s">
        <v>5327</v>
      </c>
      <c r="E120" s="82" t="s">
        <v>5328</v>
      </c>
    </row>
    <row r="121" spans="3:11" x14ac:dyDescent="0.25">
      <c r="E121" s="2" t="s">
        <v>5338</v>
      </c>
    </row>
  </sheetData>
  <mergeCells count="1">
    <mergeCell ref="C117:K117"/>
  </mergeCells>
  <hyperlinks>
    <hyperlink ref="J2" location="'Index'!A1" display="'Index'!A1" xr:uid="{8E55F049-1849-4C4E-A09B-6E7B811EF9C3}"/>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BEC38-8C70-438B-8ECF-477BB94DA3ED}">
  <sheetPr codeName="Sheet1"/>
  <dimension ref="A1:IV8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3245</v>
      </c>
      <c r="J2" s="38" t="s">
        <v>4923</v>
      </c>
    </row>
    <row r="3" spans="1:54" ht="16.5" x14ac:dyDescent="0.3">
      <c r="C3" s="1" t="s">
        <v>28</v>
      </c>
      <c r="D3" s="21" t="s">
        <v>3246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3247</v>
      </c>
      <c r="C26" s="57" t="s">
        <v>3248</v>
      </c>
      <c r="D26" s="54" t="s">
        <v>3249</v>
      </c>
      <c r="E26" s="6" t="s">
        <v>199</v>
      </c>
      <c r="F26" s="19">
        <v>500000</v>
      </c>
      <c r="G26" s="24">
        <v>526.88</v>
      </c>
      <c r="H26" s="24">
        <v>10.44</v>
      </c>
      <c r="I26" s="31">
        <v>6.5954753000000004</v>
      </c>
      <c r="J26" s="31"/>
      <c r="K26" s="35"/>
    </row>
    <row r="27" spans="1:11" x14ac:dyDescent="0.25">
      <c r="B27" s="8" t="s">
        <v>3250</v>
      </c>
      <c r="C27" s="57" t="s">
        <v>3251</v>
      </c>
      <c r="D27" s="54" t="s">
        <v>3252</v>
      </c>
      <c r="E27" s="6" t="s">
        <v>199</v>
      </c>
      <c r="F27" s="19">
        <v>500000</v>
      </c>
      <c r="G27" s="24">
        <v>526.66999999999996</v>
      </c>
      <c r="H27" s="24">
        <v>10.44</v>
      </c>
      <c r="I27" s="31">
        <v>6.6598569999999997</v>
      </c>
      <c r="J27" s="31"/>
      <c r="K27" s="35"/>
    </row>
    <row r="28" spans="1:11" x14ac:dyDescent="0.25">
      <c r="B28" s="8" t="s">
        <v>3253</v>
      </c>
      <c r="C28" s="57" t="s">
        <v>3254</v>
      </c>
      <c r="D28" s="54" t="s">
        <v>3255</v>
      </c>
      <c r="E28" s="6" t="s">
        <v>199</v>
      </c>
      <c r="F28" s="19">
        <v>500000</v>
      </c>
      <c r="G28" s="24">
        <v>526.42999999999995</v>
      </c>
      <c r="H28" s="24">
        <v>10.43</v>
      </c>
      <c r="I28" s="31">
        <v>6.6763041999999997</v>
      </c>
      <c r="J28" s="31"/>
      <c r="K28" s="35"/>
    </row>
    <row r="29" spans="1:11" x14ac:dyDescent="0.25">
      <c r="B29" s="8" t="s">
        <v>3256</v>
      </c>
      <c r="C29" s="57" t="s">
        <v>3257</v>
      </c>
      <c r="D29" s="54" t="s">
        <v>3258</v>
      </c>
      <c r="E29" s="6" t="s">
        <v>199</v>
      </c>
      <c r="F29" s="19">
        <v>500000</v>
      </c>
      <c r="G29" s="24">
        <v>526.29999999999995</v>
      </c>
      <c r="H29" s="24">
        <v>10.43</v>
      </c>
      <c r="I29" s="31">
        <v>6.5954753000000004</v>
      </c>
      <c r="J29" s="31"/>
      <c r="K29" s="35"/>
    </row>
    <row r="30" spans="1:11" x14ac:dyDescent="0.25">
      <c r="B30" s="8" t="s">
        <v>3259</v>
      </c>
      <c r="C30" s="57" t="s">
        <v>3260</v>
      </c>
      <c r="D30" s="54" t="s">
        <v>3261</v>
      </c>
      <c r="E30" s="6" t="s">
        <v>199</v>
      </c>
      <c r="F30" s="19">
        <v>500000</v>
      </c>
      <c r="G30" s="24">
        <v>523.20000000000005</v>
      </c>
      <c r="H30" s="24">
        <v>10.37</v>
      </c>
      <c r="I30" s="31">
        <v>6.5851252999999996</v>
      </c>
      <c r="J30" s="31"/>
      <c r="K30" s="35"/>
    </row>
    <row r="31" spans="1:11" x14ac:dyDescent="0.25">
      <c r="B31" s="8" t="s">
        <v>3262</v>
      </c>
      <c r="C31" s="57" t="s">
        <v>3263</v>
      </c>
      <c r="D31" s="54" t="s">
        <v>3264</v>
      </c>
      <c r="E31" s="6" t="s">
        <v>199</v>
      </c>
      <c r="F31" s="19">
        <v>400000</v>
      </c>
      <c r="G31" s="24">
        <v>418.44</v>
      </c>
      <c r="H31" s="24">
        <v>8.2899999999999991</v>
      </c>
      <c r="I31" s="31">
        <v>6.5851252999999996</v>
      </c>
      <c r="J31" s="31"/>
      <c r="K31" s="35"/>
    </row>
    <row r="32" spans="1:11" x14ac:dyDescent="0.25">
      <c r="C32" s="58" t="s">
        <v>185</v>
      </c>
      <c r="D32" s="54"/>
      <c r="E32" s="6"/>
      <c r="F32" s="19"/>
      <c r="G32" s="25">
        <v>3047.92</v>
      </c>
      <c r="H32" s="25">
        <v>60.4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3265</v>
      </c>
      <c r="C44" s="57" t="s">
        <v>3266</v>
      </c>
      <c r="D44" s="54" t="s">
        <v>3267</v>
      </c>
      <c r="E44" s="6" t="s">
        <v>199</v>
      </c>
      <c r="F44" s="19">
        <v>600000</v>
      </c>
      <c r="G44" s="24">
        <v>500.12</v>
      </c>
      <c r="H44" s="24">
        <v>9.91</v>
      </c>
      <c r="I44" s="31">
        <v>6.1703111000000002</v>
      </c>
      <c r="J44" s="31"/>
      <c r="K44" s="35"/>
    </row>
    <row r="45" spans="1:11" x14ac:dyDescent="0.25">
      <c r="B45" s="8" t="s">
        <v>3268</v>
      </c>
      <c r="C45" s="57" t="s">
        <v>3269</v>
      </c>
      <c r="D45" s="54" t="s">
        <v>3270</v>
      </c>
      <c r="E45" s="6" t="s">
        <v>199</v>
      </c>
      <c r="F45" s="19">
        <v>328800</v>
      </c>
      <c r="G45" s="24">
        <v>275.95999999999998</v>
      </c>
      <c r="H45" s="24">
        <v>5.47</v>
      </c>
      <c r="I45" s="31">
        <v>6.1618196000000003</v>
      </c>
      <c r="J45" s="31"/>
      <c r="K45" s="35"/>
    </row>
    <row r="46" spans="1:11" x14ac:dyDescent="0.25">
      <c r="B46" s="8" t="s">
        <v>3271</v>
      </c>
      <c r="C46" s="57" t="s">
        <v>3272</v>
      </c>
      <c r="D46" s="54" t="s">
        <v>3273</v>
      </c>
      <c r="E46" s="6" t="s">
        <v>199</v>
      </c>
      <c r="F46" s="19">
        <v>310000</v>
      </c>
      <c r="G46" s="24">
        <v>253.65</v>
      </c>
      <c r="H46" s="24">
        <v>5.03</v>
      </c>
      <c r="I46" s="31">
        <v>6.2694763</v>
      </c>
      <c r="J46" s="31"/>
      <c r="K46" s="35"/>
    </row>
    <row r="47" spans="1:11" x14ac:dyDescent="0.25">
      <c r="B47" s="8" t="s">
        <v>3274</v>
      </c>
      <c r="C47" s="57" t="s">
        <v>3275</v>
      </c>
      <c r="D47" s="54" t="s">
        <v>3276</v>
      </c>
      <c r="E47" s="6" t="s">
        <v>199</v>
      </c>
      <c r="F47" s="19">
        <v>278000</v>
      </c>
      <c r="G47" s="24">
        <v>239.03</v>
      </c>
      <c r="H47" s="24">
        <v>4.74</v>
      </c>
      <c r="I47" s="31">
        <v>6.1504079999999997</v>
      </c>
      <c r="J47" s="31"/>
      <c r="K47" s="35"/>
    </row>
    <row r="48" spans="1:11" x14ac:dyDescent="0.25">
      <c r="B48" s="8" t="s">
        <v>3277</v>
      </c>
      <c r="C48" s="57" t="s">
        <v>3278</v>
      </c>
      <c r="D48" s="54" t="s">
        <v>3279</v>
      </c>
      <c r="E48" s="6" t="s">
        <v>199</v>
      </c>
      <c r="F48" s="19">
        <v>250000</v>
      </c>
      <c r="G48" s="24">
        <v>205.56</v>
      </c>
      <c r="H48" s="24">
        <v>4.07</v>
      </c>
      <c r="I48" s="31">
        <v>6.2582018000000001</v>
      </c>
      <c r="J48" s="31"/>
      <c r="K48" s="35"/>
    </row>
    <row r="49" spans="1:11" x14ac:dyDescent="0.25">
      <c r="B49" s="8" t="s">
        <v>3280</v>
      </c>
      <c r="C49" s="57" t="s">
        <v>3281</v>
      </c>
      <c r="D49" s="54" t="s">
        <v>3282</v>
      </c>
      <c r="E49" s="6" t="s">
        <v>199</v>
      </c>
      <c r="F49" s="19">
        <v>125000</v>
      </c>
      <c r="G49" s="24">
        <v>104.27</v>
      </c>
      <c r="H49" s="24">
        <v>2.0699999999999998</v>
      </c>
      <c r="I49" s="31">
        <v>6.1686642000000003</v>
      </c>
      <c r="J49" s="31"/>
      <c r="K49" s="35"/>
    </row>
    <row r="50" spans="1:11" x14ac:dyDescent="0.25">
      <c r="B50" s="8" t="s">
        <v>3283</v>
      </c>
      <c r="C50" s="57" t="s">
        <v>3284</v>
      </c>
      <c r="D50" s="54" t="s">
        <v>3285</v>
      </c>
      <c r="E50" s="6" t="s">
        <v>199</v>
      </c>
      <c r="F50" s="19">
        <v>110400</v>
      </c>
      <c r="G50" s="24">
        <v>90.45</v>
      </c>
      <c r="H50" s="24">
        <v>1.79</v>
      </c>
      <c r="I50" s="31">
        <v>6.2665417000000003</v>
      </c>
      <c r="J50" s="31"/>
      <c r="K50" s="35"/>
    </row>
    <row r="51" spans="1:11" x14ac:dyDescent="0.25">
      <c r="C51" s="58" t="s">
        <v>185</v>
      </c>
      <c r="D51" s="54"/>
      <c r="E51" s="6"/>
      <c r="F51" s="19"/>
      <c r="G51" s="25">
        <v>1669.04</v>
      </c>
      <c r="H51" s="25">
        <v>33.08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200</v>
      </c>
      <c r="C65" s="57" t="s">
        <v>201</v>
      </c>
      <c r="D65" s="54"/>
      <c r="E65" s="6"/>
      <c r="F65" s="19"/>
      <c r="G65" s="24">
        <v>267.52999999999997</v>
      </c>
      <c r="H65" s="24">
        <v>5.3</v>
      </c>
      <c r="I65" s="31"/>
      <c r="J65" s="31"/>
      <c r="K65" s="35"/>
    </row>
    <row r="66" spans="1:54" x14ac:dyDescent="0.25">
      <c r="C66" s="58" t="s">
        <v>185</v>
      </c>
      <c r="D66" s="54"/>
      <c r="E66" s="6"/>
      <c r="F66" s="19"/>
      <c r="G66" s="25">
        <v>267.52999999999997</v>
      </c>
      <c r="H66" s="25">
        <v>5.3</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5183</v>
      </c>
      <c r="D69" s="54"/>
      <c r="E69" s="6"/>
      <c r="F69" s="19"/>
      <c r="G69" s="24" t="s">
        <v>2</v>
      </c>
      <c r="H69" s="24" t="s">
        <v>2</v>
      </c>
      <c r="I69" s="31"/>
      <c r="J69" s="31"/>
      <c r="K69" s="35"/>
      <c r="L69" s="3"/>
      <c r="AI69" s="3"/>
      <c r="AV69" s="3"/>
      <c r="AX69" s="3"/>
      <c r="BB69" s="3"/>
    </row>
    <row r="70" spans="1:54" x14ac:dyDescent="0.25">
      <c r="B70" s="8"/>
      <c r="C70" s="57" t="s">
        <v>202</v>
      </c>
      <c r="D70" s="54"/>
      <c r="E70" s="6"/>
      <c r="F70" s="19"/>
      <c r="G70" s="24">
        <v>61.32</v>
      </c>
      <c r="H70" s="24">
        <v>1.22</v>
      </c>
      <c r="I70" s="31"/>
      <c r="J70" s="31"/>
      <c r="K70" s="35"/>
    </row>
    <row r="71" spans="1:54" x14ac:dyDescent="0.25">
      <c r="C71" s="58" t="s">
        <v>185</v>
      </c>
      <c r="D71" s="54"/>
      <c r="E71" s="6"/>
      <c r="F71" s="19"/>
      <c r="G71" s="25">
        <v>61.32</v>
      </c>
      <c r="H71" s="25">
        <v>1.22</v>
      </c>
      <c r="I71" s="31"/>
      <c r="J71" s="31"/>
      <c r="K71" s="35"/>
    </row>
    <row r="72" spans="1:54" x14ac:dyDescent="0.25">
      <c r="C72" s="57"/>
      <c r="D72" s="54"/>
      <c r="E72" s="6"/>
      <c r="F72" s="19"/>
      <c r="G72" s="24"/>
      <c r="H72" s="24"/>
      <c r="I72" s="31"/>
      <c r="J72" s="31"/>
      <c r="K72" s="35"/>
    </row>
    <row r="73" spans="1:54" x14ac:dyDescent="0.25">
      <c r="C73" s="60" t="s">
        <v>203</v>
      </c>
      <c r="D73" s="55"/>
      <c r="E73" s="5"/>
      <c r="F73" s="20"/>
      <c r="G73" s="26">
        <v>5045.8100000000004</v>
      </c>
      <c r="H73" s="26">
        <v>99.999999999999986</v>
      </c>
      <c r="I73" s="32"/>
      <c r="J73" s="32"/>
      <c r="K73" s="36"/>
    </row>
    <row r="76" spans="1:54" x14ac:dyDescent="0.25">
      <c r="C76" s="1" t="s">
        <v>204</v>
      </c>
    </row>
    <row r="77" spans="1:54" x14ac:dyDescent="0.25">
      <c r="C77" s="37" t="s">
        <v>205</v>
      </c>
      <c r="D77" s="37"/>
      <c r="E77" s="37"/>
      <c r="F77" s="37"/>
      <c r="G77" s="37"/>
      <c r="H77" s="37"/>
      <c r="I77" s="37"/>
      <c r="J77" s="37"/>
      <c r="K77" s="37"/>
    </row>
    <row r="78" spans="1:54" x14ac:dyDescent="0.25">
      <c r="C78" s="2" t="s">
        <v>206</v>
      </c>
    </row>
    <row r="79" spans="1:54" x14ac:dyDescent="0.25">
      <c r="C79" s="2" t="s">
        <v>207</v>
      </c>
    </row>
    <row r="80" spans="1:54" ht="30" customHeight="1" x14ac:dyDescent="0.25">
      <c r="C80" s="84" t="s">
        <v>208</v>
      </c>
      <c r="D80" s="85"/>
      <c r="E80" s="85"/>
      <c r="F80" s="85"/>
      <c r="G80" s="85"/>
      <c r="H80" s="85"/>
      <c r="I80" s="85"/>
      <c r="J80" s="85"/>
      <c r="K80" s="85"/>
    </row>
    <row r="81" spans="3:5" x14ac:dyDescent="0.25">
      <c r="C81" s="2" t="s">
        <v>209</v>
      </c>
    </row>
    <row r="83" spans="3:5" x14ac:dyDescent="0.25">
      <c r="C83" s="1" t="s">
        <v>5327</v>
      </c>
      <c r="E83" s="82" t="s">
        <v>5328</v>
      </c>
    </row>
    <row r="84" spans="3:5" x14ac:dyDescent="0.25">
      <c r="E84" s="2" t="s">
        <v>5369</v>
      </c>
    </row>
  </sheetData>
  <mergeCells count="1">
    <mergeCell ref="C80:K80"/>
  </mergeCells>
  <hyperlinks>
    <hyperlink ref="J2" location="'Index'!A1" display="'Index'!A1" xr:uid="{BFC1959A-DC8C-484D-9FFB-6FA91E90C9B5}"/>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A553-EABE-4D65-B589-3D8CA6E2EDEA}">
  <sheetPr codeName="Sheet1"/>
  <dimension ref="A1:IV8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3286</v>
      </c>
      <c r="J2" s="38" t="s">
        <v>4923</v>
      </c>
    </row>
    <row r="3" spans="1:54" ht="16.5" x14ac:dyDescent="0.3">
      <c r="C3" s="1" t="s">
        <v>28</v>
      </c>
      <c r="D3" s="21" t="s">
        <v>3287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3288</v>
      </c>
      <c r="C24" s="57" t="s">
        <v>3289</v>
      </c>
      <c r="D24" s="54" t="s">
        <v>3290</v>
      </c>
      <c r="E24" s="6" t="s">
        <v>199</v>
      </c>
      <c r="F24" s="19">
        <v>100000</v>
      </c>
      <c r="G24" s="24">
        <v>103.56</v>
      </c>
      <c r="H24" s="24">
        <v>2.84</v>
      </c>
      <c r="I24" s="31">
        <v>6.0064402000000001</v>
      </c>
      <c r="J24" s="31"/>
      <c r="K24" s="35"/>
    </row>
    <row r="25" spans="1:11" x14ac:dyDescent="0.25">
      <c r="C25" s="58" t="s">
        <v>185</v>
      </c>
      <c r="D25" s="54"/>
      <c r="E25" s="6"/>
      <c r="F25" s="19"/>
      <c r="G25" s="25">
        <v>103.56</v>
      </c>
      <c r="H25" s="25">
        <v>2.84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3250</v>
      </c>
      <c r="C28" s="57" t="s">
        <v>3251</v>
      </c>
      <c r="D28" s="54" t="s">
        <v>3252</v>
      </c>
      <c r="E28" s="6" t="s">
        <v>199</v>
      </c>
      <c r="F28" s="19">
        <v>1000000</v>
      </c>
      <c r="G28" s="24">
        <v>1053.3399999999999</v>
      </c>
      <c r="H28" s="24">
        <v>28.87</v>
      </c>
      <c r="I28" s="31">
        <v>6.6598569999999997</v>
      </c>
      <c r="J28" s="31"/>
      <c r="K28" s="35"/>
    </row>
    <row r="29" spans="1:11" x14ac:dyDescent="0.25">
      <c r="B29" s="8" t="s">
        <v>3253</v>
      </c>
      <c r="C29" s="57" t="s">
        <v>3254</v>
      </c>
      <c r="D29" s="54" t="s">
        <v>3255</v>
      </c>
      <c r="E29" s="6" t="s">
        <v>199</v>
      </c>
      <c r="F29" s="19">
        <v>500000</v>
      </c>
      <c r="G29" s="24">
        <v>526.42999999999995</v>
      </c>
      <c r="H29" s="24">
        <v>14.43</v>
      </c>
      <c r="I29" s="31">
        <v>6.6763041999999997</v>
      </c>
      <c r="J29" s="31"/>
      <c r="K29" s="35"/>
    </row>
    <row r="30" spans="1:11" x14ac:dyDescent="0.25">
      <c r="B30" s="8" t="s">
        <v>3291</v>
      </c>
      <c r="C30" s="57" t="s">
        <v>3292</v>
      </c>
      <c r="D30" s="54" t="s">
        <v>3293</v>
      </c>
      <c r="E30" s="6" t="s">
        <v>199</v>
      </c>
      <c r="F30" s="19">
        <v>500000</v>
      </c>
      <c r="G30" s="24">
        <v>523.98</v>
      </c>
      <c r="H30" s="24">
        <v>14.36</v>
      </c>
      <c r="I30" s="31">
        <v>6.6462539999999999</v>
      </c>
      <c r="J30" s="31"/>
      <c r="K30" s="35"/>
    </row>
    <row r="31" spans="1:11" x14ac:dyDescent="0.25">
      <c r="B31" s="8" t="s">
        <v>3294</v>
      </c>
      <c r="C31" s="57" t="s">
        <v>3295</v>
      </c>
      <c r="D31" s="54" t="s">
        <v>3296</v>
      </c>
      <c r="E31" s="6" t="s">
        <v>199</v>
      </c>
      <c r="F31" s="19">
        <v>94400</v>
      </c>
      <c r="G31" s="24">
        <v>99</v>
      </c>
      <c r="H31" s="24">
        <v>2.71</v>
      </c>
      <c r="I31" s="31">
        <v>6.5954753000000004</v>
      </c>
      <c r="J31" s="31"/>
      <c r="K31" s="35"/>
    </row>
    <row r="32" spans="1:11" x14ac:dyDescent="0.25">
      <c r="C32" s="58" t="s">
        <v>185</v>
      </c>
      <c r="D32" s="54"/>
      <c r="E32" s="6"/>
      <c r="F32" s="19"/>
      <c r="G32" s="25">
        <v>2202.75</v>
      </c>
      <c r="H32" s="25">
        <v>60.37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3277</v>
      </c>
      <c r="C44" s="57" t="s">
        <v>3278</v>
      </c>
      <c r="D44" s="54" t="s">
        <v>3279</v>
      </c>
      <c r="E44" s="6" t="s">
        <v>199</v>
      </c>
      <c r="F44" s="19">
        <v>250000</v>
      </c>
      <c r="G44" s="24">
        <v>205.56</v>
      </c>
      <c r="H44" s="24">
        <v>5.63</v>
      </c>
      <c r="I44" s="31">
        <v>6.2582018000000001</v>
      </c>
      <c r="J44" s="31"/>
      <c r="K44" s="35"/>
    </row>
    <row r="45" spans="1:11" x14ac:dyDescent="0.25">
      <c r="B45" s="8" t="s">
        <v>3297</v>
      </c>
      <c r="C45" s="57" t="s">
        <v>3298</v>
      </c>
      <c r="D45" s="54" t="s">
        <v>3299</v>
      </c>
      <c r="E45" s="6" t="s">
        <v>199</v>
      </c>
      <c r="F45" s="19">
        <v>250000</v>
      </c>
      <c r="G45" s="24">
        <v>202.81</v>
      </c>
      <c r="H45" s="24">
        <v>5.56</v>
      </c>
      <c r="I45" s="31">
        <v>6.2891452000000001</v>
      </c>
      <c r="J45" s="31"/>
      <c r="K45" s="35"/>
    </row>
    <row r="46" spans="1:11" x14ac:dyDescent="0.25">
      <c r="B46" s="8" t="s">
        <v>3274</v>
      </c>
      <c r="C46" s="57" t="s">
        <v>3275</v>
      </c>
      <c r="D46" s="54" t="s">
        <v>3276</v>
      </c>
      <c r="E46" s="6" t="s">
        <v>199</v>
      </c>
      <c r="F46" s="19">
        <v>197000</v>
      </c>
      <c r="G46" s="24">
        <v>169.39</v>
      </c>
      <c r="H46" s="24">
        <v>4.6399999999999997</v>
      </c>
      <c r="I46" s="31">
        <v>6.1504079999999997</v>
      </c>
      <c r="J46" s="31"/>
      <c r="K46" s="35"/>
    </row>
    <row r="47" spans="1:11" x14ac:dyDescent="0.25">
      <c r="B47" s="8" t="s">
        <v>3265</v>
      </c>
      <c r="C47" s="57" t="s">
        <v>3266</v>
      </c>
      <c r="D47" s="54" t="s">
        <v>3267</v>
      </c>
      <c r="E47" s="6" t="s">
        <v>199</v>
      </c>
      <c r="F47" s="19">
        <v>200000</v>
      </c>
      <c r="G47" s="24">
        <v>166.71</v>
      </c>
      <c r="H47" s="24">
        <v>4.57</v>
      </c>
      <c r="I47" s="31">
        <v>6.1703111000000002</v>
      </c>
      <c r="J47" s="31"/>
      <c r="K47" s="35"/>
    </row>
    <row r="48" spans="1:11" x14ac:dyDescent="0.25">
      <c r="B48" s="8" t="s">
        <v>3300</v>
      </c>
      <c r="C48" s="57" t="s">
        <v>3301</v>
      </c>
      <c r="D48" s="54" t="s">
        <v>3302</v>
      </c>
      <c r="E48" s="6" t="s">
        <v>199</v>
      </c>
      <c r="F48" s="19">
        <v>200000</v>
      </c>
      <c r="G48" s="24">
        <v>166.68</v>
      </c>
      <c r="H48" s="24">
        <v>4.57</v>
      </c>
      <c r="I48" s="31">
        <v>6.1707229000000003</v>
      </c>
      <c r="J48" s="31"/>
      <c r="K48" s="35"/>
    </row>
    <row r="49" spans="1:11" x14ac:dyDescent="0.25">
      <c r="B49" s="8" t="s">
        <v>3303</v>
      </c>
      <c r="C49" s="57" t="s">
        <v>3304</v>
      </c>
      <c r="D49" s="54" t="s">
        <v>3305</v>
      </c>
      <c r="E49" s="6" t="s">
        <v>199</v>
      </c>
      <c r="F49" s="19">
        <v>185000</v>
      </c>
      <c r="G49" s="24">
        <v>154.12</v>
      </c>
      <c r="H49" s="24">
        <v>4.22</v>
      </c>
      <c r="I49" s="31">
        <v>6.1715977999999998</v>
      </c>
      <c r="J49" s="31"/>
      <c r="K49" s="35"/>
    </row>
    <row r="50" spans="1:11" x14ac:dyDescent="0.25">
      <c r="B50" s="8" t="s">
        <v>3280</v>
      </c>
      <c r="C50" s="57" t="s">
        <v>3281</v>
      </c>
      <c r="D50" s="54" t="s">
        <v>3282</v>
      </c>
      <c r="E50" s="6" t="s">
        <v>199</v>
      </c>
      <c r="F50" s="19">
        <v>175000</v>
      </c>
      <c r="G50" s="24">
        <v>145.97</v>
      </c>
      <c r="H50" s="24">
        <v>4</v>
      </c>
      <c r="I50" s="31">
        <v>6.1686642000000003</v>
      </c>
      <c r="J50" s="31"/>
      <c r="K50" s="35"/>
    </row>
    <row r="51" spans="1:11" x14ac:dyDescent="0.25">
      <c r="C51" s="58" t="s">
        <v>185</v>
      </c>
      <c r="D51" s="54"/>
      <c r="E51" s="6"/>
      <c r="F51" s="19"/>
      <c r="G51" s="25">
        <v>1211.24</v>
      </c>
      <c r="H51" s="25">
        <v>33.19</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200</v>
      </c>
      <c r="C65" s="57" t="s">
        <v>201</v>
      </c>
      <c r="D65" s="54"/>
      <c r="E65" s="6"/>
      <c r="F65" s="19"/>
      <c r="G65" s="24">
        <v>84.23</v>
      </c>
      <c r="H65" s="24">
        <v>2.31</v>
      </c>
      <c r="I65" s="31"/>
      <c r="J65" s="31"/>
      <c r="K65" s="35"/>
    </row>
    <row r="66" spans="1:54" x14ac:dyDescent="0.25">
      <c r="C66" s="58" t="s">
        <v>185</v>
      </c>
      <c r="D66" s="54"/>
      <c r="E66" s="6"/>
      <c r="F66" s="19"/>
      <c r="G66" s="25">
        <v>84.23</v>
      </c>
      <c r="H66" s="25">
        <v>2.31</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5183</v>
      </c>
      <c r="D69" s="54"/>
      <c r="E69" s="6"/>
      <c r="F69" s="19"/>
      <c r="G69" s="24" t="s">
        <v>2</v>
      </c>
      <c r="H69" s="24" t="s">
        <v>2</v>
      </c>
      <c r="I69" s="31"/>
      <c r="J69" s="31"/>
      <c r="K69" s="35"/>
      <c r="L69" s="3"/>
      <c r="AI69" s="3"/>
      <c r="AV69" s="3"/>
      <c r="AX69" s="3"/>
      <c r="BB69" s="3"/>
    </row>
    <row r="70" spans="1:54" x14ac:dyDescent="0.25">
      <c r="B70" s="8"/>
      <c r="C70" s="57" t="s">
        <v>202</v>
      </c>
      <c r="D70" s="54"/>
      <c r="E70" s="6"/>
      <c r="F70" s="19"/>
      <c r="G70" s="24">
        <v>46.33</v>
      </c>
      <c r="H70" s="24">
        <v>1.29</v>
      </c>
      <c r="I70" s="31"/>
      <c r="J70" s="31"/>
      <c r="K70" s="35"/>
    </row>
    <row r="71" spans="1:54" x14ac:dyDescent="0.25">
      <c r="C71" s="58" t="s">
        <v>185</v>
      </c>
      <c r="D71" s="54"/>
      <c r="E71" s="6"/>
      <c r="F71" s="19"/>
      <c r="G71" s="25">
        <v>46.33</v>
      </c>
      <c r="H71" s="25">
        <v>1.29</v>
      </c>
      <c r="I71" s="31"/>
      <c r="J71" s="31"/>
      <c r="K71" s="35"/>
    </row>
    <row r="72" spans="1:54" x14ac:dyDescent="0.25">
      <c r="C72" s="57"/>
      <c r="D72" s="54"/>
      <c r="E72" s="6"/>
      <c r="F72" s="19"/>
      <c r="G72" s="24"/>
      <c r="H72" s="24"/>
      <c r="I72" s="31"/>
      <c r="J72" s="31"/>
      <c r="K72" s="35"/>
    </row>
    <row r="73" spans="1:54" x14ac:dyDescent="0.25">
      <c r="C73" s="60" t="s">
        <v>203</v>
      </c>
      <c r="D73" s="55"/>
      <c r="E73" s="5"/>
      <c r="F73" s="20"/>
      <c r="G73" s="26">
        <v>3648.11</v>
      </c>
      <c r="H73" s="26">
        <v>100</v>
      </c>
      <c r="I73" s="32"/>
      <c r="J73" s="32"/>
      <c r="K73" s="36"/>
    </row>
    <row r="76" spans="1:54" x14ac:dyDescent="0.25">
      <c r="C76" s="1" t="s">
        <v>204</v>
      </c>
    </row>
    <row r="77" spans="1:54" x14ac:dyDescent="0.25">
      <c r="C77" s="37" t="s">
        <v>205</v>
      </c>
      <c r="D77" s="37"/>
      <c r="E77" s="37"/>
      <c r="F77" s="37"/>
      <c r="G77" s="37"/>
      <c r="H77" s="37"/>
      <c r="I77" s="37"/>
      <c r="J77" s="37"/>
      <c r="K77" s="37"/>
    </row>
    <row r="78" spans="1:54" x14ac:dyDescent="0.25">
      <c r="C78" s="2" t="s">
        <v>206</v>
      </c>
    </row>
    <row r="79" spans="1:54" x14ac:dyDescent="0.25">
      <c r="C79" s="2" t="s">
        <v>207</v>
      </c>
    </row>
    <row r="80" spans="1:54" ht="30" customHeight="1" x14ac:dyDescent="0.25">
      <c r="C80" s="84" t="s">
        <v>208</v>
      </c>
      <c r="D80" s="85"/>
      <c r="E80" s="85"/>
      <c r="F80" s="85"/>
      <c r="G80" s="85"/>
      <c r="H80" s="85"/>
      <c r="I80" s="85"/>
      <c r="J80" s="85"/>
      <c r="K80" s="85"/>
    </row>
    <row r="81" spans="3:5" x14ac:dyDescent="0.25">
      <c r="C81" s="2" t="s">
        <v>209</v>
      </c>
    </row>
    <row r="83" spans="3:5" x14ac:dyDescent="0.25">
      <c r="C83" s="1" t="s">
        <v>5327</v>
      </c>
      <c r="E83" s="82" t="s">
        <v>5328</v>
      </c>
    </row>
    <row r="84" spans="3:5" x14ac:dyDescent="0.25">
      <c r="E84" s="2" t="s">
        <v>5369</v>
      </c>
    </row>
  </sheetData>
  <mergeCells count="1">
    <mergeCell ref="C80:K80"/>
  </mergeCells>
  <hyperlinks>
    <hyperlink ref="J2" location="'Index'!A1" display="'Index'!A1" xr:uid="{09201027-1F4F-4F19-8CEF-52A8F9FEF7C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9A9B7-EF86-4FFE-8435-644D2ECD3B96}">
  <sheetPr codeName="Sheet1"/>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3306</v>
      </c>
      <c r="J2" s="38" t="s">
        <v>4923</v>
      </c>
    </row>
    <row r="3" spans="1:54" ht="16.5" x14ac:dyDescent="0.3">
      <c r="C3" s="1" t="s">
        <v>28</v>
      </c>
      <c r="D3" s="21" t="s">
        <v>3307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2866</v>
      </c>
      <c r="C24" s="57" t="s">
        <v>2867</v>
      </c>
      <c r="D24" s="54" t="s">
        <v>2868</v>
      </c>
      <c r="E24" s="6" t="s">
        <v>199</v>
      </c>
      <c r="F24" s="19">
        <v>100000</v>
      </c>
      <c r="G24" s="24">
        <v>103.72</v>
      </c>
      <c r="H24" s="24">
        <v>3.59</v>
      </c>
      <c r="I24" s="31">
        <v>6.2795008000000001</v>
      </c>
      <c r="J24" s="31"/>
      <c r="K24" s="35"/>
    </row>
    <row r="25" spans="1:11" x14ac:dyDescent="0.25">
      <c r="C25" s="58" t="s">
        <v>185</v>
      </c>
      <c r="D25" s="54"/>
      <c r="E25" s="6"/>
      <c r="F25" s="19"/>
      <c r="G25" s="25">
        <v>103.72</v>
      </c>
      <c r="H25" s="25">
        <v>3.59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3308</v>
      </c>
      <c r="C28" s="57" t="s">
        <v>3309</v>
      </c>
      <c r="D28" s="54" t="s">
        <v>3310</v>
      </c>
      <c r="E28" s="6" t="s">
        <v>199</v>
      </c>
      <c r="F28" s="19">
        <v>1950000</v>
      </c>
      <c r="G28" s="24">
        <v>1961.74</v>
      </c>
      <c r="H28" s="24">
        <v>67.81</v>
      </c>
      <c r="I28" s="31">
        <v>6.7834154</v>
      </c>
      <c r="J28" s="31"/>
      <c r="K28" s="35"/>
    </row>
    <row r="29" spans="1:11" x14ac:dyDescent="0.25">
      <c r="C29" s="58" t="s">
        <v>185</v>
      </c>
      <c r="D29" s="54"/>
      <c r="E29" s="6"/>
      <c r="F29" s="19"/>
      <c r="G29" s="25">
        <v>1961.74</v>
      </c>
      <c r="H29" s="25">
        <v>67.81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3311</v>
      </c>
      <c r="C41" s="57" t="s">
        <v>3312</v>
      </c>
      <c r="D41" s="54" t="s">
        <v>3313</v>
      </c>
      <c r="E41" s="6" t="s">
        <v>199</v>
      </c>
      <c r="F41" s="19">
        <v>315000</v>
      </c>
      <c r="G41" s="24">
        <v>249.34</v>
      </c>
      <c r="H41" s="24">
        <v>8.6199999999999992</v>
      </c>
      <c r="I41" s="31">
        <v>6.3448248999999999</v>
      </c>
      <c r="J41" s="31"/>
      <c r="K41" s="35"/>
    </row>
    <row r="42" spans="1:11" x14ac:dyDescent="0.25">
      <c r="B42" s="8" t="s">
        <v>3274</v>
      </c>
      <c r="C42" s="57" t="s">
        <v>3275</v>
      </c>
      <c r="D42" s="54" t="s">
        <v>3276</v>
      </c>
      <c r="E42" s="6" t="s">
        <v>199</v>
      </c>
      <c r="F42" s="19">
        <v>200000</v>
      </c>
      <c r="G42" s="24">
        <v>171.97</v>
      </c>
      <c r="H42" s="24">
        <v>5.94</v>
      </c>
      <c r="I42" s="31">
        <v>6.1504079999999997</v>
      </c>
      <c r="J42" s="31"/>
      <c r="K42" s="35"/>
    </row>
    <row r="43" spans="1:11" x14ac:dyDescent="0.25">
      <c r="B43" s="8" t="s">
        <v>3314</v>
      </c>
      <c r="C43" s="57" t="s">
        <v>3315</v>
      </c>
      <c r="D43" s="54" t="s">
        <v>3316</v>
      </c>
      <c r="E43" s="6" t="s">
        <v>199</v>
      </c>
      <c r="F43" s="19">
        <v>150000</v>
      </c>
      <c r="G43" s="24">
        <v>113.68</v>
      </c>
      <c r="H43" s="24">
        <v>3.93</v>
      </c>
      <c r="I43" s="31">
        <v>6.5182142000000001</v>
      </c>
      <c r="J43" s="31"/>
      <c r="K43" s="35"/>
    </row>
    <row r="44" spans="1:11" x14ac:dyDescent="0.25">
      <c r="B44" s="8" t="s">
        <v>3297</v>
      </c>
      <c r="C44" s="57" t="s">
        <v>3298</v>
      </c>
      <c r="D44" s="54" t="s">
        <v>3299</v>
      </c>
      <c r="E44" s="6" t="s">
        <v>199</v>
      </c>
      <c r="F44" s="19">
        <v>125000</v>
      </c>
      <c r="G44" s="24">
        <v>101.4</v>
      </c>
      <c r="H44" s="24">
        <v>3.51</v>
      </c>
      <c r="I44" s="31">
        <v>6.2891452000000001</v>
      </c>
      <c r="J44" s="31"/>
      <c r="K44" s="35"/>
    </row>
    <row r="45" spans="1:11" x14ac:dyDescent="0.25">
      <c r="B45" s="8" t="s">
        <v>3317</v>
      </c>
      <c r="C45" s="57" t="s">
        <v>3318</v>
      </c>
      <c r="D45" s="54" t="s">
        <v>3319</v>
      </c>
      <c r="E45" s="6" t="s">
        <v>199</v>
      </c>
      <c r="F45" s="19">
        <v>125000</v>
      </c>
      <c r="G45" s="24">
        <v>97.38</v>
      </c>
      <c r="H45" s="24">
        <v>3.37</v>
      </c>
      <c r="I45" s="31">
        <v>6.3772881999999997</v>
      </c>
      <c r="J45" s="31"/>
      <c r="K45" s="35"/>
    </row>
    <row r="46" spans="1:11" x14ac:dyDescent="0.25">
      <c r="C46" s="58" t="s">
        <v>185</v>
      </c>
      <c r="D46" s="54"/>
      <c r="E46" s="6"/>
      <c r="F46" s="19"/>
      <c r="G46" s="25">
        <v>733.77</v>
      </c>
      <c r="H46" s="25">
        <v>25.37</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200</v>
      </c>
      <c r="C60" s="57" t="s">
        <v>201</v>
      </c>
      <c r="D60" s="54"/>
      <c r="E60" s="6"/>
      <c r="F60" s="19"/>
      <c r="G60" s="24">
        <v>51.65</v>
      </c>
      <c r="H60" s="24">
        <v>1.79</v>
      </c>
      <c r="I60" s="31"/>
      <c r="J60" s="31"/>
      <c r="K60" s="35"/>
    </row>
    <row r="61" spans="1:54" x14ac:dyDescent="0.25">
      <c r="C61" s="58" t="s">
        <v>185</v>
      </c>
      <c r="D61" s="54"/>
      <c r="E61" s="6"/>
      <c r="F61" s="19"/>
      <c r="G61" s="25">
        <v>51.65</v>
      </c>
      <c r="H61" s="25">
        <v>1.79</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5183</v>
      </c>
      <c r="D64" s="54"/>
      <c r="E64" s="6"/>
      <c r="F64" s="19"/>
      <c r="G64" s="24" t="s">
        <v>2</v>
      </c>
      <c r="H64" s="24" t="s">
        <v>2</v>
      </c>
      <c r="I64" s="31"/>
      <c r="J64" s="31"/>
      <c r="K64" s="35"/>
      <c r="L64" s="3"/>
      <c r="AI64" s="3"/>
      <c r="AV64" s="3"/>
      <c r="AX64" s="3"/>
      <c r="BB64" s="3"/>
    </row>
    <row r="65" spans="2:11" x14ac:dyDescent="0.25">
      <c r="B65" s="8"/>
      <c r="C65" s="57" t="s">
        <v>202</v>
      </c>
      <c r="D65" s="54"/>
      <c r="E65" s="6"/>
      <c r="F65" s="19"/>
      <c r="G65" s="24">
        <v>42.15</v>
      </c>
      <c r="H65" s="24">
        <v>1.44</v>
      </c>
      <c r="I65" s="31"/>
      <c r="J65" s="31"/>
      <c r="K65" s="35"/>
    </row>
    <row r="66" spans="2:11" x14ac:dyDescent="0.25">
      <c r="C66" s="58" t="s">
        <v>185</v>
      </c>
      <c r="D66" s="54"/>
      <c r="E66" s="6"/>
      <c r="F66" s="19"/>
      <c r="G66" s="25">
        <v>42.15</v>
      </c>
      <c r="H66" s="25">
        <v>1.44</v>
      </c>
      <c r="I66" s="31"/>
      <c r="J66" s="31"/>
      <c r="K66" s="35"/>
    </row>
    <row r="67" spans="2:11" x14ac:dyDescent="0.25">
      <c r="C67" s="57"/>
      <c r="D67" s="54"/>
      <c r="E67" s="6"/>
      <c r="F67" s="19"/>
      <c r="G67" s="24"/>
      <c r="H67" s="24"/>
      <c r="I67" s="31"/>
      <c r="J67" s="31"/>
      <c r="K67" s="35"/>
    </row>
    <row r="68" spans="2:11" x14ac:dyDescent="0.25">
      <c r="C68" s="60" t="s">
        <v>203</v>
      </c>
      <c r="D68" s="55"/>
      <c r="E68" s="5"/>
      <c r="F68" s="20"/>
      <c r="G68" s="26">
        <v>2893.03</v>
      </c>
      <c r="H68" s="26">
        <v>100.00000000000001</v>
      </c>
      <c r="I68" s="32"/>
      <c r="J68" s="32"/>
      <c r="K68" s="36"/>
    </row>
    <row r="71" spans="2:11" x14ac:dyDescent="0.25">
      <c r="C71" s="1" t="s">
        <v>204</v>
      </c>
    </row>
    <row r="72" spans="2:11" x14ac:dyDescent="0.25">
      <c r="C72" s="37" t="s">
        <v>205</v>
      </c>
      <c r="D72" s="37"/>
      <c r="E72" s="37"/>
      <c r="F72" s="37"/>
      <c r="G72" s="37"/>
      <c r="H72" s="37"/>
      <c r="I72" s="37"/>
      <c r="J72" s="37"/>
      <c r="K72" s="37"/>
    </row>
    <row r="73" spans="2:11" x14ac:dyDescent="0.25">
      <c r="C73" s="2" t="s">
        <v>206</v>
      </c>
    </row>
    <row r="74" spans="2:11" x14ac:dyDescent="0.25">
      <c r="C74" s="2" t="s">
        <v>207</v>
      </c>
    </row>
    <row r="75" spans="2:11" ht="30" customHeight="1" x14ac:dyDescent="0.25">
      <c r="C75" s="84" t="s">
        <v>208</v>
      </c>
      <c r="D75" s="85"/>
      <c r="E75" s="85"/>
      <c r="F75" s="85"/>
      <c r="G75" s="85"/>
      <c r="H75" s="85"/>
      <c r="I75" s="85"/>
      <c r="J75" s="85"/>
      <c r="K75" s="85"/>
    </row>
    <row r="76" spans="2:11" x14ac:dyDescent="0.25">
      <c r="C76" s="2" t="s">
        <v>209</v>
      </c>
    </row>
    <row r="78" spans="2:11" x14ac:dyDescent="0.25">
      <c r="C78" s="1" t="s">
        <v>5327</v>
      </c>
      <c r="E78" s="82" t="s">
        <v>5328</v>
      </c>
    </row>
    <row r="79" spans="2:11" x14ac:dyDescent="0.25">
      <c r="E79" s="2" t="s">
        <v>5369</v>
      </c>
    </row>
  </sheetData>
  <mergeCells count="1">
    <mergeCell ref="C75:K75"/>
  </mergeCells>
  <hyperlinks>
    <hyperlink ref="J2" location="'Index'!A1" display="'Index'!A1" xr:uid="{6B5DB621-B4E5-4858-9CE1-35F10CD5181D}"/>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18238-AC6B-414B-BD36-D0873B3D3C66}">
  <sheetPr codeName="Sheet1"/>
  <dimension ref="A1:IV108"/>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3320</v>
      </c>
      <c r="J2" s="38" t="s">
        <v>4923</v>
      </c>
    </row>
    <row r="3" spans="1:54" ht="16.5" x14ac:dyDescent="0.3">
      <c r="C3" s="1" t="s">
        <v>28</v>
      </c>
      <c r="D3" s="21" t="s">
        <v>3321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331</v>
      </c>
      <c r="C10" s="57" t="s">
        <v>332</v>
      </c>
      <c r="D10" s="54" t="s">
        <v>333</v>
      </c>
      <c r="E10" s="6" t="s">
        <v>131</v>
      </c>
      <c r="F10" s="19">
        <v>2500000</v>
      </c>
      <c r="G10" s="24">
        <v>26292.5</v>
      </c>
      <c r="H10" s="24">
        <v>5.2</v>
      </c>
      <c r="I10" s="31"/>
      <c r="J10" s="31"/>
      <c r="K10" s="35"/>
    </row>
    <row r="11" spans="1:54" x14ac:dyDescent="0.25">
      <c r="B11" s="8" t="s">
        <v>251</v>
      </c>
      <c r="C11" s="57" t="s">
        <v>252</v>
      </c>
      <c r="D11" s="54" t="s">
        <v>253</v>
      </c>
      <c r="E11" s="6" t="s">
        <v>86</v>
      </c>
      <c r="F11" s="19">
        <v>700000</v>
      </c>
      <c r="G11" s="24">
        <v>26209.4</v>
      </c>
      <c r="H11" s="24">
        <v>5.19</v>
      </c>
      <c r="I11" s="31"/>
      <c r="J11" s="31"/>
      <c r="K11" s="35"/>
    </row>
    <row r="12" spans="1:54" x14ac:dyDescent="0.25">
      <c r="B12" s="8" t="s">
        <v>1162</v>
      </c>
      <c r="C12" s="57" t="s">
        <v>1163</v>
      </c>
      <c r="D12" s="54" t="s">
        <v>1164</v>
      </c>
      <c r="E12" s="6" t="s">
        <v>75</v>
      </c>
      <c r="F12" s="19">
        <v>741783</v>
      </c>
      <c r="G12" s="24">
        <v>24137.62</v>
      </c>
      <c r="H12" s="24">
        <v>4.78</v>
      </c>
      <c r="I12" s="31"/>
      <c r="J12" s="31"/>
      <c r="K12" s="35"/>
    </row>
    <row r="13" spans="1:54" x14ac:dyDescent="0.25">
      <c r="B13" s="8" t="s">
        <v>58</v>
      </c>
      <c r="C13" s="57" t="s">
        <v>59</v>
      </c>
      <c r="D13" s="54" t="s">
        <v>60</v>
      </c>
      <c r="E13" s="6" t="s">
        <v>43</v>
      </c>
      <c r="F13" s="19">
        <v>2100000</v>
      </c>
      <c r="G13" s="24">
        <v>20559</v>
      </c>
      <c r="H13" s="24">
        <v>4.07</v>
      </c>
      <c r="I13" s="31"/>
      <c r="J13" s="31"/>
      <c r="K13" s="35"/>
    </row>
    <row r="14" spans="1:54" x14ac:dyDescent="0.25">
      <c r="B14" s="8" t="s">
        <v>575</v>
      </c>
      <c r="C14" s="57" t="s">
        <v>576</v>
      </c>
      <c r="D14" s="54" t="s">
        <v>577</v>
      </c>
      <c r="E14" s="6" t="s">
        <v>108</v>
      </c>
      <c r="F14" s="19">
        <v>611360</v>
      </c>
      <c r="G14" s="24">
        <v>19279.849999999999</v>
      </c>
      <c r="H14" s="24">
        <v>3.82</v>
      </c>
      <c r="I14" s="31"/>
      <c r="J14" s="31"/>
      <c r="K14" s="35"/>
    </row>
    <row r="15" spans="1:54" x14ac:dyDescent="0.25">
      <c r="B15" s="8" t="s">
        <v>3322</v>
      </c>
      <c r="C15" s="57" t="s">
        <v>3323</v>
      </c>
      <c r="D15" s="54" t="s">
        <v>3324</v>
      </c>
      <c r="E15" s="6" t="s">
        <v>112</v>
      </c>
      <c r="F15" s="19">
        <v>7000000</v>
      </c>
      <c r="G15" s="24">
        <v>18683</v>
      </c>
      <c r="H15" s="24">
        <v>3.7</v>
      </c>
      <c r="I15" s="31"/>
      <c r="J15" s="31"/>
      <c r="K15" s="35"/>
    </row>
    <row r="16" spans="1:54" x14ac:dyDescent="0.25">
      <c r="B16" s="8" t="s">
        <v>531</v>
      </c>
      <c r="C16" s="57" t="s">
        <v>532</v>
      </c>
      <c r="D16" s="54" t="s">
        <v>533</v>
      </c>
      <c r="E16" s="6" t="s">
        <v>108</v>
      </c>
      <c r="F16" s="19">
        <v>1900000</v>
      </c>
      <c r="G16" s="24">
        <v>16666.8</v>
      </c>
      <c r="H16" s="24">
        <v>3.3</v>
      </c>
      <c r="I16" s="31"/>
      <c r="J16" s="31"/>
      <c r="K16" s="35"/>
    </row>
    <row r="17" spans="2:11" x14ac:dyDescent="0.25">
      <c r="B17" s="8" t="s">
        <v>596</v>
      </c>
      <c r="C17" s="57" t="s">
        <v>597</v>
      </c>
      <c r="D17" s="54" t="s">
        <v>598</v>
      </c>
      <c r="E17" s="6" t="s">
        <v>247</v>
      </c>
      <c r="F17" s="19">
        <v>11291240</v>
      </c>
      <c r="G17" s="24">
        <v>16653.45</v>
      </c>
      <c r="H17" s="24">
        <v>3.3</v>
      </c>
      <c r="I17" s="31"/>
      <c r="J17" s="31"/>
      <c r="K17" s="35"/>
    </row>
    <row r="18" spans="2:11" x14ac:dyDescent="0.25">
      <c r="B18" s="8" t="s">
        <v>40</v>
      </c>
      <c r="C18" s="57" t="s">
        <v>41</v>
      </c>
      <c r="D18" s="54" t="s">
        <v>42</v>
      </c>
      <c r="E18" s="6" t="s">
        <v>43</v>
      </c>
      <c r="F18" s="19">
        <v>1580000</v>
      </c>
      <c r="G18" s="24">
        <v>15920.08</v>
      </c>
      <c r="H18" s="24">
        <v>3.15</v>
      </c>
      <c r="I18" s="31"/>
      <c r="J18" s="31"/>
      <c r="K18" s="35"/>
    </row>
    <row r="19" spans="2:11" x14ac:dyDescent="0.25">
      <c r="B19" s="8" t="s">
        <v>3325</v>
      </c>
      <c r="C19" s="57" t="s">
        <v>3326</v>
      </c>
      <c r="D19" s="54" t="s">
        <v>3327</v>
      </c>
      <c r="E19" s="6" t="s">
        <v>143</v>
      </c>
      <c r="F19" s="19">
        <v>1538843</v>
      </c>
      <c r="G19" s="24">
        <v>15706.97</v>
      </c>
      <c r="H19" s="24">
        <v>3.11</v>
      </c>
      <c r="I19" s="31"/>
      <c r="J19" s="31"/>
      <c r="K19" s="35"/>
    </row>
    <row r="20" spans="2:11" x14ac:dyDescent="0.25">
      <c r="B20" s="8" t="s">
        <v>2925</v>
      </c>
      <c r="C20" s="57" t="s">
        <v>2926</v>
      </c>
      <c r="D20" s="54" t="s">
        <v>2927</v>
      </c>
      <c r="E20" s="6" t="s">
        <v>64</v>
      </c>
      <c r="F20" s="19">
        <v>2180676</v>
      </c>
      <c r="G20" s="24">
        <v>15656.16</v>
      </c>
      <c r="H20" s="24">
        <v>3.1</v>
      </c>
      <c r="I20" s="31"/>
      <c r="J20" s="31"/>
      <c r="K20" s="35"/>
    </row>
    <row r="21" spans="2:11" x14ac:dyDescent="0.25">
      <c r="B21" s="8" t="s">
        <v>630</v>
      </c>
      <c r="C21" s="57" t="s">
        <v>631</v>
      </c>
      <c r="D21" s="54" t="s">
        <v>632</v>
      </c>
      <c r="E21" s="6" t="s">
        <v>86</v>
      </c>
      <c r="F21" s="19">
        <v>700000</v>
      </c>
      <c r="G21" s="24">
        <v>14658</v>
      </c>
      <c r="H21" s="24">
        <v>2.9</v>
      </c>
      <c r="I21" s="31"/>
      <c r="J21" s="31"/>
      <c r="K21" s="35"/>
    </row>
    <row r="22" spans="2:11" x14ac:dyDescent="0.25">
      <c r="B22" s="8" t="s">
        <v>170</v>
      </c>
      <c r="C22" s="57" t="s">
        <v>171</v>
      </c>
      <c r="D22" s="54" t="s">
        <v>172</v>
      </c>
      <c r="E22" s="6" t="s">
        <v>173</v>
      </c>
      <c r="F22" s="19">
        <v>40000</v>
      </c>
      <c r="G22" s="24">
        <v>14158</v>
      </c>
      <c r="H22" s="24">
        <v>2.8</v>
      </c>
      <c r="I22" s="31"/>
      <c r="J22" s="31"/>
      <c r="K22" s="35"/>
    </row>
    <row r="23" spans="2:11" x14ac:dyDescent="0.25">
      <c r="B23" s="8" t="s">
        <v>1064</v>
      </c>
      <c r="C23" s="57" t="s">
        <v>1065</v>
      </c>
      <c r="D23" s="54" t="s">
        <v>1066</v>
      </c>
      <c r="E23" s="6" t="s">
        <v>120</v>
      </c>
      <c r="F23" s="19">
        <v>1300000</v>
      </c>
      <c r="G23" s="24">
        <v>14033.5</v>
      </c>
      <c r="H23" s="24">
        <v>2.78</v>
      </c>
      <c r="I23" s="31"/>
      <c r="J23" s="31"/>
      <c r="K23" s="35"/>
    </row>
    <row r="24" spans="2:11" x14ac:dyDescent="0.25">
      <c r="B24" s="8" t="s">
        <v>2021</v>
      </c>
      <c r="C24" s="57" t="s">
        <v>2022</v>
      </c>
      <c r="D24" s="54" t="s">
        <v>2023</v>
      </c>
      <c r="E24" s="6" t="s">
        <v>225</v>
      </c>
      <c r="F24" s="19">
        <v>2225742</v>
      </c>
      <c r="G24" s="24">
        <v>13817.41</v>
      </c>
      <c r="H24" s="24">
        <v>2.73</v>
      </c>
      <c r="I24" s="31"/>
      <c r="J24" s="31"/>
      <c r="K24" s="35"/>
    </row>
    <row r="25" spans="2:11" x14ac:dyDescent="0.25">
      <c r="B25" s="8" t="s">
        <v>1165</v>
      </c>
      <c r="C25" s="57" t="s">
        <v>1166</v>
      </c>
      <c r="D25" s="54" t="s">
        <v>1167</v>
      </c>
      <c r="E25" s="6" t="s">
        <v>120</v>
      </c>
      <c r="F25" s="19">
        <v>2855012</v>
      </c>
      <c r="G25" s="24">
        <v>13330.05</v>
      </c>
      <c r="H25" s="24">
        <v>2.64</v>
      </c>
      <c r="I25" s="31"/>
      <c r="J25" s="31"/>
      <c r="K25" s="35"/>
    </row>
    <row r="26" spans="2:11" x14ac:dyDescent="0.25">
      <c r="B26" s="8" t="s">
        <v>926</v>
      </c>
      <c r="C26" s="57" t="s">
        <v>927</v>
      </c>
      <c r="D26" s="54" t="s">
        <v>928</v>
      </c>
      <c r="E26" s="6" t="s">
        <v>131</v>
      </c>
      <c r="F26" s="19">
        <v>900000</v>
      </c>
      <c r="G26" s="24">
        <v>11518.2</v>
      </c>
      <c r="H26" s="24">
        <v>2.2799999999999998</v>
      </c>
      <c r="I26" s="31"/>
      <c r="J26" s="31"/>
      <c r="K26" s="35"/>
    </row>
    <row r="27" spans="2:11" x14ac:dyDescent="0.25">
      <c r="B27" s="8" t="s">
        <v>65</v>
      </c>
      <c r="C27" s="57" t="s">
        <v>66</v>
      </c>
      <c r="D27" s="54" t="s">
        <v>67</v>
      </c>
      <c r="E27" s="6" t="s">
        <v>43</v>
      </c>
      <c r="F27" s="19">
        <v>500000</v>
      </c>
      <c r="G27" s="24">
        <v>10622</v>
      </c>
      <c r="H27" s="24">
        <v>2.1</v>
      </c>
      <c r="I27" s="31"/>
      <c r="J27" s="31"/>
      <c r="K27" s="35"/>
    </row>
    <row r="28" spans="2:11" x14ac:dyDescent="0.25">
      <c r="B28" s="8" t="s">
        <v>2653</v>
      </c>
      <c r="C28" s="57" t="s">
        <v>2654</v>
      </c>
      <c r="D28" s="54" t="s">
        <v>2655</v>
      </c>
      <c r="E28" s="6" t="s">
        <v>139</v>
      </c>
      <c r="F28" s="19">
        <v>3001226</v>
      </c>
      <c r="G28" s="24">
        <v>10370.74</v>
      </c>
      <c r="H28" s="24">
        <v>2.0499999999999998</v>
      </c>
      <c r="I28" s="31"/>
      <c r="J28" s="31"/>
      <c r="K28" s="35"/>
    </row>
    <row r="29" spans="2:11" x14ac:dyDescent="0.25">
      <c r="B29" s="8" t="s">
        <v>1082</v>
      </c>
      <c r="C29" s="57" t="s">
        <v>1083</v>
      </c>
      <c r="D29" s="54" t="s">
        <v>1084</v>
      </c>
      <c r="E29" s="6" t="s">
        <v>131</v>
      </c>
      <c r="F29" s="19">
        <v>900000</v>
      </c>
      <c r="G29" s="24">
        <v>9278.1</v>
      </c>
      <c r="H29" s="24">
        <v>1.84</v>
      </c>
      <c r="I29" s="31"/>
      <c r="J29" s="31"/>
      <c r="K29" s="35"/>
    </row>
    <row r="30" spans="2:11" x14ac:dyDescent="0.25">
      <c r="B30" s="8" t="s">
        <v>534</v>
      </c>
      <c r="C30" s="57" t="s">
        <v>535</v>
      </c>
      <c r="D30" s="54" t="s">
        <v>536</v>
      </c>
      <c r="E30" s="6" t="s">
        <v>120</v>
      </c>
      <c r="F30" s="19">
        <v>900000</v>
      </c>
      <c r="G30" s="24">
        <v>8347.5</v>
      </c>
      <c r="H30" s="24">
        <v>1.65</v>
      </c>
      <c r="I30" s="31"/>
      <c r="J30" s="31"/>
      <c r="K30" s="35"/>
    </row>
    <row r="31" spans="2:11" x14ac:dyDescent="0.25">
      <c r="B31" s="8" t="s">
        <v>553</v>
      </c>
      <c r="C31" s="57" t="s">
        <v>554</v>
      </c>
      <c r="D31" s="54" t="s">
        <v>555</v>
      </c>
      <c r="E31" s="6" t="s">
        <v>143</v>
      </c>
      <c r="F31" s="19">
        <v>6660154</v>
      </c>
      <c r="G31" s="24">
        <v>7746.43</v>
      </c>
      <c r="H31" s="24">
        <v>1.53</v>
      </c>
      <c r="I31" s="31"/>
      <c r="J31" s="31"/>
      <c r="K31" s="35"/>
    </row>
    <row r="32" spans="2:11" x14ac:dyDescent="0.25">
      <c r="B32" s="8" t="s">
        <v>343</v>
      </c>
      <c r="C32" s="57" t="s">
        <v>344</v>
      </c>
      <c r="D32" s="54" t="s">
        <v>345</v>
      </c>
      <c r="E32" s="6" t="s">
        <v>75</v>
      </c>
      <c r="F32" s="19">
        <v>1812156</v>
      </c>
      <c r="G32" s="24">
        <v>7416.25</v>
      </c>
      <c r="H32" s="24">
        <v>1.47</v>
      </c>
      <c r="I32" s="31"/>
      <c r="J32" s="31"/>
      <c r="K32" s="35"/>
    </row>
    <row r="33" spans="2:11" x14ac:dyDescent="0.25">
      <c r="B33" s="8" t="s">
        <v>640</v>
      </c>
      <c r="C33" s="57" t="s">
        <v>641</v>
      </c>
      <c r="D33" s="54" t="s">
        <v>642</v>
      </c>
      <c r="E33" s="6" t="s">
        <v>162</v>
      </c>
      <c r="F33" s="19">
        <v>2234120</v>
      </c>
      <c r="G33" s="24">
        <v>6758.21</v>
      </c>
      <c r="H33" s="24">
        <v>1.34</v>
      </c>
      <c r="I33" s="31"/>
      <c r="J33" s="31"/>
      <c r="K33" s="35"/>
    </row>
    <row r="34" spans="2:11" x14ac:dyDescent="0.25">
      <c r="B34" s="8" t="s">
        <v>1168</v>
      </c>
      <c r="C34" s="57" t="s">
        <v>1169</v>
      </c>
      <c r="D34" s="54" t="s">
        <v>1170</v>
      </c>
      <c r="E34" s="6" t="s">
        <v>112</v>
      </c>
      <c r="F34" s="19">
        <v>1000000</v>
      </c>
      <c r="G34" s="24">
        <v>5598</v>
      </c>
      <c r="H34" s="24">
        <v>1.1100000000000001</v>
      </c>
      <c r="I34" s="31"/>
      <c r="J34" s="31"/>
      <c r="K34" s="35"/>
    </row>
    <row r="35" spans="2:11" x14ac:dyDescent="0.25">
      <c r="B35" s="8" t="s">
        <v>935</v>
      </c>
      <c r="C35" s="57" t="s">
        <v>936</v>
      </c>
      <c r="D35" s="54" t="s">
        <v>937</v>
      </c>
      <c r="E35" s="6" t="s">
        <v>112</v>
      </c>
      <c r="F35" s="19">
        <v>6034645</v>
      </c>
      <c r="G35" s="24">
        <v>4721.51</v>
      </c>
      <c r="H35" s="24">
        <v>0.93</v>
      </c>
      <c r="I35" s="31"/>
      <c r="J35" s="31"/>
      <c r="K35" s="35"/>
    </row>
    <row r="36" spans="2:11" x14ac:dyDescent="0.25">
      <c r="B36" s="8" t="s">
        <v>3328</v>
      </c>
      <c r="C36" s="57" t="s">
        <v>3329</v>
      </c>
      <c r="D36" s="54" t="s">
        <v>3330</v>
      </c>
      <c r="E36" s="6" t="s">
        <v>3331</v>
      </c>
      <c r="F36" s="19">
        <v>3345454</v>
      </c>
      <c r="G36" s="24">
        <v>3913.85</v>
      </c>
      <c r="H36" s="24">
        <v>0.77</v>
      </c>
      <c r="I36" s="31"/>
      <c r="J36" s="31"/>
      <c r="K36" s="35"/>
    </row>
    <row r="37" spans="2:11" x14ac:dyDescent="0.25">
      <c r="B37" s="8" t="s">
        <v>917</v>
      </c>
      <c r="C37" s="57" t="s">
        <v>918</v>
      </c>
      <c r="D37" s="54" t="s">
        <v>919</v>
      </c>
      <c r="E37" s="6" t="s">
        <v>75</v>
      </c>
      <c r="F37" s="19">
        <v>35000</v>
      </c>
      <c r="G37" s="24">
        <v>2859.69</v>
      </c>
      <c r="H37" s="24">
        <v>0.56999999999999995</v>
      </c>
      <c r="I37" s="31"/>
      <c r="J37" s="31"/>
      <c r="K37" s="35"/>
    </row>
    <row r="38" spans="2:11" x14ac:dyDescent="0.25">
      <c r="B38" s="8" t="s">
        <v>147</v>
      </c>
      <c r="C38" s="57" t="s">
        <v>148</v>
      </c>
      <c r="D38" s="54" t="s">
        <v>149</v>
      </c>
      <c r="E38" s="6" t="s">
        <v>143</v>
      </c>
      <c r="F38" s="19">
        <v>452767</v>
      </c>
      <c r="G38" s="24">
        <v>2317.04</v>
      </c>
      <c r="H38" s="24">
        <v>0.46</v>
      </c>
      <c r="I38" s="31"/>
      <c r="J38" s="31"/>
      <c r="K38" s="35"/>
    </row>
    <row r="39" spans="2:11" x14ac:dyDescent="0.25">
      <c r="B39" s="8" t="s">
        <v>2379</v>
      </c>
      <c r="C39" s="57" t="s">
        <v>2380</v>
      </c>
      <c r="D39" s="54" t="s">
        <v>2381</v>
      </c>
      <c r="E39" s="6" t="s">
        <v>75</v>
      </c>
      <c r="F39" s="19">
        <v>1170000</v>
      </c>
      <c r="G39" s="24">
        <v>2120.86</v>
      </c>
      <c r="H39" s="24">
        <v>0.42</v>
      </c>
      <c r="I39" s="31"/>
      <c r="J39" s="31"/>
      <c r="K39" s="35"/>
    </row>
    <row r="40" spans="2:11" x14ac:dyDescent="0.25">
      <c r="B40" s="8" t="s">
        <v>3332</v>
      </c>
      <c r="C40" s="57" t="s">
        <v>3333</v>
      </c>
      <c r="D40" s="54" t="s">
        <v>3334</v>
      </c>
      <c r="E40" s="6" t="s">
        <v>116</v>
      </c>
      <c r="F40" s="19">
        <v>307313</v>
      </c>
      <c r="G40" s="24">
        <v>2091.73</v>
      </c>
      <c r="H40" s="24">
        <v>0.41</v>
      </c>
      <c r="I40" s="31"/>
      <c r="J40" s="31"/>
      <c r="K40" s="35"/>
    </row>
    <row r="41" spans="2:11" x14ac:dyDescent="0.25">
      <c r="B41" s="8" t="s">
        <v>612</v>
      </c>
      <c r="C41" s="57" t="s">
        <v>613</v>
      </c>
      <c r="D41" s="54" t="s">
        <v>614</v>
      </c>
      <c r="E41" s="6" t="s">
        <v>162</v>
      </c>
      <c r="F41" s="19">
        <v>334773</v>
      </c>
      <c r="G41" s="24">
        <v>1374.08</v>
      </c>
      <c r="H41" s="24">
        <v>0.27</v>
      </c>
      <c r="I41" s="31"/>
      <c r="J41" s="31"/>
      <c r="K41" s="35"/>
    </row>
    <row r="42" spans="2:11" x14ac:dyDescent="0.25">
      <c r="B42" s="8" t="s">
        <v>976</v>
      </c>
      <c r="C42" s="57" t="s">
        <v>977</v>
      </c>
      <c r="D42" s="54" t="s">
        <v>978</v>
      </c>
      <c r="E42" s="6" t="s">
        <v>53</v>
      </c>
      <c r="F42" s="19">
        <v>115478</v>
      </c>
      <c r="G42" s="24">
        <v>743.68</v>
      </c>
      <c r="H42" s="24">
        <v>0.15</v>
      </c>
      <c r="I42" s="31"/>
      <c r="J42" s="31"/>
      <c r="K42" s="35"/>
    </row>
    <row r="43" spans="2:11" x14ac:dyDescent="0.25">
      <c r="B43" s="8" t="s">
        <v>550</v>
      </c>
      <c r="C43" s="57" t="s">
        <v>551</v>
      </c>
      <c r="D43" s="54" t="s">
        <v>552</v>
      </c>
      <c r="E43" s="6" t="s">
        <v>143</v>
      </c>
      <c r="F43" s="19">
        <v>103759</v>
      </c>
      <c r="G43" s="24">
        <v>502.14</v>
      </c>
      <c r="H43" s="24">
        <v>0.1</v>
      </c>
      <c r="I43" s="31"/>
      <c r="J43" s="31"/>
      <c r="K43" s="35"/>
    </row>
    <row r="44" spans="2:11" x14ac:dyDescent="0.25">
      <c r="C44" s="58" t="s">
        <v>185</v>
      </c>
      <c r="D44" s="54"/>
      <c r="E44" s="6"/>
      <c r="F44" s="19"/>
      <c r="G44" s="25">
        <v>384061.8</v>
      </c>
      <c r="H44" s="25">
        <v>76.02</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4</v>
      </c>
      <c r="D48" s="54"/>
      <c r="E48" s="6"/>
      <c r="F48" s="19"/>
      <c r="G48" s="24"/>
      <c r="H48" s="24"/>
      <c r="I48" s="31"/>
      <c r="J48" s="31"/>
      <c r="K48" s="35"/>
    </row>
    <row r="49" spans="1:11" x14ac:dyDescent="0.25">
      <c r="B49" s="8" t="s">
        <v>3335</v>
      </c>
      <c r="C49" s="57" t="s">
        <v>3336</v>
      </c>
      <c r="D49" s="54" t="s">
        <v>3337</v>
      </c>
      <c r="E49" s="6" t="s">
        <v>247</v>
      </c>
      <c r="F49" s="19">
        <v>2555000</v>
      </c>
      <c r="G49" s="24">
        <v>17393.36</v>
      </c>
      <c r="H49" s="24">
        <v>3.44</v>
      </c>
      <c r="I49" s="31"/>
      <c r="J49" s="31"/>
      <c r="K49" s="35"/>
    </row>
    <row r="50" spans="1:11" x14ac:dyDescent="0.25">
      <c r="C50" s="58" t="s">
        <v>185</v>
      </c>
      <c r="D50" s="54"/>
      <c r="E50" s="6"/>
      <c r="F50" s="19"/>
      <c r="G50" s="25">
        <v>17393.36</v>
      </c>
      <c r="H50" s="25">
        <v>3.44</v>
      </c>
      <c r="I50" s="31"/>
      <c r="J50" s="31"/>
      <c r="K50" s="35"/>
    </row>
    <row r="51" spans="1:11" x14ac:dyDescent="0.25">
      <c r="C51" s="57"/>
      <c r="D51" s="54"/>
      <c r="E51" s="6"/>
      <c r="F51" s="19"/>
      <c r="G51" s="24"/>
      <c r="H51" s="24"/>
      <c r="I51" s="31"/>
      <c r="J51" s="31"/>
      <c r="K51" s="35"/>
    </row>
    <row r="52" spans="1:11" x14ac:dyDescent="0.25">
      <c r="C52" s="58" t="s">
        <v>5</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9</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196</v>
      </c>
      <c r="C70" s="57" t="s">
        <v>197</v>
      </c>
      <c r="D70" s="54" t="s">
        <v>198</v>
      </c>
      <c r="E70" s="6" t="s">
        <v>199</v>
      </c>
      <c r="F70" s="19">
        <v>1000000</v>
      </c>
      <c r="G70" s="24">
        <v>949.46</v>
      </c>
      <c r="H70" s="24">
        <v>0.19</v>
      </c>
      <c r="I70" s="31">
        <v>5.5041000000000002</v>
      </c>
      <c r="J70" s="31"/>
      <c r="K70" s="35"/>
    </row>
    <row r="71" spans="1:11" x14ac:dyDescent="0.25">
      <c r="C71" s="58" t="s">
        <v>185</v>
      </c>
      <c r="D71" s="54"/>
      <c r="E71" s="6"/>
      <c r="F71" s="19"/>
      <c r="G71" s="25">
        <v>949.46</v>
      </c>
      <c r="H71" s="25">
        <v>0.19</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200</v>
      </c>
      <c r="C89" s="57" t="s">
        <v>201</v>
      </c>
      <c r="D89" s="54"/>
      <c r="E89" s="6"/>
      <c r="F89" s="19"/>
      <c r="G89" s="24">
        <v>103768.15</v>
      </c>
      <c r="H89" s="24">
        <v>20.54</v>
      </c>
      <c r="I89" s="31"/>
      <c r="J89" s="31"/>
      <c r="K89" s="35"/>
    </row>
    <row r="90" spans="1:54" x14ac:dyDescent="0.25">
      <c r="C90" s="58" t="s">
        <v>185</v>
      </c>
      <c r="D90" s="54"/>
      <c r="E90" s="6"/>
      <c r="F90" s="19"/>
      <c r="G90" s="25">
        <v>103768.15</v>
      </c>
      <c r="H90" s="25">
        <v>20.54</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5183</v>
      </c>
      <c r="D93" s="54"/>
      <c r="E93" s="6"/>
      <c r="F93" s="19"/>
      <c r="G93" s="24" t="s">
        <v>2</v>
      </c>
      <c r="H93" s="24" t="s">
        <v>2</v>
      </c>
      <c r="I93" s="31"/>
      <c r="J93" s="31"/>
      <c r="K93" s="35"/>
      <c r="L93" s="3"/>
      <c r="AI93" s="3"/>
      <c r="AV93" s="3"/>
      <c r="AX93" s="3"/>
      <c r="BB93" s="3"/>
    </row>
    <row r="94" spans="1:54" x14ac:dyDescent="0.25">
      <c r="B94" s="8"/>
      <c r="C94" s="57" t="s">
        <v>202</v>
      </c>
      <c r="D94" s="54"/>
      <c r="E94" s="6"/>
      <c r="F94" s="19"/>
      <c r="G94" s="24">
        <v>-918.61</v>
      </c>
      <c r="H94" s="24">
        <v>-0.19</v>
      </c>
      <c r="I94" s="31"/>
      <c r="J94" s="31"/>
      <c r="K94" s="35"/>
    </row>
    <row r="95" spans="1:54" x14ac:dyDescent="0.25">
      <c r="C95" s="58" t="s">
        <v>185</v>
      </c>
      <c r="D95" s="54"/>
      <c r="E95" s="6"/>
      <c r="F95" s="19"/>
      <c r="G95" s="25">
        <v>-918.61</v>
      </c>
      <c r="H95" s="25">
        <v>-0.19</v>
      </c>
      <c r="I95" s="31"/>
      <c r="J95" s="31"/>
      <c r="K95" s="35"/>
    </row>
    <row r="96" spans="1:54" x14ac:dyDescent="0.25">
      <c r="C96" s="57"/>
      <c r="D96" s="54"/>
      <c r="E96" s="6"/>
      <c r="F96" s="19"/>
      <c r="G96" s="24"/>
      <c r="H96" s="24"/>
      <c r="I96" s="31"/>
      <c r="J96" s="31"/>
      <c r="K96" s="35"/>
    </row>
    <row r="97" spans="3:11" x14ac:dyDescent="0.25">
      <c r="C97" s="60" t="s">
        <v>203</v>
      </c>
      <c r="D97" s="55"/>
      <c r="E97" s="5"/>
      <c r="F97" s="20"/>
      <c r="G97" s="26">
        <v>505254.16</v>
      </c>
      <c r="H97" s="26">
        <v>100</v>
      </c>
      <c r="I97" s="32"/>
      <c r="J97" s="32"/>
      <c r="K97" s="36"/>
    </row>
    <row r="100" spans="3:11" x14ac:dyDescent="0.25">
      <c r="C100" s="1" t="s">
        <v>204</v>
      </c>
    </row>
    <row r="101" spans="3:11" x14ac:dyDescent="0.25">
      <c r="C101" s="37" t="s">
        <v>205</v>
      </c>
      <c r="D101" s="37"/>
      <c r="E101" s="37"/>
      <c r="F101" s="37"/>
      <c r="G101" s="37"/>
      <c r="H101" s="37"/>
      <c r="I101" s="37"/>
      <c r="J101" s="37"/>
      <c r="K101" s="37"/>
    </row>
    <row r="102" spans="3:11" x14ac:dyDescent="0.25">
      <c r="C102" s="2" t="s">
        <v>206</v>
      </c>
    </row>
    <row r="103" spans="3:11" x14ac:dyDescent="0.25">
      <c r="C103" s="2" t="s">
        <v>207</v>
      </c>
    </row>
    <row r="104" spans="3:11" ht="30" customHeight="1" x14ac:dyDescent="0.25">
      <c r="C104" s="84" t="s">
        <v>208</v>
      </c>
      <c r="D104" s="85"/>
      <c r="E104" s="85"/>
      <c r="F104" s="85"/>
      <c r="G104" s="85"/>
      <c r="H104" s="85"/>
      <c r="I104" s="85"/>
      <c r="J104" s="85"/>
      <c r="K104" s="85"/>
    </row>
    <row r="105" spans="3:11" x14ac:dyDescent="0.25">
      <c r="C105" s="2" t="s">
        <v>209</v>
      </c>
    </row>
    <row r="107" spans="3:11" x14ac:dyDescent="0.25">
      <c r="C107" s="1" t="s">
        <v>5327</v>
      </c>
      <c r="E107" s="82" t="s">
        <v>5328</v>
      </c>
    </row>
    <row r="108" spans="3:11" x14ac:dyDescent="0.25">
      <c r="E108" s="2" t="s">
        <v>5333</v>
      </c>
    </row>
  </sheetData>
  <mergeCells count="1">
    <mergeCell ref="C104:K104"/>
  </mergeCells>
  <hyperlinks>
    <hyperlink ref="J2" location="'Index'!A1" display="'Index'!A1" xr:uid="{3CC3E507-5197-481B-A060-88B84D1CD01E}"/>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0EA8-6805-4EA1-99A4-D4D3A73EDA32}">
  <sheetPr codeName="Sheet1"/>
  <dimension ref="A1:IV97"/>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3338</v>
      </c>
      <c r="J2" s="38" t="s">
        <v>4923</v>
      </c>
    </row>
    <row r="3" spans="1:54" ht="16.5" x14ac:dyDescent="0.3">
      <c r="C3" s="1" t="s">
        <v>28</v>
      </c>
      <c r="D3" s="21" t="s">
        <v>3339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2096</v>
      </c>
      <c r="C18" s="57" t="s">
        <v>2097</v>
      </c>
      <c r="D18" s="54" t="s">
        <v>2098</v>
      </c>
      <c r="E18" s="6" t="s">
        <v>718</v>
      </c>
      <c r="F18" s="19">
        <v>5000</v>
      </c>
      <c r="G18" s="24">
        <v>5002.75</v>
      </c>
      <c r="H18" s="24">
        <v>6.31</v>
      </c>
      <c r="I18" s="31">
        <v>7.5362999999999998</v>
      </c>
      <c r="J18" s="31"/>
      <c r="K18" s="35" t="s">
        <v>667</v>
      </c>
    </row>
    <row r="19" spans="2:11" x14ac:dyDescent="0.25">
      <c r="B19" s="8" t="s">
        <v>2036</v>
      </c>
      <c r="C19" s="57" t="s">
        <v>2037</v>
      </c>
      <c r="D19" s="54" t="s">
        <v>2038</v>
      </c>
      <c r="E19" s="6" t="s">
        <v>671</v>
      </c>
      <c r="F19" s="19">
        <v>4000</v>
      </c>
      <c r="G19" s="24">
        <v>4020.28</v>
      </c>
      <c r="H19" s="24">
        <v>5.07</v>
      </c>
      <c r="I19" s="31">
        <v>6.8819999999999997</v>
      </c>
      <c r="J19" s="31"/>
      <c r="K19" s="35" t="s">
        <v>667</v>
      </c>
    </row>
    <row r="20" spans="2:11" x14ac:dyDescent="0.25">
      <c r="B20" s="8" t="s">
        <v>3340</v>
      </c>
      <c r="C20" s="57" t="s">
        <v>1449</v>
      </c>
      <c r="D20" s="54" t="s">
        <v>3341</v>
      </c>
      <c r="E20" s="6" t="s">
        <v>671</v>
      </c>
      <c r="F20" s="19">
        <v>3000</v>
      </c>
      <c r="G20" s="24">
        <v>3003.72</v>
      </c>
      <c r="H20" s="24">
        <v>3.79</v>
      </c>
      <c r="I20" s="31">
        <v>7.0281000000000002</v>
      </c>
      <c r="J20" s="31"/>
      <c r="K20" s="35" t="s">
        <v>667</v>
      </c>
    </row>
    <row r="21" spans="2:11" x14ac:dyDescent="0.25">
      <c r="C21" s="58" t="s">
        <v>185</v>
      </c>
      <c r="D21" s="54"/>
      <c r="E21" s="6"/>
      <c r="F21" s="19"/>
      <c r="G21" s="25">
        <v>12026.75</v>
      </c>
      <c r="H21" s="25">
        <v>15.17</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9</v>
      </c>
      <c r="D27" s="54"/>
      <c r="E27" s="6"/>
      <c r="F27" s="19"/>
      <c r="G27" s="24"/>
      <c r="H27" s="24"/>
      <c r="I27" s="31"/>
      <c r="J27" s="31"/>
      <c r="K27" s="35"/>
    </row>
    <row r="28" spans="2:11" x14ac:dyDescent="0.25">
      <c r="B28" s="8" t="s">
        <v>1625</v>
      </c>
      <c r="C28" s="57" t="s">
        <v>1626</v>
      </c>
      <c r="D28" s="54" t="s">
        <v>1627</v>
      </c>
      <c r="E28" s="6" t="s">
        <v>199</v>
      </c>
      <c r="F28" s="19">
        <v>28000000</v>
      </c>
      <c r="G28" s="24">
        <v>28805.5</v>
      </c>
      <c r="H28" s="24">
        <v>36.31</v>
      </c>
      <c r="I28" s="31">
        <v>6.4970167999999999</v>
      </c>
      <c r="J28" s="31"/>
      <c r="K28" s="35"/>
    </row>
    <row r="29" spans="2:11" x14ac:dyDescent="0.25">
      <c r="B29" s="8" t="s">
        <v>1622</v>
      </c>
      <c r="C29" s="57" t="s">
        <v>1623</v>
      </c>
      <c r="D29" s="54" t="s">
        <v>1624</v>
      </c>
      <c r="E29" s="6" t="s">
        <v>199</v>
      </c>
      <c r="F29" s="19">
        <v>17500000</v>
      </c>
      <c r="G29" s="24">
        <v>17354.38</v>
      </c>
      <c r="H29" s="24">
        <v>21.88</v>
      </c>
      <c r="I29" s="31">
        <v>6.3135123000000002</v>
      </c>
      <c r="J29" s="31"/>
      <c r="K29" s="35"/>
    </row>
    <row r="30" spans="2:11" x14ac:dyDescent="0.25">
      <c r="B30" s="8" t="s">
        <v>3342</v>
      </c>
      <c r="C30" s="57" t="s">
        <v>3343</v>
      </c>
      <c r="D30" s="54" t="s">
        <v>3344</v>
      </c>
      <c r="E30" s="6" t="s">
        <v>199</v>
      </c>
      <c r="F30" s="19">
        <v>2500000</v>
      </c>
      <c r="G30" s="24">
        <v>2545.5</v>
      </c>
      <c r="H30" s="24">
        <v>3.21</v>
      </c>
      <c r="I30" s="31">
        <v>0</v>
      </c>
      <c r="J30" s="31"/>
      <c r="K30" s="35"/>
    </row>
    <row r="31" spans="2:11" x14ac:dyDescent="0.25">
      <c r="C31" s="58" t="s">
        <v>185</v>
      </c>
      <c r="D31" s="54"/>
      <c r="E31" s="6"/>
      <c r="F31" s="19"/>
      <c r="G31" s="25">
        <v>48705.38</v>
      </c>
      <c r="H31" s="25">
        <v>61.4</v>
      </c>
      <c r="I31" s="31"/>
      <c r="J31" s="31"/>
      <c r="K31" s="35"/>
    </row>
    <row r="32" spans="2:11" x14ac:dyDescent="0.25">
      <c r="C32" s="57"/>
      <c r="D32" s="54"/>
      <c r="E32" s="6"/>
      <c r="F32" s="19"/>
      <c r="G32" s="24"/>
      <c r="H32" s="24"/>
      <c r="I32" s="31"/>
      <c r="J32" s="31"/>
      <c r="K32" s="35"/>
    </row>
    <row r="33" spans="2:11" x14ac:dyDescent="0.25">
      <c r="C33" s="59" t="s">
        <v>10</v>
      </c>
      <c r="D33" s="54"/>
      <c r="E33" s="6"/>
      <c r="F33" s="19"/>
      <c r="G33" s="24"/>
      <c r="H33" s="24"/>
      <c r="I33" s="31"/>
      <c r="J33" s="31"/>
      <c r="K33" s="35"/>
    </row>
    <row r="34" spans="2:11" x14ac:dyDescent="0.25">
      <c r="B34" s="8" t="s">
        <v>3345</v>
      </c>
      <c r="C34" s="57" t="s">
        <v>3346</v>
      </c>
      <c r="D34" s="54" t="s">
        <v>3347</v>
      </c>
      <c r="E34" s="6" t="s">
        <v>199</v>
      </c>
      <c r="F34" s="19">
        <v>5000000</v>
      </c>
      <c r="G34" s="24">
        <v>5158.96</v>
      </c>
      <c r="H34" s="24">
        <v>6.5</v>
      </c>
      <c r="I34" s="31">
        <v>7.0381608</v>
      </c>
      <c r="J34" s="31"/>
      <c r="K34" s="35"/>
    </row>
    <row r="35" spans="2:11" x14ac:dyDescent="0.25">
      <c r="B35" s="8" t="s">
        <v>3348</v>
      </c>
      <c r="C35" s="57" t="s">
        <v>3349</v>
      </c>
      <c r="D35" s="54" t="s">
        <v>3350</v>
      </c>
      <c r="E35" s="6" t="s">
        <v>199</v>
      </c>
      <c r="F35" s="19">
        <v>4500000</v>
      </c>
      <c r="G35" s="24">
        <v>4519.53</v>
      </c>
      <c r="H35" s="24">
        <v>5.7</v>
      </c>
      <c r="I35" s="31">
        <v>7.0226607999999997</v>
      </c>
      <c r="J35" s="31"/>
      <c r="K35" s="35"/>
    </row>
    <row r="36" spans="2:11" x14ac:dyDescent="0.25">
      <c r="B36" s="8" t="s">
        <v>3351</v>
      </c>
      <c r="C36" s="57" t="s">
        <v>3352</v>
      </c>
      <c r="D36" s="54" t="s">
        <v>3353</v>
      </c>
      <c r="E36" s="6" t="s">
        <v>199</v>
      </c>
      <c r="F36" s="19">
        <v>2500000</v>
      </c>
      <c r="G36" s="24">
        <v>2570.08</v>
      </c>
      <c r="H36" s="24">
        <v>3.24</v>
      </c>
      <c r="I36" s="31">
        <v>7.0300921000000001</v>
      </c>
      <c r="J36" s="31"/>
      <c r="K36" s="35"/>
    </row>
    <row r="37" spans="2:11" x14ac:dyDescent="0.25">
      <c r="C37" s="58" t="s">
        <v>185</v>
      </c>
      <c r="D37" s="54"/>
      <c r="E37" s="6"/>
      <c r="F37" s="19"/>
      <c r="G37" s="25">
        <v>12248.57</v>
      </c>
      <c r="H37" s="25">
        <v>15.44</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20</v>
      </c>
      <c r="D54" s="54"/>
      <c r="E54" s="6"/>
      <c r="F54" s="19"/>
      <c r="G54" s="24"/>
      <c r="H54" s="24"/>
      <c r="I54" s="31"/>
      <c r="J54" s="31"/>
      <c r="K54" s="35"/>
    </row>
    <row r="55" spans="1:11" x14ac:dyDescent="0.25">
      <c r="B55" s="8" t="s">
        <v>896</v>
      </c>
      <c r="C55" s="57" t="s">
        <v>5198</v>
      </c>
      <c r="D55" s="54" t="s">
        <v>897</v>
      </c>
      <c r="E55" s="6" t="s">
        <v>898</v>
      </c>
      <c r="F55" s="19">
        <v>4940.3530000000001</v>
      </c>
      <c r="G55" s="24">
        <v>567.83000000000004</v>
      </c>
      <c r="H55" s="24">
        <v>0.72</v>
      </c>
      <c r="I55" s="31">
        <v>5.49</v>
      </c>
      <c r="J55" s="31"/>
      <c r="K55" s="35"/>
    </row>
    <row r="56" spans="1:11" x14ac:dyDescent="0.25">
      <c r="C56" s="58" t="s">
        <v>185</v>
      </c>
      <c r="D56" s="54"/>
      <c r="E56" s="6"/>
      <c r="F56" s="19"/>
      <c r="G56" s="25">
        <v>567.83000000000004</v>
      </c>
      <c r="H56" s="25">
        <v>0.72</v>
      </c>
      <c r="I56" s="31"/>
      <c r="J56" s="31"/>
      <c r="K56" s="35"/>
    </row>
    <row r="57" spans="1:11" x14ac:dyDescent="0.25">
      <c r="C57" s="57"/>
      <c r="D57" s="54"/>
      <c r="E57" s="6"/>
      <c r="F57" s="19"/>
      <c r="G57" s="24"/>
      <c r="H57" s="24"/>
      <c r="I57" s="31"/>
      <c r="J57" s="31"/>
      <c r="K57" s="35"/>
    </row>
    <row r="58" spans="1:11" x14ac:dyDescent="0.25">
      <c r="C58" s="58" t="s">
        <v>21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22</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23</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24</v>
      </c>
      <c r="D64" s="54"/>
      <c r="E64" s="6"/>
      <c r="F64" s="19"/>
      <c r="G64" s="24"/>
      <c r="H64" s="24"/>
      <c r="I64" s="31"/>
      <c r="J64" s="31"/>
      <c r="K64" s="35"/>
    </row>
    <row r="65" spans="1:256" x14ac:dyDescent="0.25">
      <c r="B65" s="8" t="s">
        <v>200</v>
      </c>
      <c r="C65" s="57" t="s">
        <v>201</v>
      </c>
      <c r="D65" s="54"/>
      <c r="E65" s="6"/>
      <c r="F65" s="19"/>
      <c r="G65" s="24">
        <v>3925.04</v>
      </c>
      <c r="H65" s="24">
        <v>4.95</v>
      </c>
      <c r="I65" s="31"/>
      <c r="J65" s="31"/>
      <c r="K65" s="35"/>
    </row>
    <row r="66" spans="1:256" x14ac:dyDescent="0.25">
      <c r="C66" s="58" t="s">
        <v>185</v>
      </c>
      <c r="D66" s="54"/>
      <c r="E66" s="6"/>
      <c r="F66" s="19"/>
      <c r="G66" s="25">
        <v>3925.04</v>
      </c>
      <c r="H66" s="25">
        <v>4.95</v>
      </c>
      <c r="I66" s="31"/>
      <c r="J66" s="31"/>
      <c r="K66" s="35"/>
    </row>
    <row r="67" spans="1:256" x14ac:dyDescent="0.25">
      <c r="C67" s="57"/>
      <c r="D67" s="54"/>
      <c r="E67" s="6"/>
      <c r="F67" s="19"/>
      <c r="G67" s="24"/>
      <c r="H67" s="24"/>
      <c r="I67" s="31"/>
      <c r="J67" s="31"/>
      <c r="K67" s="35"/>
    </row>
    <row r="68" spans="1:256" x14ac:dyDescent="0.25">
      <c r="A68" s="10"/>
      <c r="B68" s="28"/>
      <c r="C68" s="58" t="s">
        <v>25</v>
      </c>
      <c r="D68" s="54"/>
      <c r="E68" s="6"/>
      <c r="F68" s="19"/>
      <c r="G68" s="24"/>
      <c r="H68" s="24"/>
      <c r="I68" s="31"/>
      <c r="J68" s="31"/>
      <c r="K68" s="35"/>
    </row>
    <row r="69" spans="1:256" s="2" customFormat="1" ht="13.5" x14ac:dyDescent="0.25">
      <c r="A69" s="28"/>
      <c r="B69" s="28"/>
      <c r="C69" s="57" t="s">
        <v>5183</v>
      </c>
      <c r="D69" s="54"/>
      <c r="E69" s="6"/>
      <c r="F69" s="19"/>
      <c r="G69" s="24" t="s">
        <v>2</v>
      </c>
      <c r="H69" s="24" t="s">
        <v>2</v>
      </c>
      <c r="I69" s="31"/>
      <c r="J69" s="31"/>
      <c r="K69" s="35"/>
      <c r="L69" s="3"/>
      <c r="AI69" s="3"/>
      <c r="AV69" s="3"/>
      <c r="AX69" s="3"/>
      <c r="BB69" s="3"/>
    </row>
    <row r="70" spans="1:256" x14ac:dyDescent="0.25">
      <c r="B70" s="8"/>
      <c r="C70" s="57" t="s">
        <v>202</v>
      </c>
      <c r="D70" s="54"/>
      <c r="E70" s="6"/>
      <c r="F70" s="19"/>
      <c r="G70" s="24">
        <v>1856.45</v>
      </c>
      <c r="H70" s="24">
        <v>2.3199999999999998</v>
      </c>
      <c r="I70" s="31"/>
      <c r="J70" s="31"/>
      <c r="K70" s="35"/>
    </row>
    <row r="71" spans="1:256" x14ac:dyDescent="0.25">
      <c r="C71" s="58" t="s">
        <v>185</v>
      </c>
      <c r="D71" s="54"/>
      <c r="E71" s="6"/>
      <c r="F71" s="19"/>
      <c r="G71" s="25">
        <v>1856.45</v>
      </c>
      <c r="H71" s="25">
        <v>2.3199999999999998</v>
      </c>
      <c r="I71" s="31"/>
      <c r="J71" s="31"/>
      <c r="K71" s="35"/>
    </row>
    <row r="72" spans="1:256" x14ac:dyDescent="0.25">
      <c r="C72" s="57"/>
      <c r="D72" s="54"/>
      <c r="E72" s="6"/>
      <c r="F72" s="19"/>
      <c r="G72" s="24"/>
      <c r="H72" s="24"/>
      <c r="I72" s="31"/>
      <c r="J72" s="31"/>
      <c r="K72" s="35"/>
    </row>
    <row r="73" spans="1:256" x14ac:dyDescent="0.25">
      <c r="C73" s="60" t="s">
        <v>203</v>
      </c>
      <c r="D73" s="55"/>
      <c r="E73" s="5"/>
      <c r="F73" s="20"/>
      <c r="G73" s="26">
        <v>79330.02</v>
      </c>
      <c r="H73" s="26">
        <v>99.999999999999986</v>
      </c>
      <c r="I73" s="32"/>
      <c r="J73" s="32"/>
      <c r="K73" s="36"/>
    </row>
    <row r="75" spans="1:256" ht="15.75" x14ac:dyDescent="0.3">
      <c r="C75" s="50" t="s">
        <v>4935</v>
      </c>
      <c r="D75" s="50"/>
      <c r="E75" s="50"/>
      <c r="F75" s="50"/>
      <c r="G75" s="72"/>
      <c r="H75" s="72"/>
      <c r="I75" s="72"/>
      <c r="J75" s="50"/>
    </row>
    <row r="76" spans="1:256" ht="27" x14ac:dyDescent="0.25">
      <c r="C76" s="43" t="s">
        <v>4930</v>
      </c>
      <c r="D76" s="43" t="s">
        <v>4931</v>
      </c>
      <c r="E76" s="43" t="s">
        <v>5270</v>
      </c>
      <c r="F76" s="43" t="s">
        <v>4932</v>
      </c>
      <c r="G76" s="73" t="s">
        <v>34</v>
      </c>
      <c r="H76" s="74" t="s">
        <v>5271</v>
      </c>
      <c r="I76" s="73" t="s">
        <v>36</v>
      </c>
      <c r="J76" s="43" t="s">
        <v>39</v>
      </c>
    </row>
    <row r="77" spans="1:256" x14ac:dyDescent="0.25">
      <c r="C77" s="43" t="s">
        <v>5272</v>
      </c>
      <c r="D77" s="43"/>
      <c r="E77" s="43"/>
      <c r="F77" s="43"/>
      <c r="G77" s="73"/>
      <c r="H77" s="74"/>
      <c r="I77" s="73"/>
      <c r="J77" s="43"/>
    </row>
    <row r="78" spans="1:256" s="27" customFormat="1" x14ac:dyDescent="0.25">
      <c r="A78" s="1"/>
      <c r="B78" s="1"/>
      <c r="C78" s="46" t="s">
        <v>5280</v>
      </c>
      <c r="D78" s="75"/>
      <c r="E78" s="75"/>
      <c r="F78" s="75"/>
      <c r="G78" s="76"/>
      <c r="H78" s="77">
        <v>-7000</v>
      </c>
      <c r="I78" s="78">
        <f>+H78/$G$73*100</f>
        <v>-8.8238979392668746</v>
      </c>
      <c r="J78" s="43"/>
      <c r="K78" s="63"/>
      <c r="L78" s="63"/>
      <c r="M78" s="1"/>
      <c r="N78" s="1"/>
      <c r="O78" s="1"/>
      <c r="P78" s="1"/>
      <c r="Q78" s="1"/>
      <c r="R78" s="1"/>
      <c r="S78" s="1"/>
      <c r="T78" s="1"/>
      <c r="U78" s="1"/>
      <c r="V78" s="1"/>
      <c r="W78" s="1"/>
      <c r="X78" s="1"/>
      <c r="Y78" s="1"/>
      <c r="Z78" s="1"/>
      <c r="AA78" s="1"/>
      <c r="AB78" s="1"/>
      <c r="AC78" s="1"/>
      <c r="AD78" s="1"/>
      <c r="AE78" s="1"/>
      <c r="AF78" s="1"/>
      <c r="AG78" s="1"/>
      <c r="AH78" s="1"/>
      <c r="AI78" s="63"/>
      <c r="AJ78" s="1"/>
      <c r="AK78" s="1"/>
      <c r="AL78" s="1"/>
      <c r="AM78" s="1"/>
      <c r="AN78" s="1"/>
      <c r="AO78" s="1"/>
      <c r="AP78" s="1"/>
      <c r="AQ78" s="1"/>
      <c r="AR78" s="1"/>
      <c r="AS78" s="1"/>
      <c r="AT78" s="1"/>
      <c r="AU78" s="1"/>
      <c r="AV78" s="63"/>
      <c r="AW78" s="1"/>
      <c r="AX78" s="63"/>
      <c r="AY78" s="1"/>
      <c r="AZ78" s="1"/>
      <c r="BA78" s="1"/>
      <c r="BB78" s="63"/>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s="27" customFormat="1" x14ac:dyDescent="0.25">
      <c r="A79" s="1"/>
      <c r="B79" s="1"/>
      <c r="C79" s="46" t="s">
        <v>5273</v>
      </c>
      <c r="D79" s="75"/>
      <c r="E79" s="75"/>
      <c r="F79" s="75"/>
      <c r="G79" s="76"/>
      <c r="H79" s="77">
        <v>-5000</v>
      </c>
      <c r="I79" s="78">
        <f t="shared" ref="I79:I85" si="0">+H79/$G$73*100</f>
        <v>-6.302784242333483</v>
      </c>
      <c r="J79" s="43"/>
      <c r="K79" s="63"/>
      <c r="L79" s="63"/>
      <c r="M79" s="1"/>
      <c r="N79" s="1"/>
      <c r="O79" s="1"/>
      <c r="P79" s="1"/>
      <c r="Q79" s="1"/>
      <c r="R79" s="1"/>
      <c r="S79" s="1"/>
      <c r="T79" s="1"/>
      <c r="U79" s="1"/>
      <c r="V79" s="1"/>
      <c r="W79" s="1"/>
      <c r="X79" s="1"/>
      <c r="Y79" s="1"/>
      <c r="Z79" s="1"/>
      <c r="AA79" s="1"/>
      <c r="AB79" s="1"/>
      <c r="AC79" s="1"/>
      <c r="AD79" s="1"/>
      <c r="AE79" s="1"/>
      <c r="AF79" s="1"/>
      <c r="AG79" s="1"/>
      <c r="AH79" s="1"/>
      <c r="AI79" s="63"/>
      <c r="AJ79" s="1"/>
      <c r="AK79" s="1"/>
      <c r="AL79" s="1"/>
      <c r="AM79" s="1"/>
      <c r="AN79" s="1"/>
      <c r="AO79" s="1"/>
      <c r="AP79" s="1"/>
      <c r="AQ79" s="1"/>
      <c r="AR79" s="1"/>
      <c r="AS79" s="1"/>
      <c r="AT79" s="1"/>
      <c r="AU79" s="1"/>
      <c r="AV79" s="63"/>
      <c r="AW79" s="1"/>
      <c r="AX79" s="63"/>
      <c r="AY79" s="1"/>
      <c r="AZ79" s="1"/>
      <c r="BA79" s="1"/>
      <c r="BB79" s="63"/>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s="27" customFormat="1" x14ac:dyDescent="0.25">
      <c r="A80" s="1"/>
      <c r="B80" s="1"/>
      <c r="C80" s="46" t="s">
        <v>5274</v>
      </c>
      <c r="D80" s="75"/>
      <c r="E80" s="75"/>
      <c r="F80" s="75"/>
      <c r="G80" s="76"/>
      <c r="H80" s="77">
        <v>-5000</v>
      </c>
      <c r="I80" s="78">
        <f t="shared" si="0"/>
        <v>-6.302784242333483</v>
      </c>
      <c r="J80" s="43"/>
      <c r="K80" s="63"/>
      <c r="L80" s="63"/>
      <c r="M80" s="1"/>
      <c r="N80" s="1"/>
      <c r="O80" s="1"/>
      <c r="P80" s="1"/>
      <c r="Q80" s="1"/>
      <c r="R80" s="1"/>
      <c r="S80" s="1"/>
      <c r="T80" s="1"/>
      <c r="U80" s="1"/>
      <c r="V80" s="1"/>
      <c r="W80" s="1"/>
      <c r="X80" s="1"/>
      <c r="Y80" s="1"/>
      <c r="Z80" s="1"/>
      <c r="AA80" s="1"/>
      <c r="AB80" s="1"/>
      <c r="AC80" s="1"/>
      <c r="AD80" s="1"/>
      <c r="AE80" s="1"/>
      <c r="AF80" s="1"/>
      <c r="AG80" s="1"/>
      <c r="AH80" s="1"/>
      <c r="AI80" s="63"/>
      <c r="AJ80" s="1"/>
      <c r="AK80" s="1"/>
      <c r="AL80" s="1"/>
      <c r="AM80" s="1"/>
      <c r="AN80" s="1"/>
      <c r="AO80" s="1"/>
      <c r="AP80" s="1"/>
      <c r="AQ80" s="1"/>
      <c r="AR80" s="1"/>
      <c r="AS80" s="1"/>
      <c r="AT80" s="1"/>
      <c r="AU80" s="1"/>
      <c r="AV80" s="63"/>
      <c r="AW80" s="1"/>
      <c r="AX80" s="63"/>
      <c r="AY80" s="1"/>
      <c r="AZ80" s="1"/>
      <c r="BA80" s="1"/>
      <c r="BB80" s="63"/>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s="27" customFormat="1" x14ac:dyDescent="0.25">
      <c r="A81" s="1"/>
      <c r="B81" s="1"/>
      <c r="C81" s="46" t="s">
        <v>5275</v>
      </c>
      <c r="D81" s="75"/>
      <c r="E81" s="75"/>
      <c r="F81" s="75"/>
      <c r="G81" s="76"/>
      <c r="H81" s="77">
        <v>-5000</v>
      </c>
      <c r="I81" s="78">
        <f t="shared" si="0"/>
        <v>-6.302784242333483</v>
      </c>
      <c r="J81" s="43"/>
      <c r="K81" s="63"/>
      <c r="L81" s="63"/>
      <c r="M81" s="1"/>
      <c r="N81" s="1"/>
      <c r="O81" s="1"/>
      <c r="P81" s="1"/>
      <c r="Q81" s="1"/>
      <c r="R81" s="1"/>
      <c r="S81" s="1"/>
      <c r="T81" s="1"/>
      <c r="U81" s="1"/>
      <c r="V81" s="1"/>
      <c r="W81" s="1"/>
      <c r="X81" s="1"/>
      <c r="Y81" s="1"/>
      <c r="Z81" s="1"/>
      <c r="AA81" s="1"/>
      <c r="AB81" s="1"/>
      <c r="AC81" s="1"/>
      <c r="AD81" s="1"/>
      <c r="AE81" s="1"/>
      <c r="AF81" s="1"/>
      <c r="AG81" s="1"/>
      <c r="AH81" s="1"/>
      <c r="AI81" s="63"/>
      <c r="AJ81" s="1"/>
      <c r="AK81" s="1"/>
      <c r="AL81" s="1"/>
      <c r="AM81" s="1"/>
      <c r="AN81" s="1"/>
      <c r="AO81" s="1"/>
      <c r="AP81" s="1"/>
      <c r="AQ81" s="1"/>
      <c r="AR81" s="1"/>
      <c r="AS81" s="1"/>
      <c r="AT81" s="1"/>
      <c r="AU81" s="1"/>
      <c r="AV81" s="63"/>
      <c r="AW81" s="1"/>
      <c r="AX81" s="63"/>
      <c r="AY81" s="1"/>
      <c r="AZ81" s="1"/>
      <c r="BA81" s="1"/>
      <c r="BB81" s="63"/>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s="27" customFormat="1" x14ac:dyDescent="0.25">
      <c r="A82" s="1"/>
      <c r="B82" s="1"/>
      <c r="C82" s="46" t="s">
        <v>5276</v>
      </c>
      <c r="D82" s="75"/>
      <c r="E82" s="75"/>
      <c r="F82" s="75"/>
      <c r="G82" s="76"/>
      <c r="H82" s="77">
        <v>-5000</v>
      </c>
      <c r="I82" s="78">
        <f t="shared" si="0"/>
        <v>-6.302784242333483</v>
      </c>
      <c r="J82" s="43"/>
      <c r="K82" s="63"/>
      <c r="L82" s="63"/>
      <c r="M82" s="1"/>
      <c r="N82" s="1"/>
      <c r="O82" s="1"/>
      <c r="P82" s="1"/>
      <c r="Q82" s="1"/>
      <c r="R82" s="1"/>
      <c r="S82" s="1"/>
      <c r="T82" s="1"/>
      <c r="U82" s="1"/>
      <c r="V82" s="1"/>
      <c r="W82" s="1"/>
      <c r="X82" s="1"/>
      <c r="Y82" s="1"/>
      <c r="Z82" s="1"/>
      <c r="AA82" s="1"/>
      <c r="AB82" s="1"/>
      <c r="AC82" s="1"/>
      <c r="AD82" s="1"/>
      <c r="AE82" s="1"/>
      <c r="AF82" s="1"/>
      <c r="AG82" s="1"/>
      <c r="AH82" s="1"/>
      <c r="AI82" s="63"/>
      <c r="AJ82" s="1"/>
      <c r="AK82" s="1"/>
      <c r="AL82" s="1"/>
      <c r="AM82" s="1"/>
      <c r="AN82" s="1"/>
      <c r="AO82" s="1"/>
      <c r="AP82" s="1"/>
      <c r="AQ82" s="1"/>
      <c r="AR82" s="1"/>
      <c r="AS82" s="1"/>
      <c r="AT82" s="1"/>
      <c r="AU82" s="1"/>
      <c r="AV82" s="63"/>
      <c r="AW82" s="1"/>
      <c r="AX82" s="63"/>
      <c r="AY82" s="1"/>
      <c r="AZ82" s="1"/>
      <c r="BA82" s="1"/>
      <c r="BB82" s="63"/>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s="27" customFormat="1" x14ac:dyDescent="0.25">
      <c r="A83" s="1"/>
      <c r="B83" s="1"/>
      <c r="C83" s="46" t="s">
        <v>5278</v>
      </c>
      <c r="D83" s="75"/>
      <c r="E83" s="75"/>
      <c r="F83" s="75"/>
      <c r="G83" s="76"/>
      <c r="H83" s="77">
        <v>-5000</v>
      </c>
      <c r="I83" s="78">
        <f t="shared" si="0"/>
        <v>-6.302784242333483</v>
      </c>
      <c r="J83" s="43"/>
      <c r="K83" s="63"/>
      <c r="L83" s="63"/>
      <c r="M83" s="1"/>
      <c r="N83" s="1"/>
      <c r="O83" s="1"/>
      <c r="P83" s="1"/>
      <c r="Q83" s="1"/>
      <c r="R83" s="1"/>
      <c r="S83" s="1"/>
      <c r="T83" s="1"/>
      <c r="U83" s="1"/>
      <c r="V83" s="1"/>
      <c r="W83" s="1"/>
      <c r="X83" s="1"/>
      <c r="Y83" s="1"/>
      <c r="Z83" s="1"/>
      <c r="AA83" s="1"/>
      <c r="AB83" s="1"/>
      <c r="AC83" s="1"/>
      <c r="AD83" s="1"/>
      <c r="AE83" s="1"/>
      <c r="AF83" s="1"/>
      <c r="AG83" s="1"/>
      <c r="AH83" s="1"/>
      <c r="AI83" s="63"/>
      <c r="AJ83" s="1"/>
      <c r="AK83" s="1"/>
      <c r="AL83" s="1"/>
      <c r="AM83" s="1"/>
      <c r="AN83" s="1"/>
      <c r="AO83" s="1"/>
      <c r="AP83" s="1"/>
      <c r="AQ83" s="1"/>
      <c r="AR83" s="1"/>
      <c r="AS83" s="1"/>
      <c r="AT83" s="1"/>
      <c r="AU83" s="1"/>
      <c r="AV83" s="63"/>
      <c r="AW83" s="1"/>
      <c r="AX83" s="63"/>
      <c r="AY83" s="1"/>
      <c r="AZ83" s="1"/>
      <c r="BA83" s="1"/>
      <c r="BB83" s="63"/>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s="27" customFormat="1" x14ac:dyDescent="0.25">
      <c r="A84" s="1"/>
      <c r="B84" s="1"/>
      <c r="C84" s="46" t="s">
        <v>5279</v>
      </c>
      <c r="D84" s="75"/>
      <c r="E84" s="75"/>
      <c r="F84" s="75"/>
      <c r="G84" s="76"/>
      <c r="H84" s="77">
        <v>-5000</v>
      </c>
      <c r="I84" s="78">
        <f t="shared" si="0"/>
        <v>-6.302784242333483</v>
      </c>
      <c r="J84" s="43"/>
      <c r="K84" s="63"/>
      <c r="L84" s="63"/>
      <c r="M84" s="1"/>
      <c r="N84" s="1"/>
      <c r="O84" s="1"/>
      <c r="P84" s="1"/>
      <c r="Q84" s="1"/>
      <c r="R84" s="1"/>
      <c r="S84" s="1"/>
      <c r="T84" s="1"/>
      <c r="U84" s="1"/>
      <c r="V84" s="1"/>
      <c r="W84" s="1"/>
      <c r="X84" s="1"/>
      <c r="Y84" s="1"/>
      <c r="Z84" s="1"/>
      <c r="AA84" s="1"/>
      <c r="AB84" s="1"/>
      <c r="AC84" s="1"/>
      <c r="AD84" s="1"/>
      <c r="AE84" s="1"/>
      <c r="AF84" s="1"/>
      <c r="AG84" s="1"/>
      <c r="AH84" s="1"/>
      <c r="AI84" s="63"/>
      <c r="AJ84" s="1"/>
      <c r="AK84" s="1"/>
      <c r="AL84" s="1"/>
      <c r="AM84" s="1"/>
      <c r="AN84" s="1"/>
      <c r="AO84" s="1"/>
      <c r="AP84" s="1"/>
      <c r="AQ84" s="1"/>
      <c r="AR84" s="1"/>
      <c r="AS84" s="1"/>
      <c r="AT84" s="1"/>
      <c r="AU84" s="1"/>
      <c r="AV84" s="63"/>
      <c r="AW84" s="1"/>
      <c r="AX84" s="63"/>
      <c r="AY84" s="1"/>
      <c r="AZ84" s="1"/>
      <c r="BA84" s="1"/>
      <c r="BB84" s="63"/>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s="27" customFormat="1" x14ac:dyDescent="0.25">
      <c r="A85" s="1"/>
      <c r="B85" s="1"/>
      <c r="C85" s="46" t="s">
        <v>5277</v>
      </c>
      <c r="D85" s="75"/>
      <c r="E85" s="75"/>
      <c r="F85" s="75"/>
      <c r="G85" s="76"/>
      <c r="H85" s="77">
        <v>-5000</v>
      </c>
      <c r="I85" s="78">
        <f t="shared" si="0"/>
        <v>-6.302784242333483</v>
      </c>
      <c r="J85" s="43"/>
      <c r="K85" s="63"/>
      <c r="L85" s="63"/>
      <c r="M85" s="1"/>
      <c r="N85" s="1"/>
      <c r="O85" s="1"/>
      <c r="P85" s="1"/>
      <c r="Q85" s="1"/>
      <c r="R85" s="1"/>
      <c r="S85" s="1"/>
      <c r="T85" s="1"/>
      <c r="U85" s="1"/>
      <c r="V85" s="1"/>
      <c r="W85" s="1"/>
      <c r="X85" s="1"/>
      <c r="Y85" s="1"/>
      <c r="Z85" s="1"/>
      <c r="AA85" s="1"/>
      <c r="AB85" s="1"/>
      <c r="AC85" s="1"/>
      <c r="AD85" s="1"/>
      <c r="AE85" s="1"/>
      <c r="AF85" s="1"/>
      <c r="AG85" s="1"/>
      <c r="AH85" s="1"/>
      <c r="AI85" s="63"/>
      <c r="AJ85" s="1"/>
      <c r="AK85" s="1"/>
      <c r="AL85" s="1"/>
      <c r="AM85" s="1"/>
      <c r="AN85" s="1"/>
      <c r="AO85" s="1"/>
      <c r="AP85" s="1"/>
      <c r="AQ85" s="1"/>
      <c r="AR85" s="1"/>
      <c r="AS85" s="1"/>
      <c r="AT85" s="1"/>
      <c r="AU85" s="1"/>
      <c r="AV85" s="63"/>
      <c r="AW85" s="1"/>
      <c r="AX85" s="63"/>
      <c r="AY85" s="1"/>
      <c r="AZ85" s="1"/>
      <c r="BA85" s="1"/>
      <c r="BB85" s="63"/>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C86" s="48" t="s">
        <v>4934</v>
      </c>
      <c r="D86" s="48"/>
      <c r="E86" s="48"/>
      <c r="F86" s="48"/>
      <c r="G86" s="79"/>
      <c r="H86" s="79">
        <f>SUM(H78:H85)</f>
        <v>-42000</v>
      </c>
      <c r="I86" s="79">
        <f>SUM(I78:I85)</f>
        <v>-52.943387635601248</v>
      </c>
      <c r="J86" s="48"/>
    </row>
    <row r="88" spans="1:256" x14ac:dyDescent="0.25">
      <c r="C88" s="1" t="s">
        <v>204</v>
      </c>
    </row>
    <row r="89" spans="1:256" x14ac:dyDescent="0.25">
      <c r="C89" s="37" t="s">
        <v>205</v>
      </c>
      <c r="D89" s="37"/>
      <c r="E89" s="37"/>
      <c r="F89" s="37"/>
      <c r="G89" s="37"/>
      <c r="H89" s="37"/>
      <c r="I89" s="37"/>
      <c r="J89" s="37"/>
      <c r="K89" s="37"/>
    </row>
    <row r="90" spans="1:256" x14ac:dyDescent="0.25">
      <c r="C90" s="2" t="s">
        <v>206</v>
      </c>
    </row>
    <row r="91" spans="1:256" x14ac:dyDescent="0.25">
      <c r="C91" s="2" t="s">
        <v>207</v>
      </c>
    </row>
    <row r="92" spans="1:256" ht="30" customHeight="1" x14ac:dyDescent="0.25">
      <c r="C92" s="84" t="s">
        <v>208</v>
      </c>
      <c r="D92" s="85"/>
      <c r="E92" s="85"/>
      <c r="F92" s="85"/>
      <c r="G92" s="85"/>
      <c r="H92" s="85"/>
      <c r="I92" s="85"/>
      <c r="J92" s="85"/>
      <c r="K92" s="85"/>
    </row>
    <row r="93" spans="1:256" x14ac:dyDescent="0.25">
      <c r="C93" s="2" t="s">
        <v>209</v>
      </c>
    </row>
    <row r="94" spans="1:256" x14ac:dyDescent="0.25">
      <c r="C94" s="2" t="s">
        <v>5267</v>
      </c>
    </row>
    <row r="96" spans="1:256" x14ac:dyDescent="0.25">
      <c r="C96" s="1" t="s">
        <v>5327</v>
      </c>
      <c r="E96" s="82" t="s">
        <v>5328</v>
      </c>
    </row>
    <row r="97" spans="5:5" x14ac:dyDescent="0.25">
      <c r="E97" s="2" t="s">
        <v>5370</v>
      </c>
    </row>
  </sheetData>
  <sortState xmlns:xlrd2="http://schemas.microsoft.com/office/spreadsheetml/2017/richdata2" ref="A78:IV85">
    <sortCondition ref="H78:H85"/>
  </sortState>
  <mergeCells count="1">
    <mergeCell ref="C92:K92"/>
  </mergeCells>
  <hyperlinks>
    <hyperlink ref="J2" location="'Index'!A1" display="'Index'!A1" xr:uid="{177094D8-8A18-4AAA-A8A6-F148EE0E945E}"/>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8B62-84C7-42FC-8C54-71AEB4AFD461}">
  <sheetPr codeName="Sheet1"/>
  <dimension ref="A1:IV206"/>
  <sheetViews>
    <sheetView showGridLines="0" zoomScale="90" zoomScaleNormal="90" workbookViewId="0">
      <pane ySplit="6" topLeftCell="A1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585</v>
      </c>
      <c r="J2" s="38" t="s">
        <v>4923</v>
      </c>
    </row>
    <row r="3" spans="1:54" ht="16.5" x14ac:dyDescent="0.3">
      <c r="C3" s="1" t="s">
        <v>28</v>
      </c>
      <c r="D3" s="21" t="s">
        <v>586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44000000</v>
      </c>
      <c r="G10" s="24">
        <v>443344</v>
      </c>
      <c r="H10" s="24">
        <v>5.34</v>
      </c>
      <c r="I10" s="31"/>
      <c r="J10" s="31"/>
      <c r="K10" s="35"/>
    </row>
    <row r="11" spans="1:54" x14ac:dyDescent="0.25">
      <c r="B11" s="8" t="s">
        <v>418</v>
      </c>
      <c r="C11" s="57" t="s">
        <v>419</v>
      </c>
      <c r="D11" s="54" t="s">
        <v>420</v>
      </c>
      <c r="E11" s="6" t="s">
        <v>257</v>
      </c>
      <c r="F11" s="19">
        <v>15900000</v>
      </c>
      <c r="G11" s="24">
        <v>334154.40000000002</v>
      </c>
      <c r="H11" s="24">
        <v>4.03</v>
      </c>
      <c r="I11" s="31"/>
      <c r="J11" s="31"/>
      <c r="K11" s="35"/>
    </row>
    <row r="12" spans="1:54" x14ac:dyDescent="0.25">
      <c r="B12" s="8" t="s">
        <v>58</v>
      </c>
      <c r="C12" s="57" t="s">
        <v>59</v>
      </c>
      <c r="D12" s="54" t="s">
        <v>60</v>
      </c>
      <c r="E12" s="6" t="s">
        <v>43</v>
      </c>
      <c r="F12" s="19">
        <v>33000000</v>
      </c>
      <c r="G12" s="24">
        <v>323070</v>
      </c>
      <c r="H12" s="24">
        <v>3.89</v>
      </c>
      <c r="I12" s="31"/>
      <c r="J12" s="31"/>
      <c r="K12" s="35"/>
    </row>
    <row r="13" spans="1:54" x14ac:dyDescent="0.25">
      <c r="B13" s="8" t="s">
        <v>65</v>
      </c>
      <c r="C13" s="57" t="s">
        <v>66</v>
      </c>
      <c r="D13" s="54" t="s">
        <v>67</v>
      </c>
      <c r="E13" s="6" t="s">
        <v>43</v>
      </c>
      <c r="F13" s="19">
        <v>14000000</v>
      </c>
      <c r="G13" s="24">
        <v>297416</v>
      </c>
      <c r="H13" s="24">
        <v>3.59</v>
      </c>
      <c r="I13" s="31"/>
      <c r="J13" s="31"/>
      <c r="K13" s="35"/>
    </row>
    <row r="14" spans="1:54" x14ac:dyDescent="0.25">
      <c r="B14" s="8" t="s">
        <v>44</v>
      </c>
      <c r="C14" s="57" t="s">
        <v>45</v>
      </c>
      <c r="D14" s="54" t="s">
        <v>46</v>
      </c>
      <c r="E14" s="6" t="s">
        <v>43</v>
      </c>
      <c r="F14" s="19">
        <v>21000000</v>
      </c>
      <c r="G14" s="24">
        <v>291648</v>
      </c>
      <c r="H14" s="24">
        <v>3.52</v>
      </c>
      <c r="I14" s="31"/>
      <c r="J14" s="31"/>
      <c r="K14" s="35"/>
    </row>
    <row r="15" spans="1:54" x14ac:dyDescent="0.25">
      <c r="B15" s="8" t="s">
        <v>251</v>
      </c>
      <c r="C15" s="57" t="s">
        <v>252</v>
      </c>
      <c r="D15" s="54" t="s">
        <v>253</v>
      </c>
      <c r="E15" s="6" t="s">
        <v>86</v>
      </c>
      <c r="F15" s="19">
        <v>7000000</v>
      </c>
      <c r="G15" s="24">
        <v>262094</v>
      </c>
      <c r="H15" s="24">
        <v>3.16</v>
      </c>
      <c r="I15" s="31"/>
      <c r="J15" s="31"/>
      <c r="K15" s="35"/>
    </row>
    <row r="16" spans="1:54" x14ac:dyDescent="0.25">
      <c r="B16" s="8" t="s">
        <v>361</v>
      </c>
      <c r="C16" s="57" t="s">
        <v>362</v>
      </c>
      <c r="D16" s="54" t="s">
        <v>363</v>
      </c>
      <c r="E16" s="6" t="s">
        <v>143</v>
      </c>
      <c r="F16" s="19">
        <v>170000</v>
      </c>
      <c r="G16" s="24">
        <v>259114</v>
      </c>
      <c r="H16" s="24">
        <v>3.12</v>
      </c>
      <c r="I16" s="31"/>
      <c r="J16" s="31"/>
      <c r="K16" s="35"/>
    </row>
    <row r="17" spans="2:11" x14ac:dyDescent="0.25">
      <c r="B17" s="8" t="s">
        <v>121</v>
      </c>
      <c r="C17" s="57" t="s">
        <v>122</v>
      </c>
      <c r="D17" s="54" t="s">
        <v>123</v>
      </c>
      <c r="E17" s="6" t="s">
        <v>124</v>
      </c>
      <c r="F17" s="19">
        <v>3700000</v>
      </c>
      <c r="G17" s="24">
        <v>239649</v>
      </c>
      <c r="H17" s="24">
        <v>2.89</v>
      </c>
      <c r="I17" s="31"/>
      <c r="J17" s="31"/>
      <c r="K17" s="35"/>
    </row>
    <row r="18" spans="2:11" x14ac:dyDescent="0.25">
      <c r="B18" s="8" t="s">
        <v>587</v>
      </c>
      <c r="C18" s="57" t="s">
        <v>588</v>
      </c>
      <c r="D18" s="54" t="s">
        <v>589</v>
      </c>
      <c r="E18" s="6" t="s">
        <v>108</v>
      </c>
      <c r="F18" s="19">
        <v>1790000</v>
      </c>
      <c r="G18" s="24">
        <v>237568.8</v>
      </c>
      <c r="H18" s="24">
        <v>2.86</v>
      </c>
      <c r="I18" s="31"/>
      <c r="J18" s="31"/>
      <c r="K18" s="35"/>
    </row>
    <row r="19" spans="2:11" x14ac:dyDescent="0.25">
      <c r="B19" s="8" t="s">
        <v>83</v>
      </c>
      <c r="C19" s="57" t="s">
        <v>84</v>
      </c>
      <c r="D19" s="54" t="s">
        <v>85</v>
      </c>
      <c r="E19" s="6" t="s">
        <v>86</v>
      </c>
      <c r="F19" s="19">
        <v>21000000</v>
      </c>
      <c r="G19" s="24">
        <v>217875</v>
      </c>
      <c r="H19" s="24">
        <v>2.63</v>
      </c>
      <c r="I19" s="31"/>
      <c r="J19" s="31"/>
      <c r="K19" s="35"/>
    </row>
    <row r="20" spans="2:11" x14ac:dyDescent="0.25">
      <c r="B20" s="8" t="s">
        <v>54</v>
      </c>
      <c r="C20" s="57" t="s">
        <v>55</v>
      </c>
      <c r="D20" s="54" t="s">
        <v>56</v>
      </c>
      <c r="E20" s="6" t="s">
        <v>57</v>
      </c>
      <c r="F20" s="19">
        <v>5153000</v>
      </c>
      <c r="G20" s="24">
        <v>209706.49</v>
      </c>
      <c r="H20" s="24">
        <v>2.5299999999999998</v>
      </c>
      <c r="I20" s="31"/>
      <c r="J20" s="31"/>
      <c r="K20" s="35"/>
    </row>
    <row r="21" spans="2:11" x14ac:dyDescent="0.25">
      <c r="B21" s="8" t="s">
        <v>590</v>
      </c>
      <c r="C21" s="57" t="s">
        <v>591</v>
      </c>
      <c r="D21" s="54" t="s">
        <v>592</v>
      </c>
      <c r="E21" s="6" t="s">
        <v>212</v>
      </c>
      <c r="F21" s="19">
        <v>3500000</v>
      </c>
      <c r="G21" s="24">
        <v>206552.5</v>
      </c>
      <c r="H21" s="24">
        <v>2.4900000000000002</v>
      </c>
      <c r="I21" s="31"/>
      <c r="J21" s="31"/>
      <c r="K21" s="35"/>
    </row>
    <row r="22" spans="2:11" x14ac:dyDescent="0.25">
      <c r="B22" s="8" t="s">
        <v>79</v>
      </c>
      <c r="C22" s="57" t="s">
        <v>80</v>
      </c>
      <c r="D22" s="54" t="s">
        <v>81</v>
      </c>
      <c r="E22" s="6" t="s">
        <v>82</v>
      </c>
      <c r="F22" s="19">
        <v>13000000</v>
      </c>
      <c r="G22" s="24">
        <v>203775</v>
      </c>
      <c r="H22" s="24">
        <v>2.46</v>
      </c>
      <c r="I22" s="31"/>
      <c r="J22" s="31"/>
      <c r="K22" s="35"/>
    </row>
    <row r="23" spans="2:11" x14ac:dyDescent="0.25">
      <c r="B23" s="8" t="s">
        <v>94</v>
      </c>
      <c r="C23" s="57" t="s">
        <v>95</v>
      </c>
      <c r="D23" s="54" t="s">
        <v>96</v>
      </c>
      <c r="E23" s="6" t="s">
        <v>97</v>
      </c>
      <c r="F23" s="19">
        <v>25000000</v>
      </c>
      <c r="G23" s="24">
        <v>202100</v>
      </c>
      <c r="H23" s="24">
        <v>2.44</v>
      </c>
      <c r="I23" s="31"/>
      <c r="J23" s="31"/>
      <c r="K23" s="35"/>
    </row>
    <row r="24" spans="2:11" x14ac:dyDescent="0.25">
      <c r="B24" s="8" t="s">
        <v>593</v>
      </c>
      <c r="C24" s="57" t="s">
        <v>594</v>
      </c>
      <c r="D24" s="54" t="s">
        <v>595</v>
      </c>
      <c r="E24" s="6" t="s">
        <v>247</v>
      </c>
      <c r="F24" s="19">
        <v>20174466</v>
      </c>
      <c r="G24" s="24">
        <v>200645.15</v>
      </c>
      <c r="H24" s="24">
        <v>2.42</v>
      </c>
      <c r="I24" s="31"/>
      <c r="J24" s="31"/>
      <c r="K24" s="35"/>
    </row>
    <row r="25" spans="2:11" x14ac:dyDescent="0.25">
      <c r="B25" s="8" t="s">
        <v>50</v>
      </c>
      <c r="C25" s="57" t="s">
        <v>51</v>
      </c>
      <c r="D25" s="54" t="s">
        <v>52</v>
      </c>
      <c r="E25" s="6" t="s">
        <v>53</v>
      </c>
      <c r="F25" s="19">
        <v>12686954</v>
      </c>
      <c r="G25" s="24">
        <v>197929.17</v>
      </c>
      <c r="H25" s="24">
        <v>2.39</v>
      </c>
      <c r="I25" s="31"/>
      <c r="J25" s="31"/>
      <c r="K25" s="35"/>
    </row>
    <row r="26" spans="2:11" x14ac:dyDescent="0.25">
      <c r="B26" s="8" t="s">
        <v>596</v>
      </c>
      <c r="C26" s="57" t="s">
        <v>597</v>
      </c>
      <c r="D26" s="54" t="s">
        <v>598</v>
      </c>
      <c r="E26" s="6" t="s">
        <v>247</v>
      </c>
      <c r="F26" s="19">
        <v>130000000</v>
      </c>
      <c r="G26" s="24">
        <v>191737</v>
      </c>
      <c r="H26" s="24">
        <v>2.31</v>
      </c>
      <c r="I26" s="31"/>
      <c r="J26" s="31"/>
      <c r="K26" s="35"/>
    </row>
    <row r="27" spans="2:11" x14ac:dyDescent="0.25">
      <c r="B27" s="8" t="s">
        <v>235</v>
      </c>
      <c r="C27" s="57" t="s">
        <v>236</v>
      </c>
      <c r="D27" s="54" t="s">
        <v>237</v>
      </c>
      <c r="E27" s="6" t="s">
        <v>71</v>
      </c>
      <c r="F27" s="19">
        <v>700000</v>
      </c>
      <c r="G27" s="24">
        <v>184800</v>
      </c>
      <c r="H27" s="24">
        <v>2.23</v>
      </c>
      <c r="I27" s="31"/>
      <c r="J27" s="31"/>
      <c r="K27" s="35"/>
    </row>
    <row r="28" spans="2:11" x14ac:dyDescent="0.25">
      <c r="B28" s="8" t="s">
        <v>72</v>
      </c>
      <c r="C28" s="57" t="s">
        <v>73</v>
      </c>
      <c r="D28" s="54" t="s">
        <v>74</v>
      </c>
      <c r="E28" s="6" t="s">
        <v>75</v>
      </c>
      <c r="F28" s="19">
        <v>5700000</v>
      </c>
      <c r="G28" s="24">
        <v>163840.79999999999</v>
      </c>
      <c r="H28" s="24">
        <v>1.97</v>
      </c>
      <c r="I28" s="31"/>
      <c r="J28" s="31"/>
      <c r="K28" s="35"/>
    </row>
    <row r="29" spans="2:11" x14ac:dyDescent="0.25">
      <c r="B29" s="8" t="s">
        <v>599</v>
      </c>
      <c r="C29" s="57" t="s">
        <v>600</v>
      </c>
      <c r="D29" s="54" t="s">
        <v>601</v>
      </c>
      <c r="E29" s="6" t="s">
        <v>602</v>
      </c>
      <c r="F29" s="19">
        <v>9000000</v>
      </c>
      <c r="G29" s="24">
        <v>136521</v>
      </c>
      <c r="H29" s="24">
        <v>1.65</v>
      </c>
      <c r="I29" s="31"/>
      <c r="J29" s="31"/>
      <c r="K29" s="35"/>
    </row>
    <row r="30" spans="2:11" x14ac:dyDescent="0.25">
      <c r="B30" s="8" t="s">
        <v>603</v>
      </c>
      <c r="C30" s="57" t="s">
        <v>604</v>
      </c>
      <c r="D30" s="54" t="s">
        <v>605</v>
      </c>
      <c r="E30" s="6" t="s">
        <v>162</v>
      </c>
      <c r="F30" s="19">
        <v>3300000</v>
      </c>
      <c r="G30" s="24">
        <v>131884.5</v>
      </c>
      <c r="H30" s="24">
        <v>1.59</v>
      </c>
      <c r="I30" s="31"/>
      <c r="J30" s="31"/>
      <c r="K30" s="35"/>
    </row>
    <row r="31" spans="2:11" x14ac:dyDescent="0.25">
      <c r="B31" s="8" t="s">
        <v>427</v>
      </c>
      <c r="C31" s="57" t="s">
        <v>428</v>
      </c>
      <c r="D31" s="54" t="s">
        <v>429</v>
      </c>
      <c r="E31" s="6" t="s">
        <v>53</v>
      </c>
      <c r="F31" s="19">
        <v>4000000</v>
      </c>
      <c r="G31" s="24">
        <v>125500</v>
      </c>
      <c r="H31" s="24">
        <v>1.51</v>
      </c>
      <c r="I31" s="31"/>
      <c r="J31" s="31"/>
      <c r="K31" s="35"/>
    </row>
    <row r="32" spans="2:11" x14ac:dyDescent="0.25">
      <c r="B32" s="8" t="s">
        <v>280</v>
      </c>
      <c r="C32" s="57" t="s">
        <v>281</v>
      </c>
      <c r="D32" s="54" t="s">
        <v>282</v>
      </c>
      <c r="E32" s="6" t="s">
        <v>116</v>
      </c>
      <c r="F32" s="19">
        <v>2900000</v>
      </c>
      <c r="G32" s="24">
        <v>112015.4</v>
      </c>
      <c r="H32" s="24">
        <v>1.35</v>
      </c>
      <c r="I32" s="31"/>
      <c r="J32" s="31"/>
      <c r="K32" s="35"/>
    </row>
    <row r="33" spans="2:11" x14ac:dyDescent="0.25">
      <c r="B33" s="8" t="s">
        <v>606</v>
      </c>
      <c r="C33" s="57" t="s">
        <v>607</v>
      </c>
      <c r="D33" s="54" t="s">
        <v>608</v>
      </c>
      <c r="E33" s="6" t="s">
        <v>162</v>
      </c>
      <c r="F33" s="19">
        <v>74998244</v>
      </c>
      <c r="G33" s="24">
        <v>101847.62</v>
      </c>
      <c r="H33" s="24">
        <v>1.23</v>
      </c>
      <c r="I33" s="31"/>
      <c r="J33" s="31"/>
      <c r="K33" s="35"/>
    </row>
    <row r="34" spans="2:11" x14ac:dyDescent="0.25">
      <c r="B34" s="8" t="s">
        <v>609</v>
      </c>
      <c r="C34" s="57" t="s">
        <v>610</v>
      </c>
      <c r="D34" s="54" t="s">
        <v>611</v>
      </c>
      <c r="E34" s="6" t="s">
        <v>166</v>
      </c>
      <c r="F34" s="19">
        <v>7000000</v>
      </c>
      <c r="G34" s="24">
        <v>81396</v>
      </c>
      <c r="H34" s="24">
        <v>0.98</v>
      </c>
      <c r="I34" s="31"/>
      <c r="J34" s="31"/>
      <c r="K34" s="35"/>
    </row>
    <row r="35" spans="2:11" x14ac:dyDescent="0.25">
      <c r="B35" s="8" t="s">
        <v>150</v>
      </c>
      <c r="C35" s="57" t="s">
        <v>151</v>
      </c>
      <c r="D35" s="54" t="s">
        <v>152</v>
      </c>
      <c r="E35" s="6" t="s">
        <v>139</v>
      </c>
      <c r="F35" s="19">
        <v>4491899</v>
      </c>
      <c r="G35" s="24">
        <v>73990.559999999998</v>
      </c>
      <c r="H35" s="24">
        <v>0.89</v>
      </c>
      <c r="I35" s="31"/>
      <c r="J35" s="31"/>
      <c r="K35" s="35"/>
    </row>
    <row r="36" spans="2:11" x14ac:dyDescent="0.25">
      <c r="B36" s="8" t="s">
        <v>301</v>
      </c>
      <c r="C36" s="57" t="s">
        <v>302</v>
      </c>
      <c r="D36" s="54" t="s">
        <v>303</v>
      </c>
      <c r="E36" s="6" t="s">
        <v>212</v>
      </c>
      <c r="F36" s="19">
        <v>17000000</v>
      </c>
      <c r="G36" s="24">
        <v>72454</v>
      </c>
      <c r="H36" s="24">
        <v>0.87</v>
      </c>
      <c r="I36" s="31"/>
      <c r="J36" s="31"/>
      <c r="K36" s="35"/>
    </row>
    <row r="37" spans="2:11" x14ac:dyDescent="0.25">
      <c r="B37" s="8" t="s">
        <v>612</v>
      </c>
      <c r="C37" s="57" t="s">
        <v>613</v>
      </c>
      <c r="D37" s="54" t="s">
        <v>614</v>
      </c>
      <c r="E37" s="6" t="s">
        <v>162</v>
      </c>
      <c r="F37" s="19">
        <v>16483025</v>
      </c>
      <c r="G37" s="24">
        <v>67654.58</v>
      </c>
      <c r="H37" s="24">
        <v>0.82</v>
      </c>
      <c r="I37" s="31"/>
      <c r="J37" s="31"/>
      <c r="K37" s="35"/>
    </row>
    <row r="38" spans="2:11" x14ac:dyDescent="0.25">
      <c r="B38" s="8" t="s">
        <v>615</v>
      </c>
      <c r="C38" s="57" t="s">
        <v>616</v>
      </c>
      <c r="D38" s="54" t="s">
        <v>617</v>
      </c>
      <c r="E38" s="6" t="s">
        <v>116</v>
      </c>
      <c r="F38" s="19">
        <v>4681500</v>
      </c>
      <c r="G38" s="24">
        <v>67451.05</v>
      </c>
      <c r="H38" s="24">
        <v>0.81</v>
      </c>
      <c r="I38" s="31"/>
      <c r="J38" s="31"/>
      <c r="K38" s="35"/>
    </row>
    <row r="39" spans="2:11" x14ac:dyDescent="0.25">
      <c r="B39" s="8" t="s">
        <v>618</v>
      </c>
      <c r="C39" s="57" t="s">
        <v>619</v>
      </c>
      <c r="D39" s="54" t="s">
        <v>620</v>
      </c>
      <c r="E39" s="6" t="s">
        <v>247</v>
      </c>
      <c r="F39" s="19">
        <v>19000000</v>
      </c>
      <c r="G39" s="24">
        <v>62025.5</v>
      </c>
      <c r="H39" s="24">
        <v>0.75</v>
      </c>
      <c r="I39" s="31"/>
      <c r="J39" s="31"/>
      <c r="K39" s="35"/>
    </row>
    <row r="40" spans="2:11" x14ac:dyDescent="0.25">
      <c r="B40" s="8" t="s">
        <v>621</v>
      </c>
      <c r="C40" s="57" t="s">
        <v>622</v>
      </c>
      <c r="D40" s="54" t="s">
        <v>623</v>
      </c>
      <c r="E40" s="6" t="s">
        <v>184</v>
      </c>
      <c r="F40" s="19">
        <v>430000</v>
      </c>
      <c r="G40" s="24">
        <v>54850.8</v>
      </c>
      <c r="H40" s="24">
        <v>0.66</v>
      </c>
      <c r="I40" s="31"/>
      <c r="J40" s="31"/>
      <c r="K40" s="35"/>
    </row>
    <row r="41" spans="2:11" x14ac:dyDescent="0.25">
      <c r="B41" s="8" t="s">
        <v>264</v>
      </c>
      <c r="C41" s="57" t="s">
        <v>265</v>
      </c>
      <c r="D41" s="54" t="s">
        <v>266</v>
      </c>
      <c r="E41" s="6" t="s">
        <v>267</v>
      </c>
      <c r="F41" s="19">
        <v>2983652</v>
      </c>
      <c r="G41" s="24">
        <v>50441.62</v>
      </c>
      <c r="H41" s="24">
        <v>0.61</v>
      </c>
      <c r="I41" s="31"/>
      <c r="J41" s="31"/>
      <c r="K41" s="35"/>
    </row>
    <row r="42" spans="2:11" x14ac:dyDescent="0.25">
      <c r="B42" s="8" t="s">
        <v>117</v>
      </c>
      <c r="C42" s="57" t="s">
        <v>118</v>
      </c>
      <c r="D42" s="54" t="s">
        <v>119</v>
      </c>
      <c r="E42" s="6" t="s">
        <v>120</v>
      </c>
      <c r="F42" s="19">
        <v>127411</v>
      </c>
      <c r="G42" s="24">
        <v>48823.9</v>
      </c>
      <c r="H42" s="24">
        <v>0.59</v>
      </c>
      <c r="I42" s="31"/>
      <c r="J42" s="31"/>
      <c r="K42" s="35"/>
    </row>
    <row r="43" spans="2:11" x14ac:dyDescent="0.25">
      <c r="B43" s="8" t="s">
        <v>624</v>
      </c>
      <c r="C43" s="57" t="s">
        <v>625</v>
      </c>
      <c r="D43" s="54" t="s">
        <v>626</v>
      </c>
      <c r="E43" s="6" t="s">
        <v>112</v>
      </c>
      <c r="F43" s="19">
        <v>7700000</v>
      </c>
      <c r="G43" s="24">
        <v>43674.400000000001</v>
      </c>
      <c r="H43" s="24">
        <v>0.53</v>
      </c>
      <c r="I43" s="31"/>
      <c r="J43" s="31"/>
      <c r="K43" s="35"/>
    </row>
    <row r="44" spans="2:11" x14ac:dyDescent="0.25">
      <c r="B44" s="8" t="s">
        <v>627</v>
      </c>
      <c r="C44" s="57" t="s">
        <v>628</v>
      </c>
      <c r="D44" s="54" t="s">
        <v>629</v>
      </c>
      <c r="E44" s="6" t="s">
        <v>162</v>
      </c>
      <c r="F44" s="19">
        <v>14000000</v>
      </c>
      <c r="G44" s="24">
        <v>42014</v>
      </c>
      <c r="H44" s="24">
        <v>0.51</v>
      </c>
      <c r="I44" s="31"/>
      <c r="J44" s="31"/>
      <c r="K44" s="35"/>
    </row>
    <row r="45" spans="2:11" x14ac:dyDescent="0.25">
      <c r="B45" s="8" t="s">
        <v>630</v>
      </c>
      <c r="C45" s="57" t="s">
        <v>631</v>
      </c>
      <c r="D45" s="54" t="s">
        <v>632</v>
      </c>
      <c r="E45" s="6" t="s">
        <v>86</v>
      </c>
      <c r="F45" s="19">
        <v>2000000</v>
      </c>
      <c r="G45" s="24">
        <v>41880</v>
      </c>
      <c r="H45" s="24">
        <v>0.5</v>
      </c>
      <c r="I45" s="31"/>
      <c r="J45" s="31"/>
      <c r="K45" s="35"/>
    </row>
    <row r="46" spans="2:11" x14ac:dyDescent="0.25">
      <c r="B46" s="8" t="s">
        <v>634</v>
      </c>
      <c r="C46" s="57" t="s">
        <v>635</v>
      </c>
      <c r="D46" s="54" t="s">
        <v>636</v>
      </c>
      <c r="E46" s="6" t="s">
        <v>162</v>
      </c>
      <c r="F46" s="19">
        <v>5000000</v>
      </c>
      <c r="G46" s="24">
        <v>30407.5</v>
      </c>
      <c r="H46" s="24">
        <v>0.37</v>
      </c>
      <c r="I46" s="31"/>
      <c r="J46" s="31"/>
      <c r="K46" s="35"/>
    </row>
    <row r="47" spans="2:11" x14ac:dyDescent="0.25">
      <c r="B47" s="8" t="s">
        <v>637</v>
      </c>
      <c r="C47" s="57" t="s">
        <v>638</v>
      </c>
      <c r="D47" s="54" t="s">
        <v>639</v>
      </c>
      <c r="E47" s="6" t="s">
        <v>247</v>
      </c>
      <c r="F47" s="19">
        <v>11000000</v>
      </c>
      <c r="G47" s="24">
        <v>29694.5</v>
      </c>
      <c r="H47" s="24">
        <v>0.36</v>
      </c>
      <c r="I47" s="31"/>
      <c r="J47" s="31"/>
      <c r="K47" s="35"/>
    </row>
    <row r="48" spans="2:11" x14ac:dyDescent="0.25">
      <c r="B48" s="8" t="s">
        <v>640</v>
      </c>
      <c r="C48" s="57" t="s">
        <v>641</v>
      </c>
      <c r="D48" s="54" t="s">
        <v>642</v>
      </c>
      <c r="E48" s="6" t="s">
        <v>162</v>
      </c>
      <c r="F48" s="19">
        <v>7322274</v>
      </c>
      <c r="G48" s="24">
        <v>22149.88</v>
      </c>
      <c r="H48" s="24">
        <v>0.27</v>
      </c>
      <c r="I48" s="31"/>
      <c r="J48" s="31"/>
      <c r="K48" s="35"/>
    </row>
    <row r="49" spans="2:11" x14ac:dyDescent="0.25">
      <c r="B49" s="8" t="s">
        <v>238</v>
      </c>
      <c r="C49" s="57" t="s">
        <v>239</v>
      </c>
      <c r="D49" s="54" t="s">
        <v>240</v>
      </c>
      <c r="E49" s="6" t="s">
        <v>210</v>
      </c>
      <c r="F49" s="19">
        <v>1875000</v>
      </c>
      <c r="G49" s="24">
        <v>19582.5</v>
      </c>
      <c r="H49" s="24">
        <v>0.24</v>
      </c>
      <c r="I49" s="31"/>
      <c r="J49" s="31"/>
      <c r="K49" s="35"/>
    </row>
    <row r="50" spans="2:11" x14ac:dyDescent="0.25">
      <c r="B50" s="8" t="s">
        <v>643</v>
      </c>
      <c r="C50" s="57" t="s">
        <v>644</v>
      </c>
      <c r="D50" s="54" t="s">
        <v>645</v>
      </c>
      <c r="E50" s="6" t="s">
        <v>267</v>
      </c>
      <c r="F50" s="19">
        <v>3331748</v>
      </c>
      <c r="G50" s="24">
        <v>16044.03</v>
      </c>
      <c r="H50" s="24">
        <v>0.19</v>
      </c>
      <c r="I50" s="31"/>
      <c r="J50" s="31"/>
      <c r="K50" s="35"/>
    </row>
    <row r="51" spans="2:11" x14ac:dyDescent="0.25">
      <c r="B51" s="8" t="s">
        <v>343</v>
      </c>
      <c r="C51" s="57" t="s">
        <v>344</v>
      </c>
      <c r="D51" s="54" t="s">
        <v>345</v>
      </c>
      <c r="E51" s="6" t="s">
        <v>75</v>
      </c>
      <c r="F51" s="19">
        <v>2533988</v>
      </c>
      <c r="G51" s="24">
        <v>10370.35</v>
      </c>
      <c r="H51" s="24">
        <v>0.13</v>
      </c>
      <c r="I51" s="31"/>
      <c r="J51" s="31"/>
      <c r="K51" s="35"/>
    </row>
    <row r="52" spans="2:11" x14ac:dyDescent="0.25">
      <c r="B52" s="8" t="s">
        <v>646</v>
      </c>
      <c r="C52" s="57" t="s">
        <v>647</v>
      </c>
      <c r="D52" s="54" t="s">
        <v>648</v>
      </c>
      <c r="E52" s="6" t="s">
        <v>75</v>
      </c>
      <c r="F52" s="19">
        <v>60050</v>
      </c>
      <c r="G52" s="24">
        <v>2346.5700000000002</v>
      </c>
      <c r="H52" s="24">
        <v>0.03</v>
      </c>
      <c r="I52" s="31"/>
      <c r="J52" s="31"/>
      <c r="K52" s="35"/>
    </row>
    <row r="53" spans="2:11" x14ac:dyDescent="0.25">
      <c r="C53" s="58" t="s">
        <v>185</v>
      </c>
      <c r="D53" s="54"/>
      <c r="E53" s="6"/>
      <c r="F53" s="19"/>
      <c r="G53" s="25">
        <v>6112039.5700000003</v>
      </c>
      <c r="H53" s="25">
        <v>73.710000000000008</v>
      </c>
      <c r="I53" s="31"/>
      <c r="J53" s="31"/>
      <c r="K53" s="35"/>
    </row>
    <row r="54" spans="2:11" x14ac:dyDescent="0.25">
      <c r="C54" s="57"/>
      <c r="D54" s="54"/>
      <c r="E54" s="6"/>
      <c r="F54" s="19"/>
      <c r="G54" s="24"/>
      <c r="H54" s="24"/>
      <c r="I54" s="31"/>
      <c r="J54" s="31"/>
      <c r="K54" s="35"/>
    </row>
    <row r="55" spans="2:11" x14ac:dyDescent="0.25">
      <c r="C55" s="59" t="s">
        <v>3</v>
      </c>
      <c r="D55" s="54"/>
      <c r="E55" s="6"/>
      <c r="F55" s="19"/>
      <c r="G55" s="24"/>
      <c r="H55" s="24"/>
      <c r="I55" s="31"/>
      <c r="J55" s="31"/>
      <c r="K55" s="35"/>
    </row>
    <row r="56" spans="2:11" x14ac:dyDescent="0.25">
      <c r="B56" s="8" t="s">
        <v>190</v>
      </c>
      <c r="C56" s="57" t="s">
        <v>191</v>
      </c>
      <c r="D56" s="54" t="s">
        <v>192</v>
      </c>
      <c r="E56" s="6" t="s">
        <v>135</v>
      </c>
      <c r="F56" s="19">
        <v>80000</v>
      </c>
      <c r="G56" s="61">
        <v>0</v>
      </c>
      <c r="H56" s="24" t="s">
        <v>5184</v>
      </c>
      <c r="I56" s="31"/>
      <c r="J56" s="31"/>
      <c r="K56" s="35" t="s">
        <v>5196</v>
      </c>
    </row>
    <row r="57" spans="2:11" x14ac:dyDescent="0.25">
      <c r="B57" s="8" t="s">
        <v>649</v>
      </c>
      <c r="C57" s="57" t="s">
        <v>650</v>
      </c>
      <c r="D57" s="54" t="s">
        <v>651</v>
      </c>
      <c r="E57" s="6" t="s">
        <v>143</v>
      </c>
      <c r="F57" s="19">
        <v>4700</v>
      </c>
      <c r="G57" s="61">
        <v>0</v>
      </c>
      <c r="H57" s="24" t="s">
        <v>5184</v>
      </c>
      <c r="I57" s="31"/>
      <c r="J57" s="31"/>
      <c r="K57" s="35" t="s">
        <v>5196</v>
      </c>
    </row>
    <row r="58" spans="2:11" x14ac:dyDescent="0.25">
      <c r="C58" s="58" t="s">
        <v>185</v>
      </c>
      <c r="D58" s="54"/>
      <c r="E58" s="6"/>
      <c r="F58" s="19"/>
      <c r="G58" s="62">
        <v>0</v>
      </c>
      <c r="H58" s="25" t="s">
        <v>5184</v>
      </c>
      <c r="I58" s="31"/>
      <c r="J58" s="31"/>
      <c r="K58" s="35"/>
    </row>
    <row r="59" spans="2:11" x14ac:dyDescent="0.25">
      <c r="C59" s="58"/>
      <c r="D59" s="54"/>
      <c r="E59" s="6"/>
      <c r="F59" s="19"/>
      <c r="G59" s="66"/>
      <c r="H59" s="6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652</v>
      </c>
      <c r="D62" s="54"/>
      <c r="E62" s="6"/>
      <c r="F62" s="19"/>
      <c r="G62" s="24"/>
      <c r="H62" s="24"/>
      <c r="I62" s="31"/>
      <c r="J62" s="31"/>
      <c r="K62" s="35"/>
    </row>
    <row r="63" spans="2:11" x14ac:dyDescent="0.25">
      <c r="B63" s="8" t="s">
        <v>653</v>
      </c>
      <c r="C63" s="57" t="s">
        <v>654</v>
      </c>
      <c r="D63" s="54" t="s">
        <v>655</v>
      </c>
      <c r="E63" s="6" t="s">
        <v>602</v>
      </c>
      <c r="F63" s="19">
        <v>18925000</v>
      </c>
      <c r="G63" s="24">
        <v>26031.34</v>
      </c>
      <c r="H63" s="24">
        <v>0.31</v>
      </c>
      <c r="I63" s="31"/>
      <c r="J63" s="31"/>
      <c r="K63" s="35"/>
    </row>
    <row r="64" spans="2:11" x14ac:dyDescent="0.25">
      <c r="B64" s="8" t="s">
        <v>656</v>
      </c>
      <c r="C64" s="57" t="s">
        <v>657</v>
      </c>
      <c r="D64" s="54" t="s">
        <v>658</v>
      </c>
      <c r="E64" s="6" t="s">
        <v>602</v>
      </c>
      <c r="F64" s="19">
        <v>1240</v>
      </c>
      <c r="G64" s="24">
        <v>1.8</v>
      </c>
      <c r="H64" s="24" t="s">
        <v>5184</v>
      </c>
      <c r="I64" s="31"/>
      <c r="J64" s="31"/>
      <c r="K64" s="35"/>
    </row>
    <row r="65" spans="1:11" x14ac:dyDescent="0.25">
      <c r="C65" s="58" t="s">
        <v>185</v>
      </c>
      <c r="D65" s="54"/>
      <c r="E65" s="6"/>
      <c r="F65" s="19"/>
      <c r="G65" s="25">
        <v>26033.14</v>
      </c>
      <c r="H65" s="25">
        <v>0.31</v>
      </c>
      <c r="I65" s="31"/>
      <c r="J65" s="31"/>
      <c r="K65" s="35"/>
    </row>
    <row r="66" spans="1:11" x14ac:dyDescent="0.25">
      <c r="C66" s="57"/>
      <c r="D66" s="54"/>
      <c r="E66" s="6"/>
      <c r="F66" s="19"/>
      <c r="G66" s="24"/>
      <c r="H66" s="24"/>
      <c r="I66" s="31"/>
      <c r="J66" s="31"/>
      <c r="K66" s="35"/>
    </row>
    <row r="67" spans="1:11" x14ac:dyDescent="0.25">
      <c r="C67" s="59" t="s">
        <v>659</v>
      </c>
      <c r="D67" s="54"/>
      <c r="E67" s="6"/>
      <c r="F67" s="19"/>
      <c r="G67" s="24"/>
      <c r="H67" s="24"/>
      <c r="I67" s="31"/>
      <c r="J67" s="31"/>
      <c r="K67" s="35"/>
    </row>
    <row r="68" spans="1:11" x14ac:dyDescent="0.25">
      <c r="B68" s="8" t="s">
        <v>660</v>
      </c>
      <c r="C68" s="57" t="s">
        <v>661</v>
      </c>
      <c r="D68" s="54" t="s">
        <v>662</v>
      </c>
      <c r="E68" s="6" t="s">
        <v>139</v>
      </c>
      <c r="F68" s="19">
        <v>4707115</v>
      </c>
      <c r="G68" s="24">
        <v>20090.439999999999</v>
      </c>
      <c r="H68" s="24">
        <v>0.24</v>
      </c>
      <c r="I68" s="31"/>
      <c r="J68" s="31"/>
      <c r="K68" s="35"/>
    </row>
    <row r="69" spans="1:11" x14ac:dyDescent="0.25">
      <c r="C69" s="58" t="s">
        <v>185</v>
      </c>
      <c r="D69" s="54"/>
      <c r="E69" s="6"/>
      <c r="F69" s="19"/>
      <c r="G69" s="25">
        <v>20090.439999999999</v>
      </c>
      <c r="H69" s="25">
        <v>0.24</v>
      </c>
      <c r="I69" s="31"/>
      <c r="J69" s="31"/>
      <c r="K69" s="35"/>
    </row>
    <row r="70" spans="1:11" x14ac:dyDescent="0.25">
      <c r="C70" s="58"/>
      <c r="D70" s="54"/>
      <c r="E70" s="6"/>
      <c r="F70" s="19"/>
      <c r="G70" s="24"/>
      <c r="H70" s="24"/>
      <c r="I70" s="31"/>
      <c r="J70" s="31"/>
      <c r="K70" s="35"/>
    </row>
    <row r="71" spans="1:11" x14ac:dyDescent="0.25">
      <c r="C71" s="59" t="s">
        <v>5199</v>
      </c>
      <c r="D71" s="54"/>
      <c r="E71" s="6"/>
      <c r="F71" s="19"/>
      <c r="G71" s="24"/>
      <c r="H71" s="24"/>
      <c r="I71" s="31"/>
      <c r="J71" s="31"/>
      <c r="K71" s="35"/>
    </row>
    <row r="72" spans="1:11" x14ac:dyDescent="0.25">
      <c r="C72" s="57" t="s">
        <v>554</v>
      </c>
      <c r="D72" s="54" t="s">
        <v>633</v>
      </c>
      <c r="E72" s="6" t="s">
        <v>143</v>
      </c>
      <c r="F72" s="19">
        <v>36200</v>
      </c>
      <c r="G72" s="24">
        <v>33267.730000000003</v>
      </c>
      <c r="H72" s="24">
        <v>0.4</v>
      </c>
      <c r="I72" s="31">
        <v>7.01</v>
      </c>
      <c r="J72" s="31"/>
      <c r="K72" s="35"/>
    </row>
    <row r="73" spans="1:11" x14ac:dyDescent="0.25">
      <c r="C73" s="58" t="s">
        <v>185</v>
      </c>
      <c r="D73" s="54"/>
      <c r="E73" s="6"/>
      <c r="F73" s="19"/>
      <c r="G73" s="25">
        <f>+G72</f>
        <v>33267.730000000003</v>
      </c>
      <c r="H73" s="25">
        <f>+H72</f>
        <v>0.4</v>
      </c>
      <c r="I73" s="31"/>
      <c r="J73" s="31"/>
      <c r="K73" s="35"/>
    </row>
    <row r="74" spans="1:11" x14ac:dyDescent="0.25">
      <c r="C74" s="57"/>
      <c r="D74" s="54"/>
      <c r="E74" s="6"/>
      <c r="F74" s="19"/>
      <c r="G74" s="24"/>
      <c r="H74" s="24"/>
      <c r="I74" s="31"/>
      <c r="J74" s="31"/>
      <c r="K74" s="35"/>
    </row>
    <row r="75" spans="1:11" x14ac:dyDescent="0.25">
      <c r="A75" s="10"/>
      <c r="B75" s="28"/>
      <c r="C75" s="58" t="s">
        <v>5</v>
      </c>
      <c r="D75" s="54"/>
      <c r="E75" s="6"/>
      <c r="F75" s="19"/>
      <c r="G75" s="24"/>
      <c r="H75" s="24"/>
      <c r="I75" s="31"/>
      <c r="J75" s="31"/>
      <c r="K75" s="35"/>
    </row>
    <row r="76" spans="1:11" x14ac:dyDescent="0.25">
      <c r="C76" s="59" t="s">
        <v>6</v>
      </c>
      <c r="D76" s="54"/>
      <c r="E76" s="6"/>
      <c r="F76" s="19"/>
      <c r="G76" s="24"/>
      <c r="H76" s="24"/>
      <c r="I76" s="31"/>
      <c r="J76" s="31"/>
      <c r="K76" s="35"/>
    </row>
    <row r="77" spans="1:11" x14ac:dyDescent="0.25">
      <c r="B77" s="8" t="s">
        <v>663</v>
      </c>
      <c r="C77" s="57" t="s">
        <v>664</v>
      </c>
      <c r="D77" s="54" t="s">
        <v>665</v>
      </c>
      <c r="E77" s="6" t="s">
        <v>666</v>
      </c>
      <c r="F77" s="19">
        <v>100690</v>
      </c>
      <c r="G77" s="24">
        <v>78669.2</v>
      </c>
      <c r="H77" s="24">
        <v>0.95</v>
      </c>
      <c r="I77" s="31">
        <v>9.3000000000000007</v>
      </c>
      <c r="J77" s="31"/>
      <c r="K77" s="35" t="s">
        <v>667</v>
      </c>
    </row>
    <row r="78" spans="1:11" x14ac:dyDescent="0.25">
      <c r="B78" s="8" t="s">
        <v>668</v>
      </c>
      <c r="C78" s="57" t="s">
        <v>669</v>
      </c>
      <c r="D78" s="54" t="s">
        <v>670</v>
      </c>
      <c r="E78" s="6" t="s">
        <v>671</v>
      </c>
      <c r="F78" s="19">
        <v>60000</v>
      </c>
      <c r="G78" s="24">
        <v>60002.64</v>
      </c>
      <c r="H78" s="24">
        <v>0.72</v>
      </c>
      <c r="I78" s="31">
        <v>7.1300999999999997</v>
      </c>
      <c r="J78" s="31"/>
      <c r="K78" s="35" t="s">
        <v>667</v>
      </c>
    </row>
    <row r="79" spans="1:11" x14ac:dyDescent="0.25">
      <c r="B79" s="8" t="s">
        <v>672</v>
      </c>
      <c r="C79" s="57" t="s">
        <v>673</v>
      </c>
      <c r="D79" s="54" t="s">
        <v>674</v>
      </c>
      <c r="E79" s="6" t="s">
        <v>675</v>
      </c>
      <c r="F79" s="19">
        <v>55000</v>
      </c>
      <c r="G79" s="24">
        <v>56524.05</v>
      </c>
      <c r="H79" s="24">
        <v>0.68</v>
      </c>
      <c r="I79" s="31">
        <v>7.9927000000000001</v>
      </c>
      <c r="J79" s="31"/>
      <c r="K79" s="35" t="s">
        <v>667</v>
      </c>
    </row>
    <row r="80" spans="1:11" x14ac:dyDescent="0.25">
      <c r="B80" s="8" t="s">
        <v>676</v>
      </c>
      <c r="C80" s="57" t="s">
        <v>677</v>
      </c>
      <c r="D80" s="54" t="s">
        <v>678</v>
      </c>
      <c r="E80" s="6" t="s">
        <v>671</v>
      </c>
      <c r="F80" s="19">
        <v>56000</v>
      </c>
      <c r="G80" s="24">
        <v>56008.01</v>
      </c>
      <c r="H80" s="24">
        <v>0.68</v>
      </c>
      <c r="I80" s="31">
        <v>7.0437000000000003</v>
      </c>
      <c r="J80" s="31"/>
      <c r="K80" s="35"/>
    </row>
    <row r="81" spans="2:11" x14ac:dyDescent="0.25">
      <c r="B81" s="8" t="s">
        <v>679</v>
      </c>
      <c r="C81" s="57" t="s">
        <v>619</v>
      </c>
      <c r="D81" s="54" t="s">
        <v>680</v>
      </c>
      <c r="E81" s="6" t="s">
        <v>671</v>
      </c>
      <c r="F81" s="19">
        <v>54000</v>
      </c>
      <c r="G81" s="24">
        <v>54350.080000000002</v>
      </c>
      <c r="H81" s="24">
        <v>0.66</v>
      </c>
      <c r="I81" s="31">
        <v>7.1798999999999999</v>
      </c>
      <c r="J81" s="31"/>
      <c r="K81" s="35" t="s">
        <v>667</v>
      </c>
    </row>
    <row r="82" spans="2:11" x14ac:dyDescent="0.25">
      <c r="B82" s="8" t="s">
        <v>681</v>
      </c>
      <c r="C82" s="57" t="s">
        <v>682</v>
      </c>
      <c r="D82" s="54" t="s">
        <v>683</v>
      </c>
      <c r="E82" s="6" t="s">
        <v>684</v>
      </c>
      <c r="F82" s="19">
        <v>52500</v>
      </c>
      <c r="G82" s="24">
        <v>53630.54</v>
      </c>
      <c r="H82" s="24">
        <v>0.65</v>
      </c>
      <c r="I82" s="31">
        <v>6.9</v>
      </c>
      <c r="J82" s="31"/>
      <c r="K82" s="35" t="s">
        <v>667</v>
      </c>
    </row>
    <row r="83" spans="2:11" x14ac:dyDescent="0.25">
      <c r="B83" s="8" t="s">
        <v>685</v>
      </c>
      <c r="C83" s="57" t="s">
        <v>686</v>
      </c>
      <c r="D83" s="54" t="s">
        <v>687</v>
      </c>
      <c r="E83" s="6" t="s">
        <v>688</v>
      </c>
      <c r="F83" s="19">
        <v>51500</v>
      </c>
      <c r="G83" s="24">
        <v>51539.14</v>
      </c>
      <c r="H83" s="24">
        <v>0.62</v>
      </c>
      <c r="I83" s="31">
        <v>9.8110499999999998</v>
      </c>
      <c r="J83" s="31"/>
      <c r="K83" s="35" t="s">
        <v>667</v>
      </c>
    </row>
    <row r="84" spans="2:11" x14ac:dyDescent="0.25">
      <c r="B84" s="8" t="s">
        <v>689</v>
      </c>
      <c r="C84" s="57" t="s">
        <v>457</v>
      </c>
      <c r="D84" s="54" t="s">
        <v>690</v>
      </c>
      <c r="E84" s="6" t="s">
        <v>691</v>
      </c>
      <c r="F84" s="19">
        <v>45000</v>
      </c>
      <c r="G84" s="24">
        <v>45509.94</v>
      </c>
      <c r="H84" s="24">
        <v>0.55000000000000004</v>
      </c>
      <c r="I84" s="31">
        <v>7.77</v>
      </c>
      <c r="J84" s="31"/>
      <c r="K84" s="35" t="s">
        <v>667</v>
      </c>
    </row>
    <row r="85" spans="2:11" x14ac:dyDescent="0.25">
      <c r="B85" s="8" t="s">
        <v>692</v>
      </c>
      <c r="C85" s="57" t="s">
        <v>693</v>
      </c>
      <c r="D85" s="54" t="s">
        <v>694</v>
      </c>
      <c r="E85" s="6" t="s">
        <v>695</v>
      </c>
      <c r="F85" s="19">
        <v>30000</v>
      </c>
      <c r="G85" s="24">
        <v>30754.53</v>
      </c>
      <c r="H85" s="24">
        <v>0.37</v>
      </c>
      <c r="I85" s="31">
        <v>7.4432</v>
      </c>
      <c r="J85" s="31"/>
      <c r="K85" s="35" t="s">
        <v>667</v>
      </c>
    </row>
    <row r="86" spans="2:11" x14ac:dyDescent="0.25">
      <c r="B86" s="8" t="s">
        <v>696</v>
      </c>
      <c r="C86" s="57" t="s">
        <v>697</v>
      </c>
      <c r="D86" s="54" t="s">
        <v>698</v>
      </c>
      <c r="E86" s="6" t="s">
        <v>699</v>
      </c>
      <c r="F86" s="19">
        <v>30000</v>
      </c>
      <c r="G86" s="24">
        <v>30606.3</v>
      </c>
      <c r="H86" s="24">
        <v>0.37</v>
      </c>
      <c r="I86" s="31">
        <v>10.315</v>
      </c>
      <c r="J86" s="31"/>
      <c r="K86" s="35" t="s">
        <v>667</v>
      </c>
    </row>
    <row r="87" spans="2:11" x14ac:dyDescent="0.25">
      <c r="B87" s="8" t="s">
        <v>700</v>
      </c>
      <c r="C87" s="57" t="s">
        <v>701</v>
      </c>
      <c r="D87" s="54" t="s">
        <v>702</v>
      </c>
      <c r="E87" s="6" t="s">
        <v>684</v>
      </c>
      <c r="F87" s="19">
        <v>30000</v>
      </c>
      <c r="G87" s="24">
        <v>30270.720000000001</v>
      </c>
      <c r="H87" s="24">
        <v>0.36</v>
      </c>
      <c r="I87" s="31">
        <v>6.7450000000000001</v>
      </c>
      <c r="J87" s="31"/>
      <c r="K87" s="35" t="s">
        <v>667</v>
      </c>
    </row>
    <row r="88" spans="2:11" x14ac:dyDescent="0.25">
      <c r="B88" s="8" t="s">
        <v>703</v>
      </c>
      <c r="C88" s="57" t="s">
        <v>704</v>
      </c>
      <c r="D88" s="54" t="s">
        <v>705</v>
      </c>
      <c r="E88" s="6" t="s">
        <v>671</v>
      </c>
      <c r="F88" s="19">
        <v>29500</v>
      </c>
      <c r="G88" s="24">
        <v>30047.11</v>
      </c>
      <c r="H88" s="24">
        <v>0.36</v>
      </c>
      <c r="I88" s="31">
        <v>7.29</v>
      </c>
      <c r="J88" s="31"/>
      <c r="K88" s="35" t="s">
        <v>667</v>
      </c>
    </row>
    <row r="89" spans="2:11" x14ac:dyDescent="0.25">
      <c r="B89" s="8" t="s">
        <v>706</v>
      </c>
      <c r="C89" s="57" t="s">
        <v>707</v>
      </c>
      <c r="D89" s="54" t="s">
        <v>708</v>
      </c>
      <c r="E89" s="6" t="s">
        <v>675</v>
      </c>
      <c r="F89" s="19">
        <v>28500</v>
      </c>
      <c r="G89" s="24">
        <v>28934.080000000002</v>
      </c>
      <c r="H89" s="24">
        <v>0.35</v>
      </c>
      <c r="I89" s="31">
        <v>7.64</v>
      </c>
      <c r="J89" s="31"/>
      <c r="K89" s="35" t="s">
        <v>667</v>
      </c>
    </row>
    <row r="90" spans="2:11" x14ac:dyDescent="0.25">
      <c r="B90" s="8" t="s">
        <v>709</v>
      </c>
      <c r="C90" s="57" t="s">
        <v>710</v>
      </c>
      <c r="D90" s="54" t="s">
        <v>711</v>
      </c>
      <c r="E90" s="6" t="s">
        <v>671</v>
      </c>
      <c r="F90" s="19">
        <v>250</v>
      </c>
      <c r="G90" s="24">
        <v>26124.33</v>
      </c>
      <c r="H90" s="24">
        <v>0.31</v>
      </c>
      <c r="I90" s="31">
        <v>7.2961999999999998</v>
      </c>
      <c r="J90" s="31"/>
      <c r="K90" s="35" t="s">
        <v>667</v>
      </c>
    </row>
    <row r="91" spans="2:11" x14ac:dyDescent="0.25">
      <c r="B91" s="8" t="s">
        <v>712</v>
      </c>
      <c r="C91" s="57" t="s">
        <v>713</v>
      </c>
      <c r="D91" s="54" t="s">
        <v>714</v>
      </c>
      <c r="E91" s="6" t="s">
        <v>671</v>
      </c>
      <c r="F91" s="19">
        <v>25000</v>
      </c>
      <c r="G91" s="24">
        <v>25877.03</v>
      </c>
      <c r="H91" s="24">
        <v>0.31</v>
      </c>
      <c r="I91" s="31">
        <v>7.3163999999999998</v>
      </c>
      <c r="J91" s="31"/>
      <c r="K91" s="35" t="s">
        <v>667</v>
      </c>
    </row>
    <row r="92" spans="2:11" x14ac:dyDescent="0.25">
      <c r="B92" s="8" t="s">
        <v>715</v>
      </c>
      <c r="C92" s="57" t="s">
        <v>716</v>
      </c>
      <c r="D92" s="54" t="s">
        <v>717</v>
      </c>
      <c r="E92" s="6" t="s">
        <v>718</v>
      </c>
      <c r="F92" s="19">
        <v>25000</v>
      </c>
      <c r="G92" s="24">
        <v>25737.58</v>
      </c>
      <c r="H92" s="24">
        <v>0.31</v>
      </c>
      <c r="I92" s="31">
        <v>6.7750000000000004</v>
      </c>
      <c r="J92" s="31"/>
      <c r="K92" s="35" t="s">
        <v>667</v>
      </c>
    </row>
    <row r="93" spans="2:11" x14ac:dyDescent="0.25">
      <c r="B93" s="8" t="s">
        <v>719</v>
      </c>
      <c r="C93" s="57" t="s">
        <v>654</v>
      </c>
      <c r="D93" s="54" t="s">
        <v>720</v>
      </c>
      <c r="E93" s="6" t="s">
        <v>684</v>
      </c>
      <c r="F93" s="19">
        <v>25700</v>
      </c>
      <c r="G93" s="24">
        <v>25440.66</v>
      </c>
      <c r="H93" s="24">
        <v>0.31</v>
      </c>
      <c r="I93" s="31">
        <v>6.3174999999999999</v>
      </c>
      <c r="J93" s="31"/>
      <c r="K93" s="35" t="s">
        <v>667</v>
      </c>
    </row>
    <row r="94" spans="2:11" x14ac:dyDescent="0.25">
      <c r="B94" s="8" t="s">
        <v>721</v>
      </c>
      <c r="C94" s="57" t="s">
        <v>722</v>
      </c>
      <c r="D94" s="54" t="s">
        <v>723</v>
      </c>
      <c r="E94" s="6" t="s">
        <v>718</v>
      </c>
      <c r="F94" s="19">
        <v>250</v>
      </c>
      <c r="G94" s="24">
        <v>24999.48</v>
      </c>
      <c r="H94" s="24">
        <v>0.3</v>
      </c>
      <c r="I94" s="31">
        <v>7.4</v>
      </c>
      <c r="J94" s="31">
        <v>7.3999999999999995</v>
      </c>
      <c r="K94" s="35" t="s">
        <v>667</v>
      </c>
    </row>
    <row r="95" spans="2:11" x14ac:dyDescent="0.25">
      <c r="B95" s="8" t="s">
        <v>724</v>
      </c>
      <c r="C95" s="57" t="s">
        <v>716</v>
      </c>
      <c r="D95" s="54" t="s">
        <v>725</v>
      </c>
      <c r="E95" s="6" t="s">
        <v>671</v>
      </c>
      <c r="F95" s="19">
        <v>21500</v>
      </c>
      <c r="G95" s="24">
        <v>22054.06</v>
      </c>
      <c r="H95" s="24">
        <v>0.27</v>
      </c>
      <c r="I95" s="31">
        <v>6.7350000000000003</v>
      </c>
      <c r="J95" s="31"/>
      <c r="K95" s="35" t="s">
        <v>667</v>
      </c>
    </row>
    <row r="96" spans="2:11" x14ac:dyDescent="0.25">
      <c r="B96" s="8" t="s">
        <v>726</v>
      </c>
      <c r="C96" s="57" t="s">
        <v>84</v>
      </c>
      <c r="D96" s="54" t="s">
        <v>727</v>
      </c>
      <c r="E96" s="6" t="s">
        <v>671</v>
      </c>
      <c r="F96" s="19">
        <v>20000</v>
      </c>
      <c r="G96" s="24">
        <v>20463.259999999998</v>
      </c>
      <c r="H96" s="24">
        <v>0.25</v>
      </c>
      <c r="I96" s="31">
        <v>7.4249999999999998</v>
      </c>
      <c r="J96" s="31"/>
      <c r="K96" s="35" t="s">
        <v>667</v>
      </c>
    </row>
    <row r="97" spans="2:11" x14ac:dyDescent="0.25">
      <c r="B97" s="8" t="s">
        <v>728</v>
      </c>
      <c r="C97" s="57" t="s">
        <v>245</v>
      </c>
      <c r="D97" s="54" t="s">
        <v>729</v>
      </c>
      <c r="E97" s="6" t="s">
        <v>691</v>
      </c>
      <c r="F97" s="19">
        <v>17000</v>
      </c>
      <c r="G97" s="24">
        <v>17541.54</v>
      </c>
      <c r="H97" s="24">
        <v>0.21</v>
      </c>
      <c r="I97" s="31">
        <v>7.2149999999999999</v>
      </c>
      <c r="J97" s="31"/>
      <c r="K97" s="35" t="s">
        <v>667</v>
      </c>
    </row>
    <row r="98" spans="2:11" x14ac:dyDescent="0.25">
      <c r="B98" s="8" t="s">
        <v>730</v>
      </c>
      <c r="C98" s="57" t="s">
        <v>731</v>
      </c>
      <c r="D98" s="54" t="s">
        <v>732</v>
      </c>
      <c r="E98" s="6" t="s">
        <v>671</v>
      </c>
      <c r="F98" s="19">
        <v>16500</v>
      </c>
      <c r="G98" s="24">
        <v>17005.16</v>
      </c>
      <c r="H98" s="24">
        <v>0.2</v>
      </c>
      <c r="I98" s="31">
        <v>7.0759999999999996</v>
      </c>
      <c r="J98" s="31"/>
      <c r="K98" s="35" t="s">
        <v>667</v>
      </c>
    </row>
    <row r="99" spans="2:11" x14ac:dyDescent="0.25">
      <c r="B99" s="8" t="s">
        <v>733</v>
      </c>
      <c r="C99" s="57" t="s">
        <v>734</v>
      </c>
      <c r="D99" s="54" t="s">
        <v>735</v>
      </c>
      <c r="E99" s="6" t="s">
        <v>675</v>
      </c>
      <c r="F99" s="19">
        <v>16500</v>
      </c>
      <c r="G99" s="24">
        <v>16721.63</v>
      </c>
      <c r="H99" s="24">
        <v>0.2</v>
      </c>
      <c r="I99" s="31">
        <v>7.4649000000000001</v>
      </c>
      <c r="J99" s="31"/>
      <c r="K99" s="35" t="s">
        <v>667</v>
      </c>
    </row>
    <row r="100" spans="2:11" x14ac:dyDescent="0.25">
      <c r="B100" s="8" t="s">
        <v>736</v>
      </c>
      <c r="C100" s="57" t="s">
        <v>737</v>
      </c>
      <c r="D100" s="54" t="s">
        <v>738</v>
      </c>
      <c r="E100" s="6" t="s">
        <v>691</v>
      </c>
      <c r="F100" s="19">
        <v>16500</v>
      </c>
      <c r="G100" s="24">
        <v>16564.939999999999</v>
      </c>
      <c r="H100" s="24">
        <v>0.2</v>
      </c>
      <c r="I100" s="31">
        <v>7.7087000000000003</v>
      </c>
      <c r="J100" s="31"/>
      <c r="K100" s="35" t="s">
        <v>667</v>
      </c>
    </row>
    <row r="101" spans="2:11" x14ac:dyDescent="0.25">
      <c r="B101" s="8" t="s">
        <v>739</v>
      </c>
      <c r="C101" s="57" t="s">
        <v>740</v>
      </c>
      <c r="D101" s="54" t="s">
        <v>741</v>
      </c>
      <c r="E101" s="6" t="s">
        <v>671</v>
      </c>
      <c r="F101" s="19">
        <v>15000</v>
      </c>
      <c r="G101" s="24">
        <v>15316.76</v>
      </c>
      <c r="H101" s="24">
        <v>0.18</v>
      </c>
      <c r="I101" s="31">
        <v>7.3181000000000003</v>
      </c>
      <c r="J101" s="31"/>
      <c r="K101" s="35" t="s">
        <v>667</v>
      </c>
    </row>
    <row r="102" spans="2:11" x14ac:dyDescent="0.25">
      <c r="B102" s="8" t="s">
        <v>742</v>
      </c>
      <c r="C102" s="57" t="s">
        <v>743</v>
      </c>
      <c r="D102" s="54" t="s">
        <v>744</v>
      </c>
      <c r="E102" s="6" t="s">
        <v>671</v>
      </c>
      <c r="F102" s="19">
        <v>15000</v>
      </c>
      <c r="G102" s="24">
        <v>14977.35</v>
      </c>
      <c r="H102" s="24">
        <v>0.18</v>
      </c>
      <c r="I102" s="31">
        <v>6.81</v>
      </c>
      <c r="J102" s="31"/>
      <c r="K102" s="35"/>
    </row>
    <row r="103" spans="2:11" x14ac:dyDescent="0.25">
      <c r="B103" s="8" t="s">
        <v>745</v>
      </c>
      <c r="C103" s="57" t="s">
        <v>252</v>
      </c>
      <c r="D103" s="54" t="s">
        <v>746</v>
      </c>
      <c r="E103" s="6" t="s">
        <v>691</v>
      </c>
      <c r="F103" s="19">
        <v>14500</v>
      </c>
      <c r="G103" s="24">
        <v>14751.56</v>
      </c>
      <c r="H103" s="24">
        <v>0.18</v>
      </c>
      <c r="I103" s="31">
        <v>7.7267000000000001</v>
      </c>
      <c r="J103" s="31"/>
      <c r="K103" s="35"/>
    </row>
    <row r="104" spans="2:11" x14ac:dyDescent="0.25">
      <c r="B104" s="8" t="s">
        <v>747</v>
      </c>
      <c r="C104" s="57" t="s">
        <v>748</v>
      </c>
      <c r="D104" s="54" t="s">
        <v>749</v>
      </c>
      <c r="E104" s="6" t="s">
        <v>691</v>
      </c>
      <c r="F104" s="19">
        <v>145</v>
      </c>
      <c r="G104" s="24">
        <v>14720.28</v>
      </c>
      <c r="H104" s="24">
        <v>0.18</v>
      </c>
      <c r="I104" s="31">
        <v>7.1749999999999998</v>
      </c>
      <c r="J104" s="31"/>
      <c r="K104" s="35" t="s">
        <v>667</v>
      </c>
    </row>
    <row r="105" spans="2:11" x14ac:dyDescent="0.25">
      <c r="B105" s="8" t="s">
        <v>750</v>
      </c>
      <c r="C105" s="57" t="s">
        <v>751</v>
      </c>
      <c r="D105" s="54" t="s">
        <v>752</v>
      </c>
      <c r="E105" s="6" t="s">
        <v>671</v>
      </c>
      <c r="F105" s="19">
        <v>12500</v>
      </c>
      <c r="G105" s="24">
        <v>13036.03</v>
      </c>
      <c r="H105" s="24">
        <v>0.16</v>
      </c>
      <c r="I105" s="31">
        <v>7.4450000000000003</v>
      </c>
      <c r="J105" s="31"/>
      <c r="K105" s="35" t="s">
        <v>667</v>
      </c>
    </row>
    <row r="106" spans="2:11" x14ac:dyDescent="0.25">
      <c r="B106" s="8" t="s">
        <v>753</v>
      </c>
      <c r="C106" s="57" t="s">
        <v>754</v>
      </c>
      <c r="D106" s="54" t="s">
        <v>755</v>
      </c>
      <c r="E106" s="6" t="s">
        <v>756</v>
      </c>
      <c r="F106" s="19">
        <v>10000</v>
      </c>
      <c r="G106" s="24">
        <v>10043.02</v>
      </c>
      <c r="H106" s="24">
        <v>0.12</v>
      </c>
      <c r="I106" s="31">
        <v>8.7749000000000006</v>
      </c>
      <c r="J106" s="31"/>
      <c r="K106" s="35" t="s">
        <v>667</v>
      </c>
    </row>
    <row r="107" spans="2:11" x14ac:dyDescent="0.25">
      <c r="B107" s="8" t="s">
        <v>757</v>
      </c>
      <c r="C107" s="57" t="s">
        <v>704</v>
      </c>
      <c r="D107" s="54" t="s">
        <v>758</v>
      </c>
      <c r="E107" s="6" t="s">
        <v>671</v>
      </c>
      <c r="F107" s="19">
        <v>9500</v>
      </c>
      <c r="G107" s="24">
        <v>9686.76</v>
      </c>
      <c r="H107" s="24">
        <v>0.12</v>
      </c>
      <c r="I107" s="31">
        <v>7.29</v>
      </c>
      <c r="J107" s="31"/>
      <c r="K107" s="35" t="s">
        <v>667</v>
      </c>
    </row>
    <row r="108" spans="2:11" x14ac:dyDescent="0.25">
      <c r="B108" s="8" t="s">
        <v>759</v>
      </c>
      <c r="C108" s="57" t="s">
        <v>748</v>
      </c>
      <c r="D108" s="54" t="s">
        <v>760</v>
      </c>
      <c r="E108" s="6" t="s">
        <v>695</v>
      </c>
      <c r="F108" s="19">
        <v>91</v>
      </c>
      <c r="G108" s="24">
        <v>9391.5499999999993</v>
      </c>
      <c r="H108" s="24">
        <v>0.11</v>
      </c>
      <c r="I108" s="31">
        <v>7.2449000000000003</v>
      </c>
      <c r="J108" s="31"/>
      <c r="K108" s="35" t="s">
        <v>667</v>
      </c>
    </row>
    <row r="109" spans="2:11" x14ac:dyDescent="0.25">
      <c r="B109" s="8" t="s">
        <v>761</v>
      </c>
      <c r="C109" s="57" t="s">
        <v>762</v>
      </c>
      <c r="D109" s="54" t="s">
        <v>763</v>
      </c>
      <c r="E109" s="6" t="s">
        <v>691</v>
      </c>
      <c r="F109" s="19">
        <v>93</v>
      </c>
      <c r="G109" s="24">
        <v>9382.61</v>
      </c>
      <c r="H109" s="24">
        <v>0.11</v>
      </c>
      <c r="I109" s="31">
        <v>7.1695500000000001</v>
      </c>
      <c r="J109" s="31"/>
      <c r="K109" s="35" t="s">
        <v>667</v>
      </c>
    </row>
    <row r="110" spans="2:11" x14ac:dyDescent="0.25">
      <c r="B110" s="8" t="s">
        <v>764</v>
      </c>
      <c r="C110" s="57" t="s">
        <v>59</v>
      </c>
      <c r="D110" s="54" t="s">
        <v>765</v>
      </c>
      <c r="E110" s="6" t="s">
        <v>671</v>
      </c>
      <c r="F110" s="19">
        <v>8000</v>
      </c>
      <c r="G110" s="24">
        <v>8124.54</v>
      </c>
      <c r="H110" s="24">
        <v>0.1</v>
      </c>
      <c r="I110" s="31">
        <v>7.17</v>
      </c>
      <c r="J110" s="31"/>
      <c r="K110" s="35" t="s">
        <v>667</v>
      </c>
    </row>
    <row r="111" spans="2:11" x14ac:dyDescent="0.25">
      <c r="B111" s="8" t="s">
        <v>766</v>
      </c>
      <c r="C111" s="57" t="s">
        <v>245</v>
      </c>
      <c r="D111" s="54" t="s">
        <v>767</v>
      </c>
      <c r="E111" s="6" t="s">
        <v>691</v>
      </c>
      <c r="F111" s="19">
        <v>7500</v>
      </c>
      <c r="G111" s="24">
        <v>7887.5</v>
      </c>
      <c r="H111" s="24">
        <v>0.1</v>
      </c>
      <c r="I111" s="31">
        <v>7.4550000000000001</v>
      </c>
      <c r="J111" s="31"/>
      <c r="K111" s="35" t="s">
        <v>667</v>
      </c>
    </row>
    <row r="112" spans="2:11" x14ac:dyDescent="0.25">
      <c r="B112" s="8" t="s">
        <v>768</v>
      </c>
      <c r="C112" s="57" t="s">
        <v>710</v>
      </c>
      <c r="D112" s="54" t="s">
        <v>769</v>
      </c>
      <c r="E112" s="6" t="s">
        <v>718</v>
      </c>
      <c r="F112" s="19">
        <v>7500</v>
      </c>
      <c r="G112" s="24">
        <v>7690.58</v>
      </c>
      <c r="H112" s="24">
        <v>0.09</v>
      </c>
      <c r="I112" s="31">
        <v>6.72</v>
      </c>
      <c r="J112" s="31"/>
      <c r="K112" s="35" t="s">
        <v>667</v>
      </c>
    </row>
    <row r="113" spans="2:11" x14ac:dyDescent="0.25">
      <c r="B113" s="8" t="s">
        <v>770</v>
      </c>
      <c r="C113" s="57" t="s">
        <v>731</v>
      </c>
      <c r="D113" s="54" t="s">
        <v>771</v>
      </c>
      <c r="E113" s="6" t="s">
        <v>671</v>
      </c>
      <c r="F113" s="19">
        <v>7500</v>
      </c>
      <c r="G113" s="24">
        <v>7626.5</v>
      </c>
      <c r="H113" s="24">
        <v>0.09</v>
      </c>
      <c r="I113" s="31">
        <v>6.9050000000000002</v>
      </c>
      <c r="J113" s="31"/>
      <c r="K113" s="35" t="s">
        <v>667</v>
      </c>
    </row>
    <row r="114" spans="2:11" x14ac:dyDescent="0.25">
      <c r="B114" s="8" t="s">
        <v>772</v>
      </c>
      <c r="C114" s="57" t="s">
        <v>773</v>
      </c>
      <c r="D114" s="54" t="s">
        <v>774</v>
      </c>
      <c r="E114" s="6" t="s">
        <v>671</v>
      </c>
      <c r="F114" s="19">
        <v>7500</v>
      </c>
      <c r="G114" s="24">
        <v>7510.92</v>
      </c>
      <c r="H114" s="24">
        <v>0.09</v>
      </c>
      <c r="I114" s="31">
        <v>7.12</v>
      </c>
      <c r="J114" s="31"/>
      <c r="K114" s="35"/>
    </row>
    <row r="115" spans="2:11" x14ac:dyDescent="0.25">
      <c r="B115" s="8" t="s">
        <v>775</v>
      </c>
      <c r="C115" s="57" t="s">
        <v>751</v>
      </c>
      <c r="D115" s="54" t="s">
        <v>776</v>
      </c>
      <c r="E115" s="6" t="s">
        <v>671</v>
      </c>
      <c r="F115" s="19">
        <v>7500</v>
      </c>
      <c r="G115" s="24">
        <v>7501.07</v>
      </c>
      <c r="H115" s="24">
        <v>0.09</v>
      </c>
      <c r="I115" s="31">
        <v>6.5785</v>
      </c>
      <c r="J115" s="31"/>
      <c r="K115" s="35" t="s">
        <v>667</v>
      </c>
    </row>
    <row r="116" spans="2:11" x14ac:dyDescent="0.25">
      <c r="B116" s="8" t="s">
        <v>777</v>
      </c>
      <c r="C116" s="57" t="s">
        <v>731</v>
      </c>
      <c r="D116" s="54" t="s">
        <v>778</v>
      </c>
      <c r="E116" s="6" t="s">
        <v>671</v>
      </c>
      <c r="F116" s="19">
        <v>7500</v>
      </c>
      <c r="G116" s="24">
        <v>7442.54</v>
      </c>
      <c r="H116" s="24">
        <v>0.09</v>
      </c>
      <c r="I116" s="31">
        <v>6.83</v>
      </c>
      <c r="J116" s="31"/>
      <c r="K116" s="35" t="s">
        <v>667</v>
      </c>
    </row>
    <row r="117" spans="2:11" x14ac:dyDescent="0.25">
      <c r="B117" s="8" t="s">
        <v>779</v>
      </c>
      <c r="C117" s="57" t="s">
        <v>780</v>
      </c>
      <c r="D117" s="54" t="s">
        <v>781</v>
      </c>
      <c r="E117" s="6" t="s">
        <v>675</v>
      </c>
      <c r="F117" s="19">
        <v>69</v>
      </c>
      <c r="G117" s="24">
        <v>7056.15</v>
      </c>
      <c r="H117" s="24">
        <v>0.09</v>
      </c>
      <c r="I117" s="31">
        <v>7.3094999999999999</v>
      </c>
      <c r="J117" s="31"/>
      <c r="K117" s="35" t="s">
        <v>667</v>
      </c>
    </row>
    <row r="118" spans="2:11" x14ac:dyDescent="0.25">
      <c r="B118" s="8" t="s">
        <v>782</v>
      </c>
      <c r="C118" s="57" t="s">
        <v>252</v>
      </c>
      <c r="D118" s="54" t="s">
        <v>783</v>
      </c>
      <c r="E118" s="6" t="s">
        <v>691</v>
      </c>
      <c r="F118" s="19">
        <v>5000</v>
      </c>
      <c r="G118" s="24">
        <v>5075.1899999999996</v>
      </c>
      <c r="H118" s="24">
        <v>0.06</v>
      </c>
      <c r="I118" s="31">
        <v>7.76</v>
      </c>
      <c r="J118" s="31"/>
      <c r="K118" s="35" t="s">
        <v>667</v>
      </c>
    </row>
    <row r="119" spans="2:11" x14ac:dyDescent="0.25">
      <c r="B119" s="8" t="s">
        <v>784</v>
      </c>
      <c r="C119" s="57" t="s">
        <v>252</v>
      </c>
      <c r="D119" s="54" t="s">
        <v>785</v>
      </c>
      <c r="E119" s="6" t="s">
        <v>691</v>
      </c>
      <c r="F119" s="19">
        <v>5000</v>
      </c>
      <c r="G119" s="24">
        <v>5070.93</v>
      </c>
      <c r="H119" s="24">
        <v>0.06</v>
      </c>
      <c r="I119" s="31">
        <v>7.78</v>
      </c>
      <c r="J119" s="31"/>
      <c r="K119" s="35"/>
    </row>
    <row r="120" spans="2:11" x14ac:dyDescent="0.25">
      <c r="B120" s="8" t="s">
        <v>786</v>
      </c>
      <c r="C120" s="57" t="s">
        <v>743</v>
      </c>
      <c r="D120" s="54" t="s">
        <v>787</v>
      </c>
      <c r="E120" s="6" t="s">
        <v>671</v>
      </c>
      <c r="F120" s="19">
        <v>5000</v>
      </c>
      <c r="G120" s="24">
        <v>5054.28</v>
      </c>
      <c r="H120" s="24">
        <v>0.06</v>
      </c>
      <c r="I120" s="31">
        <v>7.1550000000000002</v>
      </c>
      <c r="J120" s="31"/>
      <c r="K120" s="35" t="s">
        <v>667</v>
      </c>
    </row>
    <row r="121" spans="2:11" x14ac:dyDescent="0.25">
      <c r="B121" s="8" t="s">
        <v>788</v>
      </c>
      <c r="C121" s="57" t="s">
        <v>252</v>
      </c>
      <c r="D121" s="54" t="s">
        <v>789</v>
      </c>
      <c r="E121" s="6" t="s">
        <v>691</v>
      </c>
      <c r="F121" s="19">
        <v>5000</v>
      </c>
      <c r="G121" s="24">
        <v>5040.32</v>
      </c>
      <c r="H121" s="24">
        <v>0.06</v>
      </c>
      <c r="I121" s="31">
        <v>7.5942999999999996</v>
      </c>
      <c r="J121" s="31"/>
      <c r="K121" s="35"/>
    </row>
    <row r="122" spans="2:11" x14ac:dyDescent="0.25">
      <c r="B122" s="8" t="s">
        <v>790</v>
      </c>
      <c r="C122" s="57" t="s">
        <v>245</v>
      </c>
      <c r="D122" s="54" t="s">
        <v>791</v>
      </c>
      <c r="E122" s="6" t="s">
        <v>691</v>
      </c>
      <c r="F122" s="19">
        <v>4000</v>
      </c>
      <c r="G122" s="24">
        <v>4206.67</v>
      </c>
      <c r="H122" s="24">
        <v>0.05</v>
      </c>
      <c r="I122" s="31">
        <v>7.4550000000000001</v>
      </c>
      <c r="J122" s="31"/>
      <c r="K122" s="35" t="s">
        <v>667</v>
      </c>
    </row>
    <row r="123" spans="2:11" x14ac:dyDescent="0.25">
      <c r="B123" s="8" t="s">
        <v>792</v>
      </c>
      <c r="C123" s="57" t="s">
        <v>245</v>
      </c>
      <c r="D123" s="54" t="s">
        <v>793</v>
      </c>
      <c r="E123" s="6" t="s">
        <v>691</v>
      </c>
      <c r="F123" s="19">
        <v>3000</v>
      </c>
      <c r="G123" s="24">
        <v>3069.91</v>
      </c>
      <c r="H123" s="24">
        <v>0.04</v>
      </c>
      <c r="I123" s="31">
        <v>7.165</v>
      </c>
      <c r="J123" s="31"/>
      <c r="K123" s="35" t="s">
        <v>667</v>
      </c>
    </row>
    <row r="124" spans="2:11" x14ac:dyDescent="0.25">
      <c r="B124" s="8" t="s">
        <v>794</v>
      </c>
      <c r="C124" s="57" t="s">
        <v>731</v>
      </c>
      <c r="D124" s="54" t="s">
        <v>795</v>
      </c>
      <c r="E124" s="6" t="s">
        <v>671</v>
      </c>
      <c r="F124" s="19">
        <v>255</v>
      </c>
      <c r="G124" s="24">
        <v>2645.58</v>
      </c>
      <c r="H124" s="24">
        <v>0.03</v>
      </c>
      <c r="I124" s="31">
        <v>6.7450000000000001</v>
      </c>
      <c r="J124" s="31"/>
      <c r="K124" s="35" t="s">
        <v>667</v>
      </c>
    </row>
    <row r="125" spans="2:11" x14ac:dyDescent="0.25">
      <c r="B125" s="8" t="s">
        <v>796</v>
      </c>
      <c r="C125" s="57" t="s">
        <v>751</v>
      </c>
      <c r="D125" s="54" t="s">
        <v>797</v>
      </c>
      <c r="E125" s="6" t="s">
        <v>671</v>
      </c>
      <c r="F125" s="19">
        <v>2500</v>
      </c>
      <c r="G125" s="24">
        <v>2589.1799999999998</v>
      </c>
      <c r="H125" s="24">
        <v>0.03</v>
      </c>
      <c r="I125" s="31">
        <v>7.3426</v>
      </c>
      <c r="J125" s="31"/>
      <c r="K125" s="35" t="s">
        <v>667</v>
      </c>
    </row>
    <row r="126" spans="2:11" x14ac:dyDescent="0.25">
      <c r="B126" s="8" t="s">
        <v>798</v>
      </c>
      <c r="C126" s="57" t="s">
        <v>657</v>
      </c>
      <c r="D126" s="54" t="s">
        <v>799</v>
      </c>
      <c r="E126" s="6" t="s">
        <v>684</v>
      </c>
      <c r="F126" s="19">
        <v>5000</v>
      </c>
      <c r="G126" s="24">
        <v>2587.0100000000002</v>
      </c>
      <c r="H126" s="24">
        <v>0.03</v>
      </c>
      <c r="I126" s="31">
        <v>7.4550000000000001</v>
      </c>
      <c r="J126" s="31"/>
      <c r="K126" s="35" t="s">
        <v>667</v>
      </c>
    </row>
    <row r="127" spans="2:11" x14ac:dyDescent="0.25">
      <c r="B127" s="8" t="s">
        <v>800</v>
      </c>
      <c r="C127" s="57" t="s">
        <v>252</v>
      </c>
      <c r="D127" s="54" t="s">
        <v>801</v>
      </c>
      <c r="E127" s="6" t="s">
        <v>691</v>
      </c>
      <c r="F127" s="19">
        <v>2500</v>
      </c>
      <c r="G127" s="24">
        <v>2542.1</v>
      </c>
      <c r="H127" s="24">
        <v>0.03</v>
      </c>
      <c r="I127" s="31">
        <v>7.7282999999999999</v>
      </c>
      <c r="J127" s="31"/>
      <c r="K127" s="35" t="s">
        <v>667</v>
      </c>
    </row>
    <row r="128" spans="2:11" x14ac:dyDescent="0.25">
      <c r="B128" s="8" t="s">
        <v>802</v>
      </c>
      <c r="C128" s="57" t="s">
        <v>751</v>
      </c>
      <c r="D128" s="54" t="s">
        <v>803</v>
      </c>
      <c r="E128" s="6" t="s">
        <v>671</v>
      </c>
      <c r="F128" s="19">
        <v>2500</v>
      </c>
      <c r="G128" s="24">
        <v>2506.44</v>
      </c>
      <c r="H128" s="24">
        <v>0.03</v>
      </c>
      <c r="I128" s="31">
        <v>7.3550000000000004</v>
      </c>
      <c r="J128" s="31"/>
      <c r="K128" s="35"/>
    </row>
    <row r="129" spans="2:11" x14ac:dyDescent="0.25">
      <c r="B129" s="8" t="s">
        <v>804</v>
      </c>
      <c r="C129" s="57" t="s">
        <v>754</v>
      </c>
      <c r="D129" s="54" t="s">
        <v>805</v>
      </c>
      <c r="E129" s="6" t="s">
        <v>756</v>
      </c>
      <c r="F129" s="19">
        <v>2200</v>
      </c>
      <c r="G129" s="24">
        <v>2209.63</v>
      </c>
      <c r="H129" s="24">
        <v>0.03</v>
      </c>
      <c r="I129" s="31">
        <v>8.7750000000000004</v>
      </c>
      <c r="J129" s="31"/>
      <c r="K129" s="35" t="s">
        <v>667</v>
      </c>
    </row>
    <row r="130" spans="2:11" x14ac:dyDescent="0.25">
      <c r="B130" s="8" t="s">
        <v>806</v>
      </c>
      <c r="C130" s="57" t="s">
        <v>807</v>
      </c>
      <c r="D130" s="54" t="s">
        <v>808</v>
      </c>
      <c r="E130" s="6" t="s">
        <v>809</v>
      </c>
      <c r="F130" s="19">
        <v>2000</v>
      </c>
      <c r="G130" s="24">
        <v>500.96</v>
      </c>
      <c r="H130" s="24">
        <v>0.01</v>
      </c>
      <c r="I130" s="31">
        <v>9.0096000000000007</v>
      </c>
      <c r="J130" s="31"/>
      <c r="K130" s="35" t="s">
        <v>667</v>
      </c>
    </row>
    <row r="131" spans="2:11" x14ac:dyDescent="0.25">
      <c r="C131" s="58" t="s">
        <v>185</v>
      </c>
      <c r="D131" s="54"/>
      <c r="E131" s="6"/>
      <c r="F131" s="19"/>
      <c r="G131" s="25">
        <v>1060619.93</v>
      </c>
      <c r="H131" s="25">
        <v>12.79</v>
      </c>
      <c r="I131" s="31"/>
      <c r="J131" s="31"/>
      <c r="K131" s="35"/>
    </row>
    <row r="132" spans="2:11" x14ac:dyDescent="0.25">
      <c r="C132" s="57"/>
      <c r="D132" s="54"/>
      <c r="E132" s="6"/>
      <c r="F132" s="19"/>
      <c r="G132" s="24"/>
      <c r="H132" s="24"/>
      <c r="I132" s="31"/>
      <c r="J132" s="31"/>
      <c r="K132" s="35"/>
    </row>
    <row r="133" spans="2:11" x14ac:dyDescent="0.25">
      <c r="C133" s="58" t="s">
        <v>7</v>
      </c>
      <c r="D133" s="54"/>
      <c r="E133" s="6"/>
      <c r="F133" s="19"/>
      <c r="G133" s="24" t="s">
        <v>2</v>
      </c>
      <c r="H133" s="24" t="s">
        <v>2</v>
      </c>
      <c r="I133" s="31"/>
      <c r="J133" s="31"/>
      <c r="K133" s="35"/>
    </row>
    <row r="134" spans="2:11" x14ac:dyDescent="0.25">
      <c r="C134" s="57"/>
      <c r="D134" s="54"/>
      <c r="E134" s="6"/>
      <c r="F134" s="19"/>
      <c r="G134" s="24"/>
      <c r="H134" s="24"/>
      <c r="I134" s="31"/>
      <c r="J134" s="31"/>
      <c r="K134" s="35"/>
    </row>
    <row r="135" spans="2:11" x14ac:dyDescent="0.25">
      <c r="C135" s="59" t="s">
        <v>8</v>
      </c>
      <c r="D135" s="54"/>
      <c r="E135" s="6"/>
      <c r="F135" s="19"/>
      <c r="G135" s="24"/>
      <c r="H135" s="24"/>
      <c r="I135" s="31"/>
      <c r="J135" s="31"/>
      <c r="K135" s="35"/>
    </row>
    <row r="136" spans="2:11" x14ac:dyDescent="0.25">
      <c r="B136" s="8" t="s">
        <v>810</v>
      </c>
      <c r="C136" s="57" t="s">
        <v>5245</v>
      </c>
      <c r="D136" s="54" t="s">
        <v>811</v>
      </c>
      <c r="E136" s="6" t="s">
        <v>812</v>
      </c>
      <c r="F136" s="19">
        <v>300</v>
      </c>
      <c r="G136" s="24">
        <v>23017.83</v>
      </c>
      <c r="H136" s="24">
        <v>0.28000000000000003</v>
      </c>
      <c r="I136" s="31">
        <v>7.5750000000000002</v>
      </c>
      <c r="J136" s="31"/>
      <c r="K136" s="35" t="s">
        <v>667</v>
      </c>
    </row>
    <row r="137" spans="2:11" x14ac:dyDescent="0.25">
      <c r="C137" s="58" t="s">
        <v>185</v>
      </c>
      <c r="D137" s="54"/>
      <c r="E137" s="6"/>
      <c r="F137" s="19"/>
      <c r="G137" s="25">
        <v>23017.83</v>
      </c>
      <c r="H137" s="25">
        <v>0.28000000000000003</v>
      </c>
      <c r="I137" s="31"/>
      <c r="J137" s="31"/>
      <c r="K137" s="35"/>
    </row>
    <row r="138" spans="2:11" x14ac:dyDescent="0.25">
      <c r="C138" s="57"/>
      <c r="D138" s="54"/>
      <c r="E138" s="6"/>
      <c r="F138" s="19"/>
      <c r="G138" s="24"/>
      <c r="H138" s="24"/>
      <c r="I138" s="31"/>
      <c r="J138" s="31"/>
      <c r="K138" s="35"/>
    </row>
    <row r="139" spans="2:11" x14ac:dyDescent="0.25">
      <c r="C139" s="59" t="s">
        <v>9</v>
      </c>
      <c r="D139" s="54"/>
      <c r="E139" s="6"/>
      <c r="F139" s="19"/>
      <c r="G139" s="24"/>
      <c r="H139" s="24"/>
      <c r="I139" s="31"/>
      <c r="J139" s="31"/>
      <c r="K139" s="35"/>
    </row>
    <row r="140" spans="2:11" x14ac:dyDescent="0.25">
      <c r="B140" s="8" t="s">
        <v>813</v>
      </c>
      <c r="C140" s="57" t="s">
        <v>814</v>
      </c>
      <c r="D140" s="54" t="s">
        <v>815</v>
      </c>
      <c r="E140" s="6" t="s">
        <v>199</v>
      </c>
      <c r="F140" s="19">
        <v>281501100</v>
      </c>
      <c r="G140" s="24">
        <v>285280.25</v>
      </c>
      <c r="H140" s="24">
        <v>3.44</v>
      </c>
      <c r="I140" s="31">
        <v>6.6941142999999999</v>
      </c>
      <c r="J140" s="31"/>
      <c r="K140" s="35"/>
    </row>
    <row r="141" spans="2:11" x14ac:dyDescent="0.25">
      <c r="B141" s="8" t="s">
        <v>816</v>
      </c>
      <c r="C141" s="57" t="s">
        <v>817</v>
      </c>
      <c r="D141" s="54" t="s">
        <v>818</v>
      </c>
      <c r="E141" s="6" t="s">
        <v>199</v>
      </c>
      <c r="F141" s="19">
        <v>231408600</v>
      </c>
      <c r="G141" s="24">
        <v>227957.14</v>
      </c>
      <c r="H141" s="24">
        <v>2.75</v>
      </c>
      <c r="I141" s="31">
        <v>6.6506233999999997</v>
      </c>
      <c r="J141" s="31"/>
      <c r="K141" s="35"/>
    </row>
    <row r="142" spans="2:11" x14ac:dyDescent="0.25">
      <c r="B142" s="8" t="s">
        <v>819</v>
      </c>
      <c r="C142" s="57" t="s">
        <v>820</v>
      </c>
      <c r="D142" s="54" t="s">
        <v>821</v>
      </c>
      <c r="E142" s="6" t="s">
        <v>199</v>
      </c>
      <c r="F142" s="19">
        <v>55000000</v>
      </c>
      <c r="G142" s="24">
        <v>53740.23</v>
      </c>
      <c r="H142" s="24">
        <v>0.65</v>
      </c>
      <c r="I142" s="31">
        <v>7.0509966999999998</v>
      </c>
      <c r="J142" s="31"/>
      <c r="K142" s="35"/>
    </row>
    <row r="143" spans="2:11" x14ac:dyDescent="0.25">
      <c r="B143" s="8" t="s">
        <v>822</v>
      </c>
      <c r="C143" s="57" t="s">
        <v>823</v>
      </c>
      <c r="D143" s="54" t="s">
        <v>824</v>
      </c>
      <c r="E143" s="6" t="s">
        <v>199</v>
      </c>
      <c r="F143" s="19">
        <v>20000000</v>
      </c>
      <c r="G143" s="24">
        <v>19966.04</v>
      </c>
      <c r="H143" s="24">
        <v>0.24</v>
      </c>
      <c r="I143" s="31">
        <v>6.6077966000000004</v>
      </c>
      <c r="J143" s="31"/>
      <c r="K143" s="35"/>
    </row>
    <row r="144" spans="2:11" x14ac:dyDescent="0.25">
      <c r="B144" s="8" t="s">
        <v>825</v>
      </c>
      <c r="C144" s="57" t="s">
        <v>826</v>
      </c>
      <c r="D144" s="54" t="s">
        <v>827</v>
      </c>
      <c r="E144" s="6" t="s">
        <v>199</v>
      </c>
      <c r="F144" s="19">
        <v>456000</v>
      </c>
      <c r="G144" s="24">
        <v>455.56</v>
      </c>
      <c r="H144" s="24">
        <v>0.01</v>
      </c>
      <c r="I144" s="31">
        <v>7.0504880999999999</v>
      </c>
      <c r="J144" s="31"/>
      <c r="K144" s="35"/>
    </row>
    <row r="145" spans="1:11" x14ac:dyDescent="0.25">
      <c r="C145" s="58" t="s">
        <v>185</v>
      </c>
      <c r="D145" s="54"/>
      <c r="E145" s="6"/>
      <c r="F145" s="19"/>
      <c r="G145" s="25">
        <v>587399.22</v>
      </c>
      <c r="H145" s="25">
        <v>7.09</v>
      </c>
      <c r="I145" s="31"/>
      <c r="J145" s="31"/>
      <c r="K145" s="35"/>
    </row>
    <row r="146" spans="1:11" x14ac:dyDescent="0.25">
      <c r="C146" s="57"/>
      <c r="D146" s="54"/>
      <c r="E146" s="6"/>
      <c r="F146" s="19"/>
      <c r="G146" s="24"/>
      <c r="H146" s="24"/>
      <c r="I146" s="31"/>
      <c r="J146" s="31"/>
      <c r="K146" s="35"/>
    </row>
    <row r="147" spans="1:11" x14ac:dyDescent="0.25">
      <c r="C147" s="58" t="s">
        <v>10</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A149" s="10"/>
      <c r="B149" s="28"/>
      <c r="C149" s="58" t="s">
        <v>11</v>
      </c>
      <c r="D149" s="54"/>
      <c r="E149" s="6"/>
      <c r="F149" s="19"/>
      <c r="G149" s="24"/>
      <c r="H149" s="24"/>
      <c r="I149" s="31"/>
      <c r="J149" s="31"/>
      <c r="K149" s="35"/>
    </row>
    <row r="150" spans="1:11" x14ac:dyDescent="0.25">
      <c r="C150" s="59" t="s">
        <v>13</v>
      </c>
      <c r="D150" s="54"/>
      <c r="E150" s="6"/>
      <c r="F150" s="19"/>
      <c r="G150" s="24"/>
      <c r="H150" s="24"/>
      <c r="I150" s="31"/>
      <c r="J150" s="31"/>
      <c r="K150" s="35"/>
    </row>
    <row r="151" spans="1:11" x14ac:dyDescent="0.25">
      <c r="B151" s="8" t="s">
        <v>828</v>
      </c>
      <c r="C151" s="57" t="s">
        <v>829</v>
      </c>
      <c r="D151" s="54" t="s">
        <v>830</v>
      </c>
      <c r="E151" s="6" t="s">
        <v>831</v>
      </c>
      <c r="F151" s="19">
        <v>3000</v>
      </c>
      <c r="G151" s="24">
        <v>14997.59</v>
      </c>
      <c r="H151" s="24">
        <v>0.18</v>
      </c>
      <c r="I151" s="31">
        <v>5.8956999999999997</v>
      </c>
      <c r="J151" s="31"/>
      <c r="K151" s="35" t="s">
        <v>667</v>
      </c>
    </row>
    <row r="152" spans="1:11" x14ac:dyDescent="0.25">
      <c r="B152" s="8" t="s">
        <v>832</v>
      </c>
      <c r="C152" s="57" t="s">
        <v>833</v>
      </c>
      <c r="D152" s="54" t="s">
        <v>834</v>
      </c>
      <c r="E152" s="6" t="s">
        <v>835</v>
      </c>
      <c r="F152" s="19">
        <v>2800</v>
      </c>
      <c r="G152" s="24">
        <v>13992.86</v>
      </c>
      <c r="H152" s="24">
        <v>0.17</v>
      </c>
      <c r="I152" s="31">
        <v>6.2081999999999997</v>
      </c>
      <c r="J152" s="31"/>
      <c r="K152" s="35" t="s">
        <v>667</v>
      </c>
    </row>
    <row r="153" spans="1:11" x14ac:dyDescent="0.25">
      <c r="B153" s="8" t="s">
        <v>836</v>
      </c>
      <c r="C153" s="57" t="s">
        <v>837</v>
      </c>
      <c r="D153" s="54" t="s">
        <v>838</v>
      </c>
      <c r="E153" s="6" t="s">
        <v>835</v>
      </c>
      <c r="F153" s="19">
        <v>1000</v>
      </c>
      <c r="G153" s="24">
        <v>4997.62</v>
      </c>
      <c r="H153" s="24">
        <v>0.06</v>
      </c>
      <c r="I153" s="31">
        <v>5.8063000000000002</v>
      </c>
      <c r="J153" s="31"/>
      <c r="K153" s="35"/>
    </row>
    <row r="154" spans="1:11" x14ac:dyDescent="0.25">
      <c r="B154" s="8" t="s">
        <v>839</v>
      </c>
      <c r="C154" s="57" t="s">
        <v>829</v>
      </c>
      <c r="D154" s="54" t="s">
        <v>840</v>
      </c>
      <c r="E154" s="6" t="s">
        <v>831</v>
      </c>
      <c r="F154" s="19">
        <v>500</v>
      </c>
      <c r="G154" s="24">
        <v>2498.79</v>
      </c>
      <c r="H154" s="24">
        <v>0.03</v>
      </c>
      <c r="I154" s="31">
        <v>5.8975999999999997</v>
      </c>
      <c r="J154" s="31"/>
      <c r="K154" s="35" t="s">
        <v>667</v>
      </c>
    </row>
    <row r="155" spans="1:11" x14ac:dyDescent="0.25">
      <c r="C155" s="58" t="s">
        <v>185</v>
      </c>
      <c r="D155" s="54"/>
      <c r="E155" s="6"/>
      <c r="F155" s="19"/>
      <c r="G155" s="25">
        <v>36486.86</v>
      </c>
      <c r="H155" s="25">
        <v>0.44</v>
      </c>
      <c r="I155" s="31"/>
      <c r="J155" s="31"/>
      <c r="K155" s="35"/>
    </row>
    <row r="156" spans="1:11" x14ac:dyDescent="0.25">
      <c r="C156" s="57"/>
      <c r="D156" s="54"/>
      <c r="E156" s="6"/>
      <c r="F156" s="19"/>
      <c r="G156" s="24"/>
      <c r="H156" s="24"/>
      <c r="I156" s="31"/>
      <c r="J156" s="31"/>
      <c r="K156" s="35"/>
    </row>
    <row r="157" spans="1:11" x14ac:dyDescent="0.25">
      <c r="C157" s="59" t="s">
        <v>14</v>
      </c>
      <c r="D157" s="54"/>
      <c r="E157" s="6"/>
      <c r="F157" s="19"/>
      <c r="G157" s="24"/>
      <c r="H157" s="24"/>
      <c r="I157" s="31"/>
      <c r="J157" s="31"/>
      <c r="K157" s="35"/>
    </row>
    <row r="158" spans="1:11" x14ac:dyDescent="0.25">
      <c r="B158" s="8" t="s">
        <v>841</v>
      </c>
      <c r="C158" s="57" t="s">
        <v>842</v>
      </c>
      <c r="D158" s="54" t="s">
        <v>843</v>
      </c>
      <c r="E158" s="6" t="s">
        <v>835</v>
      </c>
      <c r="F158" s="19">
        <v>5000</v>
      </c>
      <c r="G158" s="24">
        <v>24524.33</v>
      </c>
      <c r="H158" s="24">
        <v>0.3</v>
      </c>
      <c r="I158" s="31">
        <v>6.4950000000000001</v>
      </c>
      <c r="J158" s="31"/>
      <c r="K158" s="35" t="s">
        <v>667</v>
      </c>
    </row>
    <row r="159" spans="1:11" x14ac:dyDescent="0.25">
      <c r="B159" s="8" t="s">
        <v>844</v>
      </c>
      <c r="C159" s="57" t="s">
        <v>845</v>
      </c>
      <c r="D159" s="54" t="s">
        <v>846</v>
      </c>
      <c r="E159" s="6" t="s">
        <v>835</v>
      </c>
      <c r="F159" s="19">
        <v>500</v>
      </c>
      <c r="G159" s="24">
        <v>2498.39</v>
      </c>
      <c r="H159" s="24">
        <v>0.03</v>
      </c>
      <c r="I159" s="31">
        <v>5.8986000000000001</v>
      </c>
      <c r="J159" s="31"/>
      <c r="K159" s="35"/>
    </row>
    <row r="160" spans="1:11" x14ac:dyDescent="0.25">
      <c r="C160" s="58" t="s">
        <v>185</v>
      </c>
      <c r="D160" s="54"/>
      <c r="E160" s="6"/>
      <c r="F160" s="19"/>
      <c r="G160" s="25">
        <v>27022.720000000001</v>
      </c>
      <c r="H160" s="25">
        <v>0.33</v>
      </c>
      <c r="I160" s="31"/>
      <c r="J160" s="31"/>
      <c r="K160" s="35"/>
    </row>
    <row r="161" spans="1:11" x14ac:dyDescent="0.25">
      <c r="C161" s="57"/>
      <c r="D161" s="54"/>
      <c r="E161" s="6"/>
      <c r="F161" s="19"/>
      <c r="G161" s="24"/>
      <c r="H161" s="24"/>
      <c r="I161" s="31"/>
      <c r="J161" s="31"/>
      <c r="K161" s="35"/>
    </row>
    <row r="162" spans="1:11" x14ac:dyDescent="0.25">
      <c r="C162" s="58" t="s">
        <v>15</v>
      </c>
      <c r="D162" s="54"/>
      <c r="E162" s="6"/>
      <c r="F162" s="19"/>
      <c r="G162" s="24" t="s">
        <v>2</v>
      </c>
      <c r="H162" s="24" t="s">
        <v>2</v>
      </c>
      <c r="I162" s="31"/>
      <c r="J162" s="31"/>
      <c r="K162" s="35"/>
    </row>
    <row r="163" spans="1:11" x14ac:dyDescent="0.25">
      <c r="C163" s="57"/>
      <c r="D163" s="54"/>
      <c r="E163" s="6"/>
      <c r="F163" s="19"/>
      <c r="G163" s="24"/>
      <c r="H163" s="24"/>
      <c r="I163" s="31"/>
      <c r="J163" s="31"/>
      <c r="K163" s="35"/>
    </row>
    <row r="164" spans="1:11" x14ac:dyDescent="0.25">
      <c r="C164" s="58" t="s">
        <v>16</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C166" s="59" t="s">
        <v>17</v>
      </c>
      <c r="D166" s="54"/>
      <c r="E166" s="6"/>
      <c r="F166" s="19"/>
      <c r="G166" s="24"/>
      <c r="H166" s="24"/>
      <c r="I166" s="31"/>
      <c r="J166" s="31"/>
      <c r="K166" s="35"/>
    </row>
    <row r="167" spans="1:11" x14ac:dyDescent="0.25">
      <c r="B167" s="8" t="s">
        <v>847</v>
      </c>
      <c r="C167" s="57" t="s">
        <v>848</v>
      </c>
      <c r="D167" s="54" t="s">
        <v>849</v>
      </c>
      <c r="E167" s="6" t="s">
        <v>199</v>
      </c>
      <c r="F167" s="19">
        <v>257000</v>
      </c>
      <c r="G167" s="24">
        <v>246.86</v>
      </c>
      <c r="H167" s="24" t="s">
        <v>5184</v>
      </c>
      <c r="I167" s="31">
        <v>5.7069881999999996</v>
      </c>
      <c r="J167" s="31"/>
      <c r="K167" s="35"/>
    </row>
    <row r="168" spans="1:11" x14ac:dyDescent="0.25">
      <c r="C168" s="58" t="s">
        <v>185</v>
      </c>
      <c r="D168" s="54"/>
      <c r="E168" s="6"/>
      <c r="F168" s="19"/>
      <c r="G168" s="25">
        <v>246.86</v>
      </c>
      <c r="H168" s="25" t="s">
        <v>5184</v>
      </c>
      <c r="I168" s="31"/>
      <c r="J168" s="31"/>
      <c r="K168" s="35"/>
    </row>
    <row r="169" spans="1:11" x14ac:dyDescent="0.25">
      <c r="C169" s="57"/>
      <c r="D169" s="54"/>
      <c r="E169" s="6"/>
      <c r="F169" s="19"/>
      <c r="G169" s="24"/>
      <c r="H169" s="24"/>
      <c r="I169" s="31"/>
      <c r="J169" s="31"/>
      <c r="K169" s="35"/>
    </row>
    <row r="170" spans="1:11" x14ac:dyDescent="0.25">
      <c r="A170" s="10"/>
      <c r="B170" s="28"/>
      <c r="C170" s="58" t="s">
        <v>18</v>
      </c>
      <c r="D170" s="54"/>
      <c r="E170" s="6"/>
      <c r="F170" s="19"/>
      <c r="G170" s="24"/>
      <c r="H170" s="24"/>
      <c r="I170" s="31"/>
      <c r="J170" s="31"/>
      <c r="K170" s="35"/>
    </row>
    <row r="171" spans="1:11" x14ac:dyDescent="0.25">
      <c r="A171" s="28"/>
      <c r="B171" s="28"/>
      <c r="C171" s="58" t="s">
        <v>19</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A173" s="28"/>
      <c r="B173" s="28"/>
      <c r="C173" s="58" t="s">
        <v>20</v>
      </c>
      <c r="D173" s="54"/>
      <c r="E173" s="6"/>
      <c r="F173" s="19"/>
      <c r="G173" s="24" t="s">
        <v>2</v>
      </c>
      <c r="H173" s="24" t="s">
        <v>2</v>
      </c>
      <c r="I173" s="31"/>
      <c r="J173" s="31"/>
      <c r="K173" s="35"/>
    </row>
    <row r="174" spans="1:11" x14ac:dyDescent="0.25">
      <c r="A174" s="28"/>
      <c r="B174" s="28"/>
      <c r="C174" s="58"/>
      <c r="D174" s="54"/>
      <c r="E174" s="6"/>
      <c r="F174" s="19"/>
      <c r="G174" s="24"/>
      <c r="H174" s="24"/>
      <c r="I174" s="31"/>
      <c r="J174" s="31"/>
      <c r="K174" s="35"/>
    </row>
    <row r="175" spans="1:11" x14ac:dyDescent="0.25">
      <c r="A175" s="28"/>
      <c r="B175" s="28"/>
      <c r="C175" s="58" t="s">
        <v>21</v>
      </c>
      <c r="D175" s="54"/>
      <c r="E175" s="6"/>
      <c r="F175" s="19"/>
      <c r="G175" s="24" t="s">
        <v>2</v>
      </c>
      <c r="H175" s="24" t="s">
        <v>2</v>
      </c>
      <c r="I175" s="31"/>
      <c r="J175" s="31"/>
      <c r="K175" s="35"/>
    </row>
    <row r="176" spans="1:11" x14ac:dyDescent="0.25">
      <c r="A176" s="28"/>
      <c r="B176" s="28"/>
      <c r="C176" s="58"/>
      <c r="D176" s="54"/>
      <c r="E176" s="6"/>
      <c r="F176" s="19"/>
      <c r="G176" s="24"/>
      <c r="H176" s="24"/>
      <c r="I176" s="31"/>
      <c r="J176" s="31"/>
      <c r="K176" s="35"/>
    </row>
    <row r="177" spans="1:54" x14ac:dyDescent="0.25">
      <c r="A177" s="28"/>
      <c r="B177" s="28"/>
      <c r="C177" s="58" t="s">
        <v>22</v>
      </c>
      <c r="D177" s="54"/>
      <c r="E177" s="6"/>
      <c r="F177" s="19"/>
      <c r="G177" s="24" t="s">
        <v>2</v>
      </c>
      <c r="H177" s="24" t="s">
        <v>2</v>
      </c>
      <c r="I177" s="31"/>
      <c r="J177" s="31"/>
      <c r="K177" s="35"/>
    </row>
    <row r="178" spans="1:54" x14ac:dyDescent="0.25">
      <c r="A178" s="28"/>
      <c r="B178" s="28"/>
      <c r="C178" s="58"/>
      <c r="D178" s="54"/>
      <c r="E178" s="6"/>
      <c r="F178" s="19"/>
      <c r="G178" s="24"/>
      <c r="H178" s="24"/>
      <c r="I178" s="31"/>
      <c r="J178" s="31"/>
      <c r="K178" s="35"/>
    </row>
    <row r="179" spans="1:54" x14ac:dyDescent="0.25">
      <c r="A179" s="28"/>
      <c r="B179" s="28"/>
      <c r="C179" s="58" t="s">
        <v>23</v>
      </c>
      <c r="D179" s="54"/>
      <c r="E179" s="6"/>
      <c r="F179" s="19"/>
      <c r="G179" s="24" t="s">
        <v>2</v>
      </c>
      <c r="H179" s="24" t="s">
        <v>2</v>
      </c>
      <c r="I179" s="31"/>
      <c r="J179" s="31"/>
      <c r="K179" s="35"/>
    </row>
    <row r="180" spans="1:54" x14ac:dyDescent="0.25">
      <c r="A180" s="28"/>
      <c r="B180" s="28"/>
      <c r="C180" s="58"/>
      <c r="D180" s="54"/>
      <c r="E180" s="6"/>
      <c r="F180" s="19"/>
      <c r="G180" s="24"/>
      <c r="H180" s="24"/>
      <c r="I180" s="31"/>
      <c r="J180" s="31"/>
      <c r="K180" s="35"/>
    </row>
    <row r="181" spans="1:54" x14ac:dyDescent="0.25">
      <c r="C181" s="59" t="s">
        <v>24</v>
      </c>
      <c r="D181" s="54"/>
      <c r="E181" s="6"/>
      <c r="F181" s="19"/>
      <c r="G181" s="24"/>
      <c r="H181" s="24"/>
      <c r="I181" s="31"/>
      <c r="J181" s="31"/>
      <c r="K181" s="35"/>
    </row>
    <row r="182" spans="1:54" x14ac:dyDescent="0.25">
      <c r="B182" s="8" t="s">
        <v>200</v>
      </c>
      <c r="C182" s="57" t="s">
        <v>201</v>
      </c>
      <c r="D182" s="54"/>
      <c r="E182" s="6"/>
      <c r="F182" s="19"/>
      <c r="G182" s="24">
        <v>337000.81</v>
      </c>
      <c r="H182" s="24">
        <v>4.0599999999999996</v>
      </c>
      <c r="I182" s="31"/>
      <c r="J182" s="31"/>
      <c r="K182" s="35"/>
    </row>
    <row r="183" spans="1:54" x14ac:dyDescent="0.25">
      <c r="C183" s="58" t="s">
        <v>185</v>
      </c>
      <c r="D183" s="54"/>
      <c r="E183" s="6"/>
      <c r="F183" s="19"/>
      <c r="G183" s="25">
        <v>337000.81</v>
      </c>
      <c r="H183" s="25">
        <v>4.0599999999999996</v>
      </c>
      <c r="I183" s="31"/>
      <c r="J183" s="31"/>
      <c r="K183" s="35"/>
    </row>
    <row r="184" spans="1:54" x14ac:dyDescent="0.25">
      <c r="C184" s="57"/>
      <c r="D184" s="54"/>
      <c r="E184" s="6"/>
      <c r="F184" s="19"/>
      <c r="G184" s="24"/>
      <c r="H184" s="24"/>
      <c r="I184" s="31"/>
      <c r="J184" s="31"/>
      <c r="K184" s="35"/>
    </row>
    <row r="185" spans="1:54" x14ac:dyDescent="0.25">
      <c r="A185" s="10"/>
      <c r="B185" s="28"/>
      <c r="C185" s="58" t="s">
        <v>25</v>
      </c>
      <c r="D185" s="54"/>
      <c r="E185" s="6"/>
      <c r="F185" s="19"/>
      <c r="G185" s="24"/>
      <c r="H185" s="24"/>
      <c r="I185" s="31"/>
      <c r="J185" s="31"/>
      <c r="K185" s="35"/>
    </row>
    <row r="186" spans="1:54" s="2" customFormat="1" ht="13.5" x14ac:dyDescent="0.25">
      <c r="A186" s="28"/>
      <c r="B186" s="28"/>
      <c r="C186" s="57" t="s">
        <v>5183</v>
      </c>
      <c r="D186" s="54"/>
      <c r="E186" s="6"/>
      <c r="F186" s="19"/>
      <c r="G186" s="24">
        <v>2242.5</v>
      </c>
      <c r="H186" s="24">
        <v>0.03</v>
      </c>
      <c r="I186" s="31"/>
      <c r="J186" s="31"/>
      <c r="K186" s="35"/>
      <c r="L186" s="3"/>
      <c r="AI186" s="3"/>
      <c r="AV186" s="3"/>
      <c r="AX186" s="3"/>
      <c r="BB186" s="3"/>
    </row>
    <row r="187" spans="1:54" x14ac:dyDescent="0.25">
      <c r="B187" s="8"/>
      <c r="C187" s="57" t="s">
        <v>202</v>
      </c>
      <c r="D187" s="54"/>
      <c r="E187" s="6"/>
      <c r="F187" s="19"/>
      <c r="G187" s="24">
        <v>30348.38</v>
      </c>
      <c r="H187" s="24">
        <v>0.32</v>
      </c>
      <c r="I187" s="31"/>
      <c r="J187" s="31"/>
      <c r="K187" s="35"/>
    </row>
    <row r="188" spans="1:54" x14ac:dyDescent="0.25">
      <c r="C188" s="58" t="s">
        <v>185</v>
      </c>
      <c r="D188" s="54"/>
      <c r="E188" s="6"/>
      <c r="F188" s="19"/>
      <c r="G188" s="25">
        <v>32590.880000000001</v>
      </c>
      <c r="H188" s="25">
        <v>0.35000000000000003</v>
      </c>
      <c r="I188" s="31"/>
      <c r="J188" s="31"/>
      <c r="K188" s="35"/>
    </row>
    <row r="189" spans="1:54" x14ac:dyDescent="0.25">
      <c r="C189" s="57"/>
      <c r="D189" s="54"/>
      <c r="E189" s="6"/>
      <c r="F189" s="19"/>
      <c r="G189" s="24"/>
      <c r="H189" s="24"/>
      <c r="I189" s="31"/>
      <c r="J189" s="31"/>
      <c r="K189" s="35"/>
    </row>
    <row r="190" spans="1:54" x14ac:dyDescent="0.25">
      <c r="C190" s="60" t="s">
        <v>203</v>
      </c>
      <c r="D190" s="55"/>
      <c r="E190" s="5"/>
      <c r="F190" s="20"/>
      <c r="G190" s="26">
        <v>8295815.9900000002</v>
      </c>
      <c r="H190" s="26">
        <v>99.999999999999986</v>
      </c>
      <c r="I190" s="32"/>
      <c r="J190" s="32"/>
      <c r="K190" s="36"/>
    </row>
    <row r="192" spans="1:54" s="50" customFormat="1" ht="15.75" x14ac:dyDescent="0.3">
      <c r="C192" s="50" t="s">
        <v>4935</v>
      </c>
      <c r="F192" s="51"/>
      <c r="G192" s="51"/>
      <c r="H192" s="51"/>
    </row>
    <row r="193" spans="2:11" s="42" customFormat="1" ht="27" x14ac:dyDescent="0.25">
      <c r="B193" s="43"/>
      <c r="C193" s="43" t="s">
        <v>4930</v>
      </c>
      <c r="D193" s="43" t="s">
        <v>4931</v>
      </c>
      <c r="E193" s="43" t="s">
        <v>4932</v>
      </c>
      <c r="F193" s="44" t="s">
        <v>34</v>
      </c>
      <c r="G193" s="45" t="s">
        <v>4933</v>
      </c>
      <c r="H193" s="44" t="s">
        <v>36</v>
      </c>
      <c r="I193" s="43" t="s">
        <v>39</v>
      </c>
    </row>
    <row r="194" spans="2:11" s="42" customFormat="1" ht="13.5" x14ac:dyDescent="0.25">
      <c r="B194" s="43"/>
      <c r="C194" s="43" t="s">
        <v>4929</v>
      </c>
      <c r="D194" s="43"/>
      <c r="E194" s="43"/>
      <c r="F194" s="44"/>
      <c r="G194" s="45"/>
      <c r="H194" s="44"/>
      <c r="I194" s="43"/>
    </row>
    <row r="195" spans="2:11" s="2" customFormat="1" ht="13.5" x14ac:dyDescent="0.25">
      <c r="B195" s="46">
        <v>2221459</v>
      </c>
      <c r="C195" s="46" t="s">
        <v>5007</v>
      </c>
      <c r="D195" s="46" t="s">
        <v>4928</v>
      </c>
      <c r="E195" s="46" t="s">
        <v>116</v>
      </c>
      <c r="F195" s="47">
        <v>518500</v>
      </c>
      <c r="G195" s="47">
        <v>7430.1049999999996</v>
      </c>
      <c r="H195" s="47">
        <v>0.09</v>
      </c>
      <c r="I195" s="46"/>
    </row>
    <row r="196" spans="2:11" s="1" customFormat="1" ht="13.5" x14ac:dyDescent="0.25">
      <c r="B196" s="48"/>
      <c r="C196" s="48" t="s">
        <v>4934</v>
      </c>
      <c r="D196" s="48"/>
      <c r="E196" s="48"/>
      <c r="F196" s="49"/>
      <c r="G196" s="49">
        <v>7430.1049999999996</v>
      </c>
      <c r="H196" s="49">
        <v>0.09</v>
      </c>
      <c r="I196" s="48"/>
    </row>
    <row r="198" spans="2:11" x14ac:dyDescent="0.25">
      <c r="C198" s="1" t="s">
        <v>204</v>
      </c>
    </row>
    <row r="199" spans="2:11" x14ac:dyDescent="0.25">
      <c r="C199" s="37" t="s">
        <v>205</v>
      </c>
      <c r="D199" s="37"/>
      <c r="E199" s="37"/>
      <c r="F199" s="37"/>
      <c r="G199" s="37"/>
      <c r="H199" s="37"/>
      <c r="I199" s="37"/>
      <c r="J199" s="37"/>
      <c r="K199" s="37"/>
    </row>
    <row r="200" spans="2:11" x14ac:dyDescent="0.25">
      <c r="C200" s="2" t="s">
        <v>206</v>
      </c>
    </row>
    <row r="201" spans="2:11" x14ac:dyDescent="0.25">
      <c r="C201" s="2" t="s">
        <v>207</v>
      </c>
    </row>
    <row r="202" spans="2:11" ht="30" customHeight="1" x14ac:dyDescent="0.25">
      <c r="C202" s="84" t="s">
        <v>208</v>
      </c>
      <c r="D202" s="85"/>
      <c r="E202" s="85"/>
      <c r="F202" s="85"/>
      <c r="G202" s="85"/>
      <c r="H202" s="85"/>
      <c r="I202" s="85"/>
      <c r="J202" s="85"/>
      <c r="K202" s="85"/>
    </row>
    <row r="203" spans="2:11" x14ac:dyDescent="0.25">
      <c r="C203" s="2" t="s">
        <v>209</v>
      </c>
    </row>
    <row r="205" spans="2:11" x14ac:dyDescent="0.25">
      <c r="C205" s="1" t="s">
        <v>5327</v>
      </c>
      <c r="E205" s="82" t="s">
        <v>5328</v>
      </c>
    </row>
    <row r="206" spans="2:11" x14ac:dyDescent="0.25">
      <c r="E206" s="2" t="s">
        <v>5333</v>
      </c>
    </row>
  </sheetData>
  <mergeCells count="1">
    <mergeCell ref="C202:K202"/>
  </mergeCells>
  <hyperlinks>
    <hyperlink ref="J2" location="'Index'!A1" display="'Index'!A1" xr:uid="{4C69EC95-3F01-4E44-B00D-4A4C48061B7A}"/>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3209C-453D-4A35-A284-5F4866B4F7C6}">
  <sheetPr codeName="Sheet1"/>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3354</v>
      </c>
      <c r="J2" s="38" t="s">
        <v>4923</v>
      </c>
    </row>
    <row r="3" spans="1:54" ht="16.5" x14ac:dyDescent="0.3">
      <c r="C3" s="1" t="s">
        <v>28</v>
      </c>
      <c r="D3" s="21" t="s">
        <v>3355</v>
      </c>
      <c r="F3" s="67" t="s">
        <v>5255</v>
      </c>
      <c r="G3" s="13" t="s">
        <v>4857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135308</v>
      </c>
      <c r="G10" s="24">
        <v>2110.94</v>
      </c>
      <c r="H10" s="24">
        <v>28.4</v>
      </c>
      <c r="I10" s="31"/>
      <c r="J10" s="31"/>
      <c r="K10" s="35"/>
    </row>
    <row r="11" spans="1:54" x14ac:dyDescent="0.25">
      <c r="B11" s="8" t="s">
        <v>427</v>
      </c>
      <c r="C11" s="57" t="s">
        <v>428</v>
      </c>
      <c r="D11" s="54" t="s">
        <v>429</v>
      </c>
      <c r="E11" s="6" t="s">
        <v>53</v>
      </c>
      <c r="F11" s="19">
        <v>50683</v>
      </c>
      <c r="G11" s="24">
        <v>1590.18</v>
      </c>
      <c r="H11" s="24">
        <v>21.39</v>
      </c>
      <c r="I11" s="31"/>
      <c r="J11" s="31"/>
      <c r="K11" s="35"/>
    </row>
    <row r="12" spans="1:54" x14ac:dyDescent="0.25">
      <c r="B12" s="8" t="s">
        <v>950</v>
      </c>
      <c r="C12" s="57" t="s">
        <v>951</v>
      </c>
      <c r="D12" s="54" t="s">
        <v>952</v>
      </c>
      <c r="E12" s="6" t="s">
        <v>53</v>
      </c>
      <c r="F12" s="19">
        <v>52572</v>
      </c>
      <c r="G12" s="24">
        <v>853.87</v>
      </c>
      <c r="H12" s="24">
        <v>11.49</v>
      </c>
      <c r="I12" s="31"/>
      <c r="J12" s="31"/>
      <c r="K12" s="35"/>
    </row>
    <row r="13" spans="1:54" x14ac:dyDescent="0.25">
      <c r="B13" s="8" t="s">
        <v>421</v>
      </c>
      <c r="C13" s="57" t="s">
        <v>422</v>
      </c>
      <c r="D13" s="54" t="s">
        <v>423</v>
      </c>
      <c r="E13" s="6" t="s">
        <v>53</v>
      </c>
      <c r="F13" s="19">
        <v>44867</v>
      </c>
      <c r="G13" s="24">
        <v>680.77</v>
      </c>
      <c r="H13" s="24">
        <v>9.16</v>
      </c>
      <c r="I13" s="31"/>
      <c r="J13" s="31"/>
      <c r="K13" s="35"/>
    </row>
    <row r="14" spans="1:54" x14ac:dyDescent="0.25">
      <c r="B14" s="8" t="s">
        <v>367</v>
      </c>
      <c r="C14" s="57" t="s">
        <v>368</v>
      </c>
      <c r="D14" s="54" t="s">
        <v>369</v>
      </c>
      <c r="E14" s="6" t="s">
        <v>53</v>
      </c>
      <c r="F14" s="19">
        <v>201652</v>
      </c>
      <c r="G14" s="24">
        <v>503.18</v>
      </c>
      <c r="H14" s="24">
        <v>6.77</v>
      </c>
      <c r="I14" s="31"/>
      <c r="J14" s="31"/>
      <c r="K14" s="35"/>
    </row>
    <row r="15" spans="1:54" x14ac:dyDescent="0.25">
      <c r="B15" s="8" t="s">
        <v>385</v>
      </c>
      <c r="C15" s="57" t="s">
        <v>386</v>
      </c>
      <c r="D15" s="54" t="s">
        <v>387</v>
      </c>
      <c r="E15" s="6" t="s">
        <v>53</v>
      </c>
      <c r="F15" s="19">
        <v>7583</v>
      </c>
      <c r="G15" s="24">
        <v>481.75</v>
      </c>
      <c r="H15" s="24">
        <v>6.48</v>
      </c>
      <c r="I15" s="31"/>
      <c r="J15" s="31"/>
      <c r="K15" s="35"/>
    </row>
    <row r="16" spans="1:54" x14ac:dyDescent="0.25">
      <c r="B16" s="8" t="s">
        <v>940</v>
      </c>
      <c r="C16" s="57" t="s">
        <v>941</v>
      </c>
      <c r="D16" s="54" t="s">
        <v>942</v>
      </c>
      <c r="E16" s="6" t="s">
        <v>53</v>
      </c>
      <c r="F16" s="19">
        <v>23626</v>
      </c>
      <c r="G16" s="24">
        <v>450.95</v>
      </c>
      <c r="H16" s="24">
        <v>6.07</v>
      </c>
      <c r="I16" s="31"/>
      <c r="J16" s="31"/>
      <c r="K16" s="35"/>
    </row>
    <row r="17" spans="2:11" x14ac:dyDescent="0.25">
      <c r="B17" s="8" t="s">
        <v>76</v>
      </c>
      <c r="C17" s="57" t="s">
        <v>77</v>
      </c>
      <c r="D17" s="54" t="s">
        <v>78</v>
      </c>
      <c r="E17" s="6" t="s">
        <v>53</v>
      </c>
      <c r="F17" s="19">
        <v>6555</v>
      </c>
      <c r="G17" s="24">
        <v>399.63</v>
      </c>
      <c r="H17" s="24">
        <v>5.38</v>
      </c>
      <c r="I17" s="31"/>
      <c r="J17" s="31"/>
      <c r="K17" s="35"/>
    </row>
    <row r="18" spans="2:11" x14ac:dyDescent="0.25">
      <c r="B18" s="8" t="s">
        <v>2502</v>
      </c>
      <c r="C18" s="57" t="s">
        <v>2503</v>
      </c>
      <c r="D18" s="54" t="s">
        <v>2504</v>
      </c>
      <c r="E18" s="6" t="s">
        <v>53</v>
      </c>
      <c r="F18" s="19">
        <v>8046</v>
      </c>
      <c r="G18" s="24">
        <v>226.21</v>
      </c>
      <c r="H18" s="24">
        <v>3.04</v>
      </c>
      <c r="I18" s="31"/>
      <c r="J18" s="31"/>
      <c r="K18" s="35"/>
    </row>
    <row r="19" spans="2:11" x14ac:dyDescent="0.25">
      <c r="B19" s="8" t="s">
        <v>2565</v>
      </c>
      <c r="C19" s="57" t="s">
        <v>2566</v>
      </c>
      <c r="D19" s="54" t="s">
        <v>2567</v>
      </c>
      <c r="E19" s="6" t="s">
        <v>53</v>
      </c>
      <c r="F19" s="19">
        <v>1676</v>
      </c>
      <c r="G19" s="24">
        <v>135.87</v>
      </c>
      <c r="H19" s="24">
        <v>1.83</v>
      </c>
      <c r="I19" s="31"/>
      <c r="J19" s="31"/>
      <c r="K19" s="35"/>
    </row>
    <row r="20" spans="2:11" x14ac:dyDescent="0.25">
      <c r="C20" s="58" t="s">
        <v>185</v>
      </c>
      <c r="D20" s="54"/>
      <c r="E20" s="6"/>
      <c r="F20" s="19"/>
      <c r="G20" s="25">
        <v>7433.35</v>
      </c>
      <c r="H20" s="25">
        <v>100.01</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18</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19</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20</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21</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22</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23</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24</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5183</v>
      </c>
      <c r="D65" s="54"/>
      <c r="E65" s="6"/>
      <c r="F65" s="19"/>
      <c r="G65" s="24" t="s">
        <v>2</v>
      </c>
      <c r="H65" s="24" t="s">
        <v>2</v>
      </c>
      <c r="I65" s="31"/>
      <c r="J65" s="31"/>
      <c r="K65" s="35"/>
      <c r="L65" s="3"/>
      <c r="AI65" s="3"/>
      <c r="AV65" s="3"/>
      <c r="AX65" s="3"/>
      <c r="BB65" s="3"/>
    </row>
    <row r="66" spans="1:54" x14ac:dyDescent="0.25">
      <c r="B66" s="8"/>
      <c r="C66" s="57" t="s">
        <v>202</v>
      </c>
      <c r="D66" s="54"/>
      <c r="E66" s="6"/>
      <c r="F66" s="19"/>
      <c r="G66" s="24">
        <v>0.24</v>
      </c>
      <c r="H66" s="24">
        <v>-0.01</v>
      </c>
      <c r="I66" s="31"/>
      <c r="J66" s="31"/>
      <c r="K66" s="35"/>
    </row>
    <row r="67" spans="1:54" x14ac:dyDescent="0.25">
      <c r="C67" s="58" t="s">
        <v>185</v>
      </c>
      <c r="D67" s="54"/>
      <c r="E67" s="6"/>
      <c r="F67" s="19"/>
      <c r="G67" s="25">
        <v>0.24</v>
      </c>
      <c r="H67" s="25">
        <v>-0.01</v>
      </c>
      <c r="I67" s="31"/>
      <c r="J67" s="31"/>
      <c r="K67" s="35"/>
    </row>
    <row r="68" spans="1:54" x14ac:dyDescent="0.25">
      <c r="C68" s="57"/>
      <c r="D68" s="54"/>
      <c r="E68" s="6"/>
      <c r="F68" s="19"/>
      <c r="G68" s="24"/>
      <c r="H68" s="24"/>
      <c r="I68" s="31"/>
      <c r="J68" s="31"/>
      <c r="K68" s="35"/>
    </row>
    <row r="69" spans="1:54" x14ac:dyDescent="0.25">
      <c r="C69" s="60" t="s">
        <v>203</v>
      </c>
      <c r="D69" s="55"/>
      <c r="E69" s="5"/>
      <c r="F69" s="20"/>
      <c r="G69" s="26">
        <v>7433.59</v>
      </c>
      <c r="H69" s="26">
        <v>100</v>
      </c>
      <c r="I69" s="32"/>
      <c r="J69" s="32"/>
      <c r="K69" s="36"/>
    </row>
    <row r="72" spans="1:54" x14ac:dyDescent="0.25">
      <c r="C72" s="1" t="s">
        <v>204</v>
      </c>
    </row>
    <row r="73" spans="1:54" x14ac:dyDescent="0.25">
      <c r="C73" s="37" t="s">
        <v>205</v>
      </c>
      <c r="D73" s="37"/>
      <c r="E73" s="37"/>
      <c r="F73" s="37"/>
      <c r="G73" s="37"/>
      <c r="H73" s="37"/>
      <c r="I73" s="37"/>
      <c r="J73" s="37"/>
      <c r="K73" s="37"/>
    </row>
    <row r="74" spans="1:54" x14ac:dyDescent="0.25">
      <c r="C74" s="2" t="s">
        <v>206</v>
      </c>
    </row>
    <row r="75" spans="1:54" x14ac:dyDescent="0.25">
      <c r="C75" s="2" t="s">
        <v>207</v>
      </c>
    </row>
    <row r="76" spans="1:54" ht="30" customHeight="1" x14ac:dyDescent="0.25">
      <c r="C76" s="84" t="s">
        <v>208</v>
      </c>
      <c r="D76" s="85"/>
      <c r="E76" s="85"/>
      <c r="F76" s="85"/>
      <c r="G76" s="85"/>
      <c r="H76" s="85"/>
      <c r="I76" s="85"/>
      <c r="J76" s="85"/>
      <c r="K76" s="85"/>
    </row>
    <row r="77" spans="1:54" x14ac:dyDescent="0.25">
      <c r="C77" s="2" t="s">
        <v>209</v>
      </c>
    </row>
    <row r="79" spans="1:54" x14ac:dyDescent="0.25">
      <c r="C79" s="1" t="s">
        <v>5327</v>
      </c>
      <c r="E79" s="82" t="s">
        <v>5328</v>
      </c>
    </row>
    <row r="80" spans="1:54" x14ac:dyDescent="0.25">
      <c r="E80" s="2" t="s">
        <v>5371</v>
      </c>
    </row>
  </sheetData>
  <mergeCells count="1">
    <mergeCell ref="C76:K76"/>
  </mergeCells>
  <hyperlinks>
    <hyperlink ref="J2" location="'Index'!A1" display="'Index'!A1" xr:uid="{F3264C60-3B18-4CBA-AFD4-4371C7C5E1CD}"/>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5B8E-7FE5-4831-BCC6-7D267DD8B5DA}">
  <sheetPr codeName="Sheet1"/>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3356</v>
      </c>
      <c r="J2" s="38" t="s">
        <v>4923</v>
      </c>
    </row>
    <row r="3" spans="1:54" ht="16.5" x14ac:dyDescent="0.3">
      <c r="C3" s="1" t="s">
        <v>28</v>
      </c>
      <c r="D3" s="21" t="s">
        <v>3357</v>
      </c>
      <c r="F3" s="67" t="s">
        <v>5255</v>
      </c>
      <c r="G3" s="13" t="s">
        <v>4858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1107862</v>
      </c>
      <c r="G10" s="24">
        <v>11162.82</v>
      </c>
      <c r="H10" s="24">
        <v>20.94</v>
      </c>
      <c r="I10" s="31"/>
      <c r="J10" s="31"/>
      <c r="K10" s="35"/>
    </row>
    <row r="11" spans="1:54" x14ac:dyDescent="0.25">
      <c r="B11" s="8" t="s">
        <v>47</v>
      </c>
      <c r="C11" s="57" t="s">
        <v>48</v>
      </c>
      <c r="D11" s="54" t="s">
        <v>49</v>
      </c>
      <c r="E11" s="6" t="s">
        <v>43</v>
      </c>
      <c r="F11" s="19">
        <v>837323</v>
      </c>
      <c r="G11" s="24">
        <v>10715.22</v>
      </c>
      <c r="H11" s="24">
        <v>20.100000000000001</v>
      </c>
      <c r="I11" s="31"/>
      <c r="J11" s="31"/>
      <c r="K11" s="35"/>
    </row>
    <row r="12" spans="1:54" x14ac:dyDescent="0.25">
      <c r="B12" s="8" t="s">
        <v>44</v>
      </c>
      <c r="C12" s="57" t="s">
        <v>45</v>
      </c>
      <c r="D12" s="54" t="s">
        <v>46</v>
      </c>
      <c r="E12" s="6" t="s">
        <v>43</v>
      </c>
      <c r="F12" s="19">
        <v>764867</v>
      </c>
      <c r="G12" s="24">
        <v>10622.47</v>
      </c>
      <c r="H12" s="24">
        <v>19.93</v>
      </c>
      <c r="I12" s="31"/>
      <c r="J12" s="31"/>
      <c r="K12" s="35"/>
    </row>
    <row r="13" spans="1:54" x14ac:dyDescent="0.25">
      <c r="B13" s="8" t="s">
        <v>65</v>
      </c>
      <c r="C13" s="57" t="s">
        <v>66</v>
      </c>
      <c r="D13" s="54" t="s">
        <v>67</v>
      </c>
      <c r="E13" s="6" t="s">
        <v>43</v>
      </c>
      <c r="F13" s="19">
        <v>485136</v>
      </c>
      <c r="G13" s="24">
        <v>10306.23</v>
      </c>
      <c r="H13" s="24">
        <v>19.34</v>
      </c>
      <c r="I13" s="31"/>
      <c r="J13" s="31"/>
      <c r="K13" s="35"/>
    </row>
    <row r="14" spans="1:54" x14ac:dyDescent="0.25">
      <c r="B14" s="8" t="s">
        <v>453</v>
      </c>
      <c r="C14" s="57" t="s">
        <v>454</v>
      </c>
      <c r="D14" s="54" t="s">
        <v>455</v>
      </c>
      <c r="E14" s="6" t="s">
        <v>43</v>
      </c>
      <c r="F14" s="19">
        <v>1043449</v>
      </c>
      <c r="G14" s="24">
        <v>2691.26</v>
      </c>
      <c r="H14" s="24">
        <v>5.05</v>
      </c>
      <c r="I14" s="31"/>
      <c r="J14" s="31"/>
      <c r="K14" s="35"/>
    </row>
    <row r="15" spans="1:54" x14ac:dyDescent="0.25">
      <c r="B15" s="8" t="s">
        <v>2439</v>
      </c>
      <c r="C15" s="57" t="s">
        <v>2440</v>
      </c>
      <c r="D15" s="54" t="s">
        <v>2441</v>
      </c>
      <c r="E15" s="6" t="s">
        <v>43</v>
      </c>
      <c r="F15" s="19">
        <v>279587</v>
      </c>
      <c r="G15" s="24">
        <v>2400.39</v>
      </c>
      <c r="H15" s="24">
        <v>4.5</v>
      </c>
      <c r="I15" s="31"/>
      <c r="J15" s="31"/>
      <c r="K15" s="35"/>
    </row>
    <row r="16" spans="1:54" x14ac:dyDescent="0.25">
      <c r="B16" s="8" t="s">
        <v>2453</v>
      </c>
      <c r="C16" s="57" t="s">
        <v>1847</v>
      </c>
      <c r="D16" s="54" t="s">
        <v>2454</v>
      </c>
      <c r="E16" s="6" t="s">
        <v>43</v>
      </c>
      <c r="F16" s="19">
        <v>2664787</v>
      </c>
      <c r="G16" s="24">
        <v>2135.29</v>
      </c>
      <c r="H16" s="24">
        <v>4.01</v>
      </c>
      <c r="I16" s="31"/>
      <c r="J16" s="31"/>
      <c r="K16" s="35"/>
    </row>
    <row r="17" spans="2:11" x14ac:dyDescent="0.25">
      <c r="B17" s="8" t="s">
        <v>3113</v>
      </c>
      <c r="C17" s="57" t="s">
        <v>1222</v>
      </c>
      <c r="D17" s="54" t="s">
        <v>3114</v>
      </c>
      <c r="E17" s="6" t="s">
        <v>43</v>
      </c>
      <c r="F17" s="19">
        <v>8359817</v>
      </c>
      <c r="G17" s="24">
        <v>1916.91</v>
      </c>
      <c r="H17" s="24">
        <v>3.6</v>
      </c>
      <c r="I17" s="31"/>
      <c r="J17" s="31"/>
      <c r="K17" s="35"/>
    </row>
    <row r="18" spans="2:11" x14ac:dyDescent="0.25">
      <c r="B18" s="8" t="s">
        <v>2483</v>
      </c>
      <c r="C18" s="57" t="s">
        <v>2484</v>
      </c>
      <c r="D18" s="54" t="s">
        <v>2485</v>
      </c>
      <c r="E18" s="6" t="s">
        <v>43</v>
      </c>
      <c r="F18" s="19">
        <v>253905</v>
      </c>
      <c r="G18" s="24">
        <v>793.2</v>
      </c>
      <c r="H18" s="24">
        <v>1.49</v>
      </c>
      <c r="I18" s="31"/>
      <c r="J18" s="31"/>
      <c r="K18" s="35"/>
    </row>
    <row r="19" spans="2:11" x14ac:dyDescent="0.25">
      <c r="B19" s="8" t="s">
        <v>1054</v>
      </c>
      <c r="C19" s="57" t="s">
        <v>1055</v>
      </c>
      <c r="D19" s="54" t="s">
        <v>1056</v>
      </c>
      <c r="E19" s="6" t="s">
        <v>43</v>
      </c>
      <c r="F19" s="19">
        <v>370212</v>
      </c>
      <c r="G19" s="24">
        <v>556.65</v>
      </c>
      <c r="H19" s="24">
        <v>1.04</v>
      </c>
      <c r="I19" s="31"/>
      <c r="J19" s="31"/>
      <c r="K19" s="35"/>
    </row>
    <row r="20" spans="2:11" x14ac:dyDescent="0.25">
      <c r="C20" s="58" t="s">
        <v>185</v>
      </c>
      <c r="D20" s="54"/>
      <c r="E20" s="6"/>
      <c r="F20" s="19"/>
      <c r="G20" s="25">
        <v>53300.44</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200</v>
      </c>
      <c r="C62" s="57" t="s">
        <v>201</v>
      </c>
      <c r="D62" s="54"/>
      <c r="E62" s="6"/>
      <c r="F62" s="19"/>
      <c r="G62" s="24">
        <v>17.8</v>
      </c>
      <c r="H62" s="24">
        <v>0.03</v>
      </c>
      <c r="I62" s="31"/>
      <c r="J62" s="31"/>
      <c r="K62" s="35"/>
    </row>
    <row r="63" spans="1:11" x14ac:dyDescent="0.25">
      <c r="C63" s="58" t="s">
        <v>185</v>
      </c>
      <c r="D63" s="54"/>
      <c r="E63" s="6"/>
      <c r="F63" s="19"/>
      <c r="G63" s="25">
        <v>17.8</v>
      </c>
      <c r="H63" s="25">
        <v>0.03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5183</v>
      </c>
      <c r="D66" s="54"/>
      <c r="E66" s="6"/>
      <c r="F66" s="19"/>
      <c r="G66" s="24" t="s">
        <v>2</v>
      </c>
      <c r="H66" s="24" t="s">
        <v>2</v>
      </c>
      <c r="I66" s="31"/>
      <c r="J66" s="31"/>
      <c r="K66" s="35"/>
      <c r="L66" s="3"/>
      <c r="AI66" s="3"/>
      <c r="AV66" s="3"/>
      <c r="AX66" s="3"/>
      <c r="BB66" s="3"/>
    </row>
    <row r="67" spans="1:54" x14ac:dyDescent="0.25">
      <c r="B67" s="8"/>
      <c r="C67" s="57" t="s">
        <v>202</v>
      </c>
      <c r="D67" s="54"/>
      <c r="E67" s="6"/>
      <c r="F67" s="19"/>
      <c r="G67" s="24">
        <v>-17.13</v>
      </c>
      <c r="H67" s="24">
        <v>-0.03</v>
      </c>
      <c r="I67" s="31"/>
      <c r="J67" s="31"/>
      <c r="K67" s="35"/>
    </row>
    <row r="68" spans="1:54" x14ac:dyDescent="0.25">
      <c r="C68" s="58" t="s">
        <v>185</v>
      </c>
      <c r="D68" s="54"/>
      <c r="E68" s="6"/>
      <c r="F68" s="19"/>
      <c r="G68" s="25">
        <v>-17.13</v>
      </c>
      <c r="H68" s="25">
        <v>-0.03</v>
      </c>
      <c r="I68" s="31"/>
      <c r="J68" s="31"/>
      <c r="K68" s="35"/>
    </row>
    <row r="69" spans="1:54" x14ac:dyDescent="0.25">
      <c r="C69" s="57"/>
      <c r="D69" s="54"/>
      <c r="E69" s="6"/>
      <c r="F69" s="19"/>
      <c r="G69" s="24"/>
      <c r="H69" s="24"/>
      <c r="I69" s="31"/>
      <c r="J69" s="31"/>
      <c r="K69" s="35"/>
    </row>
    <row r="70" spans="1:54" x14ac:dyDescent="0.25">
      <c r="C70" s="60" t="s">
        <v>203</v>
      </c>
      <c r="D70" s="55"/>
      <c r="E70" s="5"/>
      <c r="F70" s="20"/>
      <c r="G70" s="26">
        <v>53301.11</v>
      </c>
      <c r="H70" s="26">
        <v>100</v>
      </c>
      <c r="I70" s="32"/>
      <c r="J70" s="32"/>
      <c r="K70" s="36"/>
    </row>
    <row r="73" spans="1:54" x14ac:dyDescent="0.25">
      <c r="C73" s="1" t="s">
        <v>204</v>
      </c>
    </row>
    <row r="74" spans="1:54" x14ac:dyDescent="0.25">
      <c r="C74" s="37" t="s">
        <v>205</v>
      </c>
      <c r="D74" s="37"/>
      <c r="E74" s="37"/>
      <c r="F74" s="37"/>
      <c r="G74" s="37"/>
      <c r="H74" s="37"/>
      <c r="I74" s="37"/>
      <c r="J74" s="37"/>
      <c r="K74" s="37"/>
    </row>
    <row r="75" spans="1:54" x14ac:dyDescent="0.25">
      <c r="C75" s="2" t="s">
        <v>206</v>
      </c>
    </row>
    <row r="76" spans="1:54" x14ac:dyDescent="0.25">
      <c r="C76" s="2" t="s">
        <v>207</v>
      </c>
    </row>
    <row r="77" spans="1:54" ht="30" customHeight="1" x14ac:dyDescent="0.25">
      <c r="C77" s="84" t="s">
        <v>208</v>
      </c>
      <c r="D77" s="85"/>
      <c r="E77" s="85"/>
      <c r="F77" s="85"/>
      <c r="G77" s="85"/>
      <c r="H77" s="85"/>
      <c r="I77" s="85"/>
      <c r="J77" s="85"/>
      <c r="K77" s="85"/>
    </row>
    <row r="78" spans="1:54" x14ac:dyDescent="0.25">
      <c r="C78" s="2" t="s">
        <v>209</v>
      </c>
    </row>
    <row r="80" spans="1:54" x14ac:dyDescent="0.25">
      <c r="C80" s="1" t="s">
        <v>5327</v>
      </c>
      <c r="E80" s="82" t="s">
        <v>5328</v>
      </c>
    </row>
    <row r="81" spans="5:5" x14ac:dyDescent="0.25">
      <c r="E81" s="2" t="s">
        <v>5372</v>
      </c>
    </row>
  </sheetData>
  <mergeCells count="1">
    <mergeCell ref="C77:K77"/>
  </mergeCells>
  <hyperlinks>
    <hyperlink ref="J2" location="'Index'!A1" display="'Index'!A1" xr:uid="{44F87F4B-B5B3-43CA-966E-FC88D0349E0F}"/>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91E3-2637-4150-8C91-1A5F493EA0EC}">
  <sheetPr codeName="Sheet1"/>
  <dimension ref="A1:IV130"/>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3358</v>
      </c>
      <c r="J2" s="38" t="s">
        <v>4923</v>
      </c>
    </row>
    <row r="3" spans="1:54" ht="16.5" x14ac:dyDescent="0.3">
      <c r="C3" s="1" t="s">
        <v>28</v>
      </c>
      <c r="D3" s="21" t="s">
        <v>3359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2651760</v>
      </c>
      <c r="G10" s="24">
        <v>26719.13</v>
      </c>
      <c r="H10" s="24">
        <v>8.4600000000000009</v>
      </c>
      <c r="I10" s="31"/>
      <c r="J10" s="31"/>
      <c r="K10" s="35"/>
    </row>
    <row r="11" spans="1:54" x14ac:dyDescent="0.25">
      <c r="B11" s="8" t="s">
        <v>79</v>
      </c>
      <c r="C11" s="57" t="s">
        <v>80</v>
      </c>
      <c r="D11" s="54" t="s">
        <v>81</v>
      </c>
      <c r="E11" s="6" t="s">
        <v>82</v>
      </c>
      <c r="F11" s="19">
        <v>1231000</v>
      </c>
      <c r="G11" s="24">
        <v>19295.93</v>
      </c>
      <c r="H11" s="24">
        <v>6.11</v>
      </c>
      <c r="I11" s="31"/>
      <c r="J11" s="31"/>
      <c r="K11" s="35"/>
    </row>
    <row r="12" spans="1:54" x14ac:dyDescent="0.25">
      <c r="B12" s="8" t="s">
        <v>44</v>
      </c>
      <c r="C12" s="57" t="s">
        <v>45</v>
      </c>
      <c r="D12" s="54" t="s">
        <v>46</v>
      </c>
      <c r="E12" s="6" t="s">
        <v>43</v>
      </c>
      <c r="F12" s="19">
        <v>1306300</v>
      </c>
      <c r="G12" s="24">
        <v>18141.89</v>
      </c>
      <c r="H12" s="24">
        <v>5.75</v>
      </c>
      <c r="I12" s="31"/>
      <c r="J12" s="31"/>
      <c r="K12" s="35"/>
    </row>
    <row r="13" spans="1:54" x14ac:dyDescent="0.25">
      <c r="B13" s="8" t="s">
        <v>61</v>
      </c>
      <c r="C13" s="57" t="s">
        <v>62</v>
      </c>
      <c r="D13" s="54" t="s">
        <v>63</v>
      </c>
      <c r="E13" s="6" t="s">
        <v>64</v>
      </c>
      <c r="F13" s="19">
        <v>90300</v>
      </c>
      <c r="G13" s="24">
        <v>14357.7</v>
      </c>
      <c r="H13" s="24">
        <v>4.55</v>
      </c>
      <c r="I13" s="31"/>
      <c r="J13" s="31"/>
      <c r="K13" s="35"/>
    </row>
    <row r="14" spans="1:54" x14ac:dyDescent="0.25">
      <c r="B14" s="8" t="s">
        <v>54</v>
      </c>
      <c r="C14" s="57" t="s">
        <v>55</v>
      </c>
      <c r="D14" s="54" t="s">
        <v>56</v>
      </c>
      <c r="E14" s="6" t="s">
        <v>57</v>
      </c>
      <c r="F14" s="19">
        <v>314899</v>
      </c>
      <c r="G14" s="24">
        <v>12815.13</v>
      </c>
      <c r="H14" s="24">
        <v>4.0599999999999996</v>
      </c>
      <c r="I14" s="31"/>
      <c r="J14" s="31"/>
      <c r="K14" s="35"/>
    </row>
    <row r="15" spans="1:54" x14ac:dyDescent="0.25">
      <c r="B15" s="8" t="s">
        <v>50</v>
      </c>
      <c r="C15" s="57" t="s">
        <v>51</v>
      </c>
      <c r="D15" s="54" t="s">
        <v>52</v>
      </c>
      <c r="E15" s="6" t="s">
        <v>53</v>
      </c>
      <c r="F15" s="19">
        <v>758290</v>
      </c>
      <c r="G15" s="24">
        <v>11830.08</v>
      </c>
      <c r="H15" s="24">
        <v>3.75</v>
      </c>
      <c r="I15" s="31"/>
      <c r="J15" s="31"/>
      <c r="K15" s="35"/>
    </row>
    <row r="16" spans="1:54" x14ac:dyDescent="0.25">
      <c r="B16" s="8" t="s">
        <v>58</v>
      </c>
      <c r="C16" s="57" t="s">
        <v>59</v>
      </c>
      <c r="D16" s="54" t="s">
        <v>60</v>
      </c>
      <c r="E16" s="6" t="s">
        <v>43</v>
      </c>
      <c r="F16" s="19">
        <v>1152820</v>
      </c>
      <c r="G16" s="24">
        <v>11286.11</v>
      </c>
      <c r="H16" s="24">
        <v>3.58</v>
      </c>
      <c r="I16" s="31"/>
      <c r="J16" s="31"/>
      <c r="K16" s="35"/>
    </row>
    <row r="17" spans="2:11" x14ac:dyDescent="0.25">
      <c r="B17" s="8" t="s">
        <v>47</v>
      </c>
      <c r="C17" s="57" t="s">
        <v>48</v>
      </c>
      <c r="D17" s="54" t="s">
        <v>49</v>
      </c>
      <c r="E17" s="6" t="s">
        <v>43</v>
      </c>
      <c r="F17" s="19">
        <v>665000</v>
      </c>
      <c r="G17" s="24">
        <v>8510.01</v>
      </c>
      <c r="H17" s="24">
        <v>2.7</v>
      </c>
      <c r="I17" s="31"/>
      <c r="J17" s="31"/>
      <c r="K17" s="35"/>
    </row>
    <row r="18" spans="2:11" x14ac:dyDescent="0.25">
      <c r="B18" s="8" t="s">
        <v>68</v>
      </c>
      <c r="C18" s="57" t="s">
        <v>69</v>
      </c>
      <c r="D18" s="54" t="s">
        <v>70</v>
      </c>
      <c r="E18" s="6" t="s">
        <v>71</v>
      </c>
      <c r="F18" s="19">
        <v>72300</v>
      </c>
      <c r="G18" s="24">
        <v>8386.7999999999993</v>
      </c>
      <c r="H18" s="24">
        <v>2.66</v>
      </c>
      <c r="I18" s="31"/>
      <c r="J18" s="31"/>
      <c r="K18" s="35"/>
    </row>
    <row r="19" spans="2:11" x14ac:dyDescent="0.25">
      <c r="B19" s="8" t="s">
        <v>65</v>
      </c>
      <c r="C19" s="57" t="s">
        <v>66</v>
      </c>
      <c r="D19" s="54" t="s">
        <v>67</v>
      </c>
      <c r="E19" s="6" t="s">
        <v>43</v>
      </c>
      <c r="F19" s="19">
        <v>392000</v>
      </c>
      <c r="G19" s="24">
        <v>8327.65</v>
      </c>
      <c r="H19" s="24">
        <v>2.64</v>
      </c>
      <c r="I19" s="31"/>
      <c r="J19" s="31"/>
      <c r="K19" s="35"/>
    </row>
    <row r="20" spans="2:11" x14ac:dyDescent="0.25">
      <c r="B20" s="8" t="s">
        <v>2276</v>
      </c>
      <c r="C20" s="57" t="s">
        <v>2277</v>
      </c>
      <c r="D20" s="54" t="s">
        <v>2279</v>
      </c>
      <c r="E20" s="6" t="s">
        <v>162</v>
      </c>
      <c r="F20" s="19">
        <v>5896117</v>
      </c>
      <c r="G20" s="24">
        <v>7764.6</v>
      </c>
      <c r="H20" s="24">
        <v>2.46</v>
      </c>
      <c r="I20" s="31"/>
      <c r="J20" s="31"/>
      <c r="K20" s="35" t="s">
        <v>5186</v>
      </c>
    </row>
    <row r="21" spans="2:11" x14ac:dyDescent="0.25">
      <c r="B21" s="8" t="s">
        <v>83</v>
      </c>
      <c r="C21" s="57" t="s">
        <v>84</v>
      </c>
      <c r="D21" s="54" t="s">
        <v>85</v>
      </c>
      <c r="E21" s="6" t="s">
        <v>86</v>
      </c>
      <c r="F21" s="19">
        <v>715000</v>
      </c>
      <c r="G21" s="24">
        <v>7418.13</v>
      </c>
      <c r="H21" s="24">
        <v>2.35</v>
      </c>
      <c r="I21" s="31"/>
      <c r="J21" s="31"/>
      <c r="K21" s="35"/>
    </row>
    <row r="22" spans="2:11" x14ac:dyDescent="0.25">
      <c r="B22" s="8" t="s">
        <v>94</v>
      </c>
      <c r="C22" s="57" t="s">
        <v>95</v>
      </c>
      <c r="D22" s="54" t="s">
        <v>96</v>
      </c>
      <c r="E22" s="6" t="s">
        <v>97</v>
      </c>
      <c r="F22" s="19">
        <v>845000</v>
      </c>
      <c r="G22" s="24">
        <v>6830.98</v>
      </c>
      <c r="H22" s="24">
        <v>2.16</v>
      </c>
      <c r="I22" s="31"/>
      <c r="J22" s="31"/>
      <c r="K22" s="35"/>
    </row>
    <row r="23" spans="2:11" x14ac:dyDescent="0.25">
      <c r="B23" s="8" t="s">
        <v>113</v>
      </c>
      <c r="C23" s="57" t="s">
        <v>114</v>
      </c>
      <c r="D23" s="54" t="s">
        <v>115</v>
      </c>
      <c r="E23" s="6" t="s">
        <v>116</v>
      </c>
      <c r="F23" s="19">
        <v>191000</v>
      </c>
      <c r="G23" s="24">
        <v>6024.9</v>
      </c>
      <c r="H23" s="24">
        <v>1.91</v>
      </c>
      <c r="I23" s="31"/>
      <c r="J23" s="31"/>
      <c r="K23" s="35"/>
    </row>
    <row r="24" spans="2:11" x14ac:dyDescent="0.25">
      <c r="B24" s="8" t="s">
        <v>140</v>
      </c>
      <c r="C24" s="57" t="s">
        <v>141</v>
      </c>
      <c r="D24" s="54" t="s">
        <v>142</v>
      </c>
      <c r="E24" s="6" t="s">
        <v>143</v>
      </c>
      <c r="F24" s="19">
        <v>148000</v>
      </c>
      <c r="G24" s="24">
        <v>5771.11</v>
      </c>
      <c r="H24" s="24">
        <v>1.83</v>
      </c>
      <c r="I24" s="31"/>
      <c r="J24" s="31"/>
      <c r="K24" s="35"/>
    </row>
    <row r="25" spans="2:11" x14ac:dyDescent="0.25">
      <c r="B25" s="8" t="s">
        <v>156</v>
      </c>
      <c r="C25" s="57" t="s">
        <v>157</v>
      </c>
      <c r="D25" s="54" t="s">
        <v>158</v>
      </c>
      <c r="E25" s="6" t="s">
        <v>112</v>
      </c>
      <c r="F25" s="19">
        <v>950000</v>
      </c>
      <c r="G25" s="24">
        <v>5714.25</v>
      </c>
      <c r="H25" s="24">
        <v>1.81</v>
      </c>
      <c r="I25" s="31"/>
      <c r="J25" s="31"/>
      <c r="K25" s="35"/>
    </row>
    <row r="26" spans="2:11" x14ac:dyDescent="0.25">
      <c r="B26" s="8" t="s">
        <v>91</v>
      </c>
      <c r="C26" s="57" t="s">
        <v>92</v>
      </c>
      <c r="D26" s="54" t="s">
        <v>93</v>
      </c>
      <c r="E26" s="6" t="s">
        <v>64</v>
      </c>
      <c r="F26" s="19">
        <v>157000</v>
      </c>
      <c r="G26" s="24">
        <v>5544.46</v>
      </c>
      <c r="H26" s="24">
        <v>1.76</v>
      </c>
      <c r="I26" s="31"/>
      <c r="J26" s="31"/>
      <c r="K26" s="35"/>
    </row>
    <row r="27" spans="2:11" x14ac:dyDescent="0.25">
      <c r="B27" s="8" t="s">
        <v>72</v>
      </c>
      <c r="C27" s="57" t="s">
        <v>73</v>
      </c>
      <c r="D27" s="54" t="s">
        <v>74</v>
      </c>
      <c r="E27" s="6" t="s">
        <v>75</v>
      </c>
      <c r="F27" s="19">
        <v>190000</v>
      </c>
      <c r="G27" s="24">
        <v>5461.36</v>
      </c>
      <c r="H27" s="24">
        <v>1.73</v>
      </c>
      <c r="I27" s="31"/>
      <c r="J27" s="31"/>
      <c r="K27" s="35"/>
    </row>
    <row r="28" spans="2:11" x14ac:dyDescent="0.25">
      <c r="B28" s="8" t="s">
        <v>229</v>
      </c>
      <c r="C28" s="57" t="s">
        <v>230</v>
      </c>
      <c r="D28" s="54" t="s">
        <v>231</v>
      </c>
      <c r="E28" s="6" t="s">
        <v>124</v>
      </c>
      <c r="F28" s="19">
        <v>17200</v>
      </c>
      <c r="G28" s="24">
        <v>5172.8999999999996</v>
      </c>
      <c r="H28" s="24">
        <v>1.64</v>
      </c>
      <c r="I28" s="31"/>
      <c r="J28" s="31"/>
      <c r="K28" s="35"/>
    </row>
    <row r="29" spans="2:11" x14ac:dyDescent="0.25">
      <c r="B29" s="8" t="s">
        <v>132</v>
      </c>
      <c r="C29" s="57" t="s">
        <v>133</v>
      </c>
      <c r="D29" s="54" t="s">
        <v>134</v>
      </c>
      <c r="E29" s="6" t="s">
        <v>135</v>
      </c>
      <c r="F29" s="19">
        <v>111000</v>
      </c>
      <c r="G29" s="24">
        <v>4928.84</v>
      </c>
      <c r="H29" s="24">
        <v>1.56</v>
      </c>
      <c r="I29" s="31"/>
      <c r="J29" s="31"/>
      <c r="K29" s="35"/>
    </row>
    <row r="30" spans="2:11" x14ac:dyDescent="0.25">
      <c r="B30" s="8" t="s">
        <v>286</v>
      </c>
      <c r="C30" s="57" t="s">
        <v>287</v>
      </c>
      <c r="D30" s="54" t="s">
        <v>288</v>
      </c>
      <c r="E30" s="6" t="s">
        <v>143</v>
      </c>
      <c r="F30" s="19">
        <v>36936</v>
      </c>
      <c r="G30" s="24">
        <v>4877.03</v>
      </c>
      <c r="H30" s="24">
        <v>1.55</v>
      </c>
      <c r="I30" s="31"/>
      <c r="J30" s="31"/>
      <c r="K30" s="35"/>
    </row>
    <row r="31" spans="2:11" x14ac:dyDescent="0.25">
      <c r="B31" s="8" t="s">
        <v>121</v>
      </c>
      <c r="C31" s="57" t="s">
        <v>122</v>
      </c>
      <c r="D31" s="54" t="s">
        <v>123</v>
      </c>
      <c r="E31" s="6" t="s">
        <v>124</v>
      </c>
      <c r="F31" s="19">
        <v>69000</v>
      </c>
      <c r="G31" s="24">
        <v>4469.13</v>
      </c>
      <c r="H31" s="24">
        <v>1.42</v>
      </c>
      <c r="I31" s="31"/>
      <c r="J31" s="31"/>
      <c r="K31" s="35"/>
    </row>
    <row r="32" spans="2:11" x14ac:dyDescent="0.25">
      <c r="B32" s="8" t="s">
        <v>109</v>
      </c>
      <c r="C32" s="57" t="s">
        <v>110</v>
      </c>
      <c r="D32" s="54" t="s">
        <v>111</v>
      </c>
      <c r="E32" s="6" t="s">
        <v>112</v>
      </c>
      <c r="F32" s="19">
        <v>600000</v>
      </c>
      <c r="G32" s="24">
        <v>4465.8</v>
      </c>
      <c r="H32" s="24">
        <v>1.41</v>
      </c>
      <c r="I32" s="31"/>
      <c r="J32" s="31"/>
      <c r="K32" s="35"/>
    </row>
    <row r="33" spans="2:11" x14ac:dyDescent="0.25">
      <c r="B33" s="8" t="s">
        <v>76</v>
      </c>
      <c r="C33" s="57" t="s">
        <v>77</v>
      </c>
      <c r="D33" s="54" t="s">
        <v>78</v>
      </c>
      <c r="E33" s="6" t="s">
        <v>53</v>
      </c>
      <c r="F33" s="19">
        <v>73000</v>
      </c>
      <c r="G33" s="24">
        <v>4450.45</v>
      </c>
      <c r="H33" s="24">
        <v>1.41</v>
      </c>
      <c r="I33" s="31"/>
      <c r="J33" s="31"/>
      <c r="K33" s="35"/>
    </row>
    <row r="34" spans="2:11" x14ac:dyDescent="0.25">
      <c r="B34" s="8" t="s">
        <v>544</v>
      </c>
      <c r="C34" s="57" t="s">
        <v>545</v>
      </c>
      <c r="D34" s="54" t="s">
        <v>546</v>
      </c>
      <c r="E34" s="6" t="s">
        <v>108</v>
      </c>
      <c r="F34" s="19">
        <v>73000</v>
      </c>
      <c r="G34" s="24">
        <v>4186.92</v>
      </c>
      <c r="H34" s="24">
        <v>1.33</v>
      </c>
      <c r="I34" s="31"/>
      <c r="J34" s="31"/>
      <c r="K34" s="35"/>
    </row>
    <row r="35" spans="2:11" x14ac:dyDescent="0.25">
      <c r="B35" s="8" t="s">
        <v>3360</v>
      </c>
      <c r="C35" s="57" t="s">
        <v>3361</v>
      </c>
      <c r="D35" s="54" t="s">
        <v>3362</v>
      </c>
      <c r="E35" s="6" t="s">
        <v>143</v>
      </c>
      <c r="F35" s="19">
        <v>156000</v>
      </c>
      <c r="G35" s="24">
        <v>4124.0200000000004</v>
      </c>
      <c r="H35" s="24">
        <v>1.31</v>
      </c>
      <c r="I35" s="31"/>
      <c r="J35" s="31"/>
      <c r="K35" s="35"/>
    </row>
    <row r="36" spans="2:11" x14ac:dyDescent="0.25">
      <c r="B36" s="8" t="s">
        <v>159</v>
      </c>
      <c r="C36" s="57" t="s">
        <v>160</v>
      </c>
      <c r="D36" s="54" t="s">
        <v>161</v>
      </c>
      <c r="E36" s="6" t="s">
        <v>162</v>
      </c>
      <c r="F36" s="19">
        <v>1522008</v>
      </c>
      <c r="G36" s="24">
        <v>4068.48</v>
      </c>
      <c r="H36" s="24">
        <v>1.29</v>
      </c>
      <c r="I36" s="31"/>
      <c r="J36" s="31"/>
      <c r="K36" s="35"/>
    </row>
    <row r="37" spans="2:11" x14ac:dyDescent="0.25">
      <c r="B37" s="8" t="s">
        <v>105</v>
      </c>
      <c r="C37" s="57" t="s">
        <v>106</v>
      </c>
      <c r="D37" s="54" t="s">
        <v>107</v>
      </c>
      <c r="E37" s="6" t="s">
        <v>108</v>
      </c>
      <c r="F37" s="19">
        <v>270000</v>
      </c>
      <c r="G37" s="24">
        <v>3968.46</v>
      </c>
      <c r="H37" s="24">
        <v>1.26</v>
      </c>
      <c r="I37" s="31"/>
      <c r="J37" s="31"/>
      <c r="K37" s="35"/>
    </row>
    <row r="38" spans="2:11" x14ac:dyDescent="0.25">
      <c r="B38" s="8" t="s">
        <v>167</v>
      </c>
      <c r="C38" s="57" t="s">
        <v>168</v>
      </c>
      <c r="D38" s="54" t="s">
        <v>169</v>
      </c>
      <c r="E38" s="6" t="s">
        <v>75</v>
      </c>
      <c r="F38" s="19">
        <v>680000</v>
      </c>
      <c r="G38" s="24">
        <v>3839.28</v>
      </c>
      <c r="H38" s="24">
        <v>1.22</v>
      </c>
      <c r="I38" s="31"/>
      <c r="J38" s="31"/>
      <c r="K38" s="35"/>
    </row>
    <row r="39" spans="2:11" x14ac:dyDescent="0.25">
      <c r="B39" s="8" t="s">
        <v>174</v>
      </c>
      <c r="C39" s="57" t="s">
        <v>175</v>
      </c>
      <c r="D39" s="54" t="s">
        <v>176</v>
      </c>
      <c r="E39" s="6" t="s">
        <v>75</v>
      </c>
      <c r="F39" s="19">
        <v>265000</v>
      </c>
      <c r="G39" s="24">
        <v>3647.2</v>
      </c>
      <c r="H39" s="24">
        <v>1.1599999999999999</v>
      </c>
      <c r="I39" s="31"/>
      <c r="J39" s="31"/>
      <c r="K39" s="35"/>
    </row>
    <row r="40" spans="2:11" x14ac:dyDescent="0.25">
      <c r="B40" s="8" t="s">
        <v>170</v>
      </c>
      <c r="C40" s="57" t="s">
        <v>171</v>
      </c>
      <c r="D40" s="54" t="s">
        <v>172</v>
      </c>
      <c r="E40" s="6" t="s">
        <v>173</v>
      </c>
      <c r="F40" s="19">
        <v>10300</v>
      </c>
      <c r="G40" s="24">
        <v>3645.69</v>
      </c>
      <c r="H40" s="24">
        <v>1.1499999999999999</v>
      </c>
      <c r="I40" s="31"/>
      <c r="J40" s="31"/>
      <c r="K40" s="35"/>
    </row>
    <row r="41" spans="2:11" x14ac:dyDescent="0.25">
      <c r="B41" s="8" t="s">
        <v>144</v>
      </c>
      <c r="C41" s="57" t="s">
        <v>145</v>
      </c>
      <c r="D41" s="54" t="s">
        <v>146</v>
      </c>
      <c r="E41" s="6" t="s">
        <v>75</v>
      </c>
      <c r="F41" s="19">
        <v>339000</v>
      </c>
      <c r="G41" s="24">
        <v>3617.81</v>
      </c>
      <c r="H41" s="24">
        <v>1.1499999999999999</v>
      </c>
      <c r="I41" s="31"/>
      <c r="J41" s="31"/>
      <c r="K41" s="35"/>
    </row>
    <row r="42" spans="2:11" x14ac:dyDescent="0.25">
      <c r="B42" s="8" t="s">
        <v>523</v>
      </c>
      <c r="C42" s="57" t="s">
        <v>524</v>
      </c>
      <c r="D42" s="54" t="s">
        <v>525</v>
      </c>
      <c r="E42" s="6" t="s">
        <v>86</v>
      </c>
      <c r="F42" s="19">
        <v>469332</v>
      </c>
      <c r="G42" s="24">
        <v>3600.72</v>
      </c>
      <c r="H42" s="24">
        <v>1.1399999999999999</v>
      </c>
      <c r="I42" s="31"/>
      <c r="J42" s="31"/>
      <c r="K42" s="35"/>
    </row>
    <row r="43" spans="2:11" x14ac:dyDescent="0.25">
      <c r="B43" s="8" t="s">
        <v>468</v>
      </c>
      <c r="C43" s="57" t="s">
        <v>469</v>
      </c>
      <c r="D43" s="54" t="s">
        <v>470</v>
      </c>
      <c r="E43" s="6" t="s">
        <v>116</v>
      </c>
      <c r="F43" s="19">
        <v>227615</v>
      </c>
      <c r="G43" s="24">
        <v>3540.78</v>
      </c>
      <c r="H43" s="24">
        <v>1.1200000000000001</v>
      </c>
      <c r="I43" s="31"/>
      <c r="J43" s="31"/>
      <c r="K43" s="35"/>
    </row>
    <row r="44" spans="2:11" x14ac:dyDescent="0.25">
      <c r="B44" s="8" t="s">
        <v>101</v>
      </c>
      <c r="C44" s="57" t="s">
        <v>102</v>
      </c>
      <c r="D44" s="54" t="s">
        <v>103</v>
      </c>
      <c r="E44" s="6" t="s">
        <v>104</v>
      </c>
      <c r="F44" s="19">
        <v>66940</v>
      </c>
      <c r="G44" s="24">
        <v>3464.15</v>
      </c>
      <c r="H44" s="24">
        <v>1.1000000000000001</v>
      </c>
      <c r="I44" s="31"/>
      <c r="J44" s="31"/>
      <c r="K44" s="35"/>
    </row>
    <row r="45" spans="2:11" x14ac:dyDescent="0.25">
      <c r="B45" s="8" t="s">
        <v>547</v>
      </c>
      <c r="C45" s="57" t="s">
        <v>548</v>
      </c>
      <c r="D45" s="54" t="s">
        <v>549</v>
      </c>
      <c r="E45" s="6" t="s">
        <v>116</v>
      </c>
      <c r="F45" s="19">
        <v>60850</v>
      </c>
      <c r="G45" s="24">
        <v>3444.17</v>
      </c>
      <c r="H45" s="24">
        <v>1.0900000000000001</v>
      </c>
      <c r="I45" s="31"/>
      <c r="J45" s="31"/>
      <c r="K45" s="35"/>
    </row>
    <row r="46" spans="2:11" x14ac:dyDescent="0.25">
      <c r="B46" s="8" t="s">
        <v>136</v>
      </c>
      <c r="C46" s="57" t="s">
        <v>137</v>
      </c>
      <c r="D46" s="54" t="s">
        <v>138</v>
      </c>
      <c r="E46" s="6" t="s">
        <v>139</v>
      </c>
      <c r="F46" s="19">
        <v>162000</v>
      </c>
      <c r="G46" s="24">
        <v>3425.65</v>
      </c>
      <c r="H46" s="24">
        <v>1.0900000000000001</v>
      </c>
      <c r="I46" s="31"/>
      <c r="J46" s="31"/>
      <c r="K46" s="35"/>
    </row>
    <row r="47" spans="2:11" x14ac:dyDescent="0.25">
      <c r="B47" s="8" t="s">
        <v>163</v>
      </c>
      <c r="C47" s="57" t="s">
        <v>164</v>
      </c>
      <c r="D47" s="54" t="s">
        <v>165</v>
      </c>
      <c r="E47" s="6" t="s">
        <v>166</v>
      </c>
      <c r="F47" s="19">
        <v>110000</v>
      </c>
      <c r="G47" s="24">
        <v>3356.98</v>
      </c>
      <c r="H47" s="24">
        <v>1.06</v>
      </c>
      <c r="I47" s="31"/>
      <c r="J47" s="31"/>
      <c r="K47" s="35"/>
    </row>
    <row r="48" spans="2:11" x14ac:dyDescent="0.25">
      <c r="B48" s="8" t="s">
        <v>2455</v>
      </c>
      <c r="C48" s="57" t="s">
        <v>2456</v>
      </c>
      <c r="D48" s="54" t="s">
        <v>2457</v>
      </c>
      <c r="E48" s="6" t="s">
        <v>139</v>
      </c>
      <c r="F48" s="19">
        <v>460000</v>
      </c>
      <c r="G48" s="24">
        <v>3328.56</v>
      </c>
      <c r="H48" s="24">
        <v>1.05</v>
      </c>
      <c r="I48" s="31"/>
      <c r="J48" s="31"/>
      <c r="K48" s="35"/>
    </row>
    <row r="49" spans="2:11" x14ac:dyDescent="0.25">
      <c r="B49" s="8" t="s">
        <v>147</v>
      </c>
      <c r="C49" s="57" t="s">
        <v>148</v>
      </c>
      <c r="D49" s="54" t="s">
        <v>149</v>
      </c>
      <c r="E49" s="6" t="s">
        <v>143</v>
      </c>
      <c r="F49" s="19">
        <v>647659</v>
      </c>
      <c r="G49" s="24">
        <v>3314.39</v>
      </c>
      <c r="H49" s="24">
        <v>1.05</v>
      </c>
      <c r="I49" s="31"/>
      <c r="J49" s="31"/>
      <c r="K49" s="35"/>
    </row>
    <row r="50" spans="2:11" x14ac:dyDescent="0.25">
      <c r="B50" s="8" t="s">
        <v>244</v>
      </c>
      <c r="C50" s="57" t="s">
        <v>245</v>
      </c>
      <c r="D50" s="54" t="s">
        <v>246</v>
      </c>
      <c r="E50" s="6" t="s">
        <v>247</v>
      </c>
      <c r="F50" s="19">
        <v>250000</v>
      </c>
      <c r="G50" s="24">
        <v>3286.25</v>
      </c>
      <c r="H50" s="24">
        <v>1.04</v>
      </c>
      <c r="I50" s="31"/>
      <c r="J50" s="31"/>
      <c r="K50" s="35"/>
    </row>
    <row r="51" spans="2:11" x14ac:dyDescent="0.25">
      <c r="B51" s="8" t="s">
        <v>150</v>
      </c>
      <c r="C51" s="57" t="s">
        <v>151</v>
      </c>
      <c r="D51" s="54" t="s">
        <v>152</v>
      </c>
      <c r="E51" s="6" t="s">
        <v>139</v>
      </c>
      <c r="F51" s="19">
        <v>197808</v>
      </c>
      <c r="G51" s="24">
        <v>3258.29</v>
      </c>
      <c r="H51" s="24">
        <v>1.03</v>
      </c>
      <c r="I51" s="31"/>
      <c r="J51" s="31"/>
      <c r="K51" s="35"/>
    </row>
    <row r="52" spans="2:11" x14ac:dyDescent="0.25">
      <c r="B52" s="8" t="s">
        <v>153</v>
      </c>
      <c r="C52" s="57" t="s">
        <v>154</v>
      </c>
      <c r="D52" s="54" t="s">
        <v>155</v>
      </c>
      <c r="E52" s="6" t="s">
        <v>104</v>
      </c>
      <c r="F52" s="19">
        <v>106000</v>
      </c>
      <c r="G52" s="24">
        <v>3095.31</v>
      </c>
      <c r="H52" s="24">
        <v>0.98</v>
      </c>
      <c r="I52" s="31"/>
      <c r="J52" s="31"/>
      <c r="K52" s="35"/>
    </row>
    <row r="53" spans="2:11" x14ac:dyDescent="0.25">
      <c r="B53" s="8" t="s">
        <v>117</v>
      </c>
      <c r="C53" s="57" t="s">
        <v>118</v>
      </c>
      <c r="D53" s="54" t="s">
        <v>119</v>
      </c>
      <c r="E53" s="6" t="s">
        <v>120</v>
      </c>
      <c r="F53" s="19">
        <v>7880</v>
      </c>
      <c r="G53" s="24">
        <v>3019.62</v>
      </c>
      <c r="H53" s="24">
        <v>0.96</v>
      </c>
      <c r="I53" s="31"/>
      <c r="J53" s="31"/>
      <c r="K53" s="35"/>
    </row>
    <row r="54" spans="2:11" x14ac:dyDescent="0.25">
      <c r="B54" s="8" t="s">
        <v>935</v>
      </c>
      <c r="C54" s="57" t="s">
        <v>936</v>
      </c>
      <c r="D54" s="54" t="s">
        <v>937</v>
      </c>
      <c r="E54" s="6" t="s">
        <v>112</v>
      </c>
      <c r="F54" s="19">
        <v>3667438</v>
      </c>
      <c r="G54" s="24">
        <v>2869.4</v>
      </c>
      <c r="H54" s="24">
        <v>0.91</v>
      </c>
      <c r="I54" s="31"/>
      <c r="J54" s="31"/>
      <c r="K54" s="35"/>
    </row>
    <row r="55" spans="2:11" x14ac:dyDescent="0.25">
      <c r="B55" s="8" t="s">
        <v>2018</v>
      </c>
      <c r="C55" s="57" t="s">
        <v>2019</v>
      </c>
      <c r="D55" s="54" t="s">
        <v>2020</v>
      </c>
      <c r="E55" s="6" t="s">
        <v>540</v>
      </c>
      <c r="F55" s="19">
        <v>625000</v>
      </c>
      <c r="G55" s="24">
        <v>2797.5</v>
      </c>
      <c r="H55" s="24">
        <v>0.89</v>
      </c>
      <c r="I55" s="31"/>
      <c r="J55" s="31"/>
      <c r="K55" s="35"/>
    </row>
    <row r="56" spans="2:11" x14ac:dyDescent="0.25">
      <c r="B56" s="8" t="s">
        <v>280</v>
      </c>
      <c r="C56" s="57" t="s">
        <v>281</v>
      </c>
      <c r="D56" s="54" t="s">
        <v>282</v>
      </c>
      <c r="E56" s="6" t="s">
        <v>116</v>
      </c>
      <c r="F56" s="19">
        <v>62528</v>
      </c>
      <c r="G56" s="24">
        <v>2415.21</v>
      </c>
      <c r="H56" s="24">
        <v>0.77</v>
      </c>
      <c r="I56" s="31"/>
      <c r="J56" s="31"/>
      <c r="K56" s="35"/>
    </row>
    <row r="57" spans="2:11" x14ac:dyDescent="0.25">
      <c r="B57" s="8" t="s">
        <v>514</v>
      </c>
      <c r="C57" s="57" t="s">
        <v>515</v>
      </c>
      <c r="D57" s="54" t="s">
        <v>516</v>
      </c>
      <c r="E57" s="6" t="s">
        <v>173</v>
      </c>
      <c r="F57" s="19">
        <v>250889</v>
      </c>
      <c r="G57" s="24">
        <v>2183.7399999999998</v>
      </c>
      <c r="H57" s="24">
        <v>0.69</v>
      </c>
      <c r="I57" s="31"/>
      <c r="J57" s="31"/>
      <c r="K57" s="35"/>
    </row>
    <row r="58" spans="2:11" x14ac:dyDescent="0.25">
      <c r="B58" s="8" t="s">
        <v>1076</v>
      </c>
      <c r="C58" s="57" t="s">
        <v>1077</v>
      </c>
      <c r="D58" s="54" t="s">
        <v>1078</v>
      </c>
      <c r="E58" s="6" t="s">
        <v>116</v>
      </c>
      <c r="F58" s="19">
        <v>210000</v>
      </c>
      <c r="G58" s="24">
        <v>1799.39</v>
      </c>
      <c r="H58" s="24">
        <v>0.56999999999999995</v>
      </c>
      <c r="I58" s="31"/>
      <c r="J58" s="31"/>
      <c r="K58" s="35"/>
    </row>
    <row r="59" spans="2:11" x14ac:dyDescent="0.25">
      <c r="B59" s="8" t="s">
        <v>334</v>
      </c>
      <c r="C59" s="57" t="s">
        <v>335</v>
      </c>
      <c r="D59" s="54" t="s">
        <v>336</v>
      </c>
      <c r="E59" s="6" t="s">
        <v>71</v>
      </c>
      <c r="F59" s="19">
        <v>485000</v>
      </c>
      <c r="G59" s="24">
        <v>1728.78</v>
      </c>
      <c r="H59" s="24">
        <v>0.55000000000000004</v>
      </c>
      <c r="I59" s="31"/>
      <c r="J59" s="31"/>
      <c r="K59" s="35"/>
    </row>
    <row r="60" spans="2:11" x14ac:dyDescent="0.25">
      <c r="B60" s="8" t="s">
        <v>917</v>
      </c>
      <c r="C60" s="57" t="s">
        <v>918</v>
      </c>
      <c r="D60" s="54" t="s">
        <v>919</v>
      </c>
      <c r="E60" s="6" t="s">
        <v>75</v>
      </c>
      <c r="F60" s="19">
        <v>19234</v>
      </c>
      <c r="G60" s="24">
        <v>1571.52</v>
      </c>
      <c r="H60" s="24">
        <v>0.5</v>
      </c>
      <c r="I60" s="31"/>
      <c r="J60" s="31"/>
      <c r="K60" s="35"/>
    </row>
    <row r="61" spans="2:11" x14ac:dyDescent="0.25">
      <c r="C61" s="58" t="s">
        <v>185</v>
      </c>
      <c r="D61" s="54"/>
      <c r="E61" s="6"/>
      <c r="F61" s="19"/>
      <c r="G61" s="25">
        <v>305162.64</v>
      </c>
      <c r="H61" s="25">
        <v>96.72</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3363</v>
      </c>
      <c r="C69" s="57" t="s">
        <v>2563</v>
      </c>
      <c r="D69" s="54" t="s">
        <v>3364</v>
      </c>
      <c r="E69" s="6" t="s">
        <v>718</v>
      </c>
      <c r="F69" s="19">
        <v>50</v>
      </c>
      <c r="G69" s="24">
        <v>527.44000000000005</v>
      </c>
      <c r="H69" s="24">
        <v>0.17</v>
      </c>
      <c r="I69" s="31">
        <v>6.7443</v>
      </c>
      <c r="J69" s="31"/>
      <c r="K69" s="35" t="s">
        <v>667</v>
      </c>
    </row>
    <row r="70" spans="1:11" x14ac:dyDescent="0.25">
      <c r="B70" s="8" t="s">
        <v>193</v>
      </c>
      <c r="C70" s="57" t="s">
        <v>92</v>
      </c>
      <c r="D70" s="54" t="s">
        <v>194</v>
      </c>
      <c r="E70" s="6" t="s">
        <v>195</v>
      </c>
      <c r="F70" s="19">
        <v>628000</v>
      </c>
      <c r="G70" s="24">
        <v>63.68</v>
      </c>
      <c r="H70" s="24">
        <v>0.02</v>
      </c>
      <c r="I70" s="31">
        <v>6.0350000000000001</v>
      </c>
      <c r="J70" s="31"/>
      <c r="K70" s="35" t="s">
        <v>5197</v>
      </c>
    </row>
    <row r="71" spans="1:11" x14ac:dyDescent="0.25">
      <c r="C71" s="58" t="s">
        <v>185</v>
      </c>
      <c r="D71" s="54"/>
      <c r="E71" s="6"/>
      <c r="F71" s="19"/>
      <c r="G71" s="25">
        <v>591.12</v>
      </c>
      <c r="H71" s="25">
        <v>0.19</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3342</v>
      </c>
      <c r="C78" s="57" t="s">
        <v>3343</v>
      </c>
      <c r="D78" s="54" t="s">
        <v>3344</v>
      </c>
      <c r="E78" s="6" t="s">
        <v>199</v>
      </c>
      <c r="F78" s="19">
        <v>100000</v>
      </c>
      <c r="G78" s="24">
        <v>101.82</v>
      </c>
      <c r="H78" s="24">
        <v>0.03</v>
      </c>
      <c r="I78" s="31">
        <v>0</v>
      </c>
      <c r="J78" s="31"/>
      <c r="K78" s="35"/>
    </row>
    <row r="79" spans="1:11" x14ac:dyDescent="0.25">
      <c r="C79" s="58" t="s">
        <v>185</v>
      </c>
      <c r="D79" s="54"/>
      <c r="E79" s="6"/>
      <c r="F79" s="19"/>
      <c r="G79" s="25">
        <v>101.82</v>
      </c>
      <c r="H79" s="25">
        <v>0.03</v>
      </c>
      <c r="I79" s="31"/>
      <c r="J79" s="31"/>
      <c r="K79" s="35"/>
    </row>
    <row r="80" spans="1:11" x14ac:dyDescent="0.25">
      <c r="C80" s="57"/>
      <c r="D80" s="54"/>
      <c r="E80" s="6"/>
      <c r="F80" s="19"/>
      <c r="G80" s="24"/>
      <c r="H80" s="24"/>
      <c r="I80" s="31"/>
      <c r="J80" s="31"/>
      <c r="K80" s="35"/>
    </row>
    <row r="81" spans="2:11" x14ac:dyDescent="0.25">
      <c r="C81" s="59" t="s">
        <v>10</v>
      </c>
      <c r="D81" s="54"/>
      <c r="E81" s="6"/>
      <c r="F81" s="19"/>
      <c r="G81" s="24"/>
      <c r="H81" s="24"/>
      <c r="I81" s="31"/>
      <c r="J81" s="31"/>
      <c r="K81" s="35"/>
    </row>
    <row r="82" spans="2:11" x14ac:dyDescent="0.25">
      <c r="B82" s="8" t="s">
        <v>3365</v>
      </c>
      <c r="C82" s="57" t="s">
        <v>3366</v>
      </c>
      <c r="D82" s="54" t="s">
        <v>3367</v>
      </c>
      <c r="E82" s="6" t="s">
        <v>199</v>
      </c>
      <c r="F82" s="19">
        <v>2500000</v>
      </c>
      <c r="G82" s="24">
        <v>2505.66</v>
      </c>
      <c r="H82" s="24">
        <v>0.79</v>
      </c>
      <c r="I82" s="31">
        <v>7.0174608000000003</v>
      </c>
      <c r="J82" s="31"/>
      <c r="K82" s="35"/>
    </row>
    <row r="83" spans="2:11" x14ac:dyDescent="0.25">
      <c r="C83" s="58" t="s">
        <v>185</v>
      </c>
      <c r="D83" s="54"/>
      <c r="E83" s="6"/>
      <c r="F83" s="19"/>
      <c r="G83" s="25">
        <v>2505.66</v>
      </c>
      <c r="H83" s="25">
        <v>0.79</v>
      </c>
      <c r="I83" s="31"/>
      <c r="J83" s="31"/>
      <c r="K83" s="35"/>
    </row>
    <row r="84" spans="2:11" x14ac:dyDescent="0.25">
      <c r="C84" s="57"/>
      <c r="D84" s="54"/>
      <c r="E84" s="6"/>
      <c r="F84" s="19"/>
      <c r="G84" s="24"/>
      <c r="H84" s="24"/>
      <c r="I84" s="31"/>
      <c r="J84" s="31"/>
      <c r="K84" s="35"/>
    </row>
    <row r="85" spans="2:11" x14ac:dyDescent="0.25">
      <c r="C85" s="58" t="s">
        <v>11</v>
      </c>
      <c r="D85" s="54"/>
      <c r="E85" s="6"/>
      <c r="F85" s="19"/>
      <c r="G85" s="24"/>
      <c r="H85" s="24"/>
      <c r="I85" s="31"/>
      <c r="J85" s="31"/>
      <c r="K85" s="35"/>
    </row>
    <row r="86" spans="2:11" x14ac:dyDescent="0.25">
      <c r="C86" s="57"/>
      <c r="D86" s="54"/>
      <c r="E86" s="6"/>
      <c r="F86" s="19"/>
      <c r="G86" s="24"/>
      <c r="H86" s="24"/>
      <c r="I86" s="31"/>
      <c r="J86" s="31"/>
      <c r="K86" s="35"/>
    </row>
    <row r="87" spans="2:11" x14ac:dyDescent="0.25">
      <c r="C87" s="58" t="s">
        <v>13</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14</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15</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16</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17</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A98" s="28"/>
      <c r="B98" s="28"/>
      <c r="C98" s="58" t="s">
        <v>19</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20</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21</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22</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24</v>
      </c>
      <c r="D108" s="54"/>
      <c r="E108" s="6"/>
      <c r="F108" s="19"/>
      <c r="G108" s="24"/>
      <c r="H108" s="24"/>
      <c r="I108" s="31"/>
      <c r="J108" s="31"/>
      <c r="K108" s="35"/>
    </row>
    <row r="109" spans="1:11" x14ac:dyDescent="0.25">
      <c r="B109" s="8" t="s">
        <v>200</v>
      </c>
      <c r="C109" s="57" t="s">
        <v>201</v>
      </c>
      <c r="D109" s="54"/>
      <c r="E109" s="6"/>
      <c r="F109" s="19"/>
      <c r="G109" s="24">
        <v>7073.86</v>
      </c>
      <c r="H109" s="24">
        <v>2.2400000000000002</v>
      </c>
      <c r="I109" s="31"/>
      <c r="J109" s="31"/>
      <c r="K109" s="35"/>
    </row>
    <row r="110" spans="1:11" x14ac:dyDescent="0.25">
      <c r="C110" s="58" t="s">
        <v>185</v>
      </c>
      <c r="D110" s="54"/>
      <c r="E110" s="6"/>
      <c r="F110" s="19"/>
      <c r="G110" s="25">
        <v>7073.86</v>
      </c>
      <c r="H110" s="25">
        <v>2.2400000000000002</v>
      </c>
      <c r="I110" s="31"/>
      <c r="J110" s="31"/>
      <c r="K110" s="35"/>
    </row>
    <row r="111" spans="1:11" x14ac:dyDescent="0.25">
      <c r="C111" s="57"/>
      <c r="D111" s="54"/>
      <c r="E111" s="6"/>
      <c r="F111" s="19"/>
      <c r="G111" s="24"/>
      <c r="H111" s="24"/>
      <c r="I111" s="31"/>
      <c r="J111" s="31"/>
      <c r="K111" s="35"/>
    </row>
    <row r="112" spans="1:11" x14ac:dyDescent="0.25">
      <c r="A112" s="10"/>
      <c r="B112" s="28"/>
      <c r="C112" s="58" t="s">
        <v>25</v>
      </c>
      <c r="D112" s="54"/>
      <c r="E112" s="6"/>
      <c r="F112" s="19"/>
      <c r="G112" s="24"/>
      <c r="H112" s="24"/>
      <c r="I112" s="31"/>
      <c r="J112" s="31"/>
      <c r="K112" s="35"/>
    </row>
    <row r="113" spans="1:54" s="2" customFormat="1" ht="13.5" x14ac:dyDescent="0.25">
      <c r="A113" s="28"/>
      <c r="B113" s="28"/>
      <c r="C113" s="57" t="s">
        <v>5183</v>
      </c>
      <c r="D113" s="54"/>
      <c r="E113" s="6"/>
      <c r="F113" s="19"/>
      <c r="G113" s="24" t="s">
        <v>2</v>
      </c>
      <c r="H113" s="24" t="s">
        <v>2</v>
      </c>
      <c r="I113" s="31"/>
      <c r="J113" s="31"/>
      <c r="K113" s="35"/>
      <c r="L113" s="3"/>
      <c r="AI113" s="3"/>
      <c r="AV113" s="3"/>
      <c r="AX113" s="3"/>
      <c r="BB113" s="3"/>
    </row>
    <row r="114" spans="1:54" x14ac:dyDescent="0.25">
      <c r="B114" s="8"/>
      <c r="C114" s="57" t="s">
        <v>202</v>
      </c>
      <c r="D114" s="54"/>
      <c r="E114" s="6"/>
      <c r="F114" s="19"/>
      <c r="G114" s="24">
        <v>218.26</v>
      </c>
      <c r="H114" s="24">
        <v>3.0000000000000006E-2</v>
      </c>
      <c r="I114" s="31"/>
      <c r="J114" s="31"/>
      <c r="K114" s="35"/>
    </row>
    <row r="115" spans="1:54" x14ac:dyDescent="0.25">
      <c r="C115" s="58" t="s">
        <v>185</v>
      </c>
      <c r="D115" s="54"/>
      <c r="E115" s="6"/>
      <c r="F115" s="19"/>
      <c r="G115" s="25">
        <v>218.26</v>
      </c>
      <c r="H115" s="25">
        <v>3.0000000000000006E-2</v>
      </c>
      <c r="I115" s="31"/>
      <c r="J115" s="31"/>
      <c r="K115" s="35"/>
    </row>
    <row r="116" spans="1:54" x14ac:dyDescent="0.25">
      <c r="C116" s="57"/>
      <c r="D116" s="54"/>
      <c r="E116" s="6"/>
      <c r="F116" s="19"/>
      <c r="G116" s="24"/>
      <c r="H116" s="24"/>
      <c r="I116" s="31"/>
      <c r="J116" s="31"/>
      <c r="K116" s="35"/>
    </row>
    <row r="117" spans="1:54" x14ac:dyDescent="0.25">
      <c r="C117" s="60" t="s">
        <v>203</v>
      </c>
      <c r="D117" s="55"/>
      <c r="E117" s="5"/>
      <c r="F117" s="20"/>
      <c r="G117" s="26">
        <v>315653.36</v>
      </c>
      <c r="H117" s="26">
        <v>100</v>
      </c>
      <c r="I117" s="32"/>
      <c r="J117" s="32"/>
      <c r="K117" s="36"/>
    </row>
    <row r="120" spans="1:54" x14ac:dyDescent="0.25">
      <c r="C120" s="1" t="s">
        <v>204</v>
      </c>
    </row>
    <row r="121" spans="1:54" x14ac:dyDescent="0.25">
      <c r="C121" s="37" t="s">
        <v>205</v>
      </c>
      <c r="D121" s="37"/>
      <c r="E121" s="37"/>
      <c r="F121" s="37"/>
      <c r="G121" s="37"/>
      <c r="H121" s="37"/>
      <c r="I121" s="37"/>
      <c r="J121" s="37"/>
      <c r="K121" s="37"/>
    </row>
    <row r="122" spans="1:54" x14ac:dyDescent="0.25">
      <c r="C122" s="2" t="s">
        <v>206</v>
      </c>
    </row>
    <row r="123" spans="1:54" x14ac:dyDescent="0.25">
      <c r="C123" s="2" t="s">
        <v>207</v>
      </c>
    </row>
    <row r="124" spans="1:54" ht="30" customHeight="1" x14ac:dyDescent="0.25">
      <c r="C124" s="84" t="s">
        <v>208</v>
      </c>
      <c r="D124" s="85"/>
      <c r="E124" s="85"/>
      <c r="F124" s="85"/>
      <c r="G124" s="85"/>
      <c r="H124" s="85"/>
      <c r="I124" s="85"/>
      <c r="J124" s="85"/>
      <c r="K124" s="85"/>
    </row>
    <row r="125" spans="1:54" x14ac:dyDescent="0.25">
      <c r="C125" s="2" t="s">
        <v>209</v>
      </c>
    </row>
    <row r="126" spans="1:54" x14ac:dyDescent="0.25">
      <c r="C126" s="2" t="s">
        <v>5191</v>
      </c>
    </row>
    <row r="127" spans="1:54" x14ac:dyDescent="0.25">
      <c r="C127" s="2" t="s">
        <v>5266</v>
      </c>
    </row>
    <row r="129" spans="3:5" x14ac:dyDescent="0.25">
      <c r="C129" s="1" t="s">
        <v>5327</v>
      </c>
      <c r="E129" s="82" t="s">
        <v>5328</v>
      </c>
    </row>
    <row r="130" spans="3:5" x14ac:dyDescent="0.25">
      <c r="E130" s="2" t="s">
        <v>5331</v>
      </c>
    </row>
  </sheetData>
  <mergeCells count="1">
    <mergeCell ref="C124:K124"/>
  </mergeCells>
  <hyperlinks>
    <hyperlink ref="J2" location="'Index'!A1" display="'Index'!A1" xr:uid="{001090E9-C0AA-45E6-AB3B-08598463638F}"/>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45B2-CB75-4E87-BF1F-CD48D0AC792D}">
  <sheetPr codeName="Sheet1"/>
  <dimension ref="A1:IV142"/>
  <sheetViews>
    <sheetView showGridLines="0" zoomScale="90" zoomScaleNormal="90" workbookViewId="0">
      <pane ySplit="6" topLeftCell="A12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3368</v>
      </c>
      <c r="J2" s="38" t="s">
        <v>4923</v>
      </c>
    </row>
    <row r="3" spans="1:54" ht="16.5" x14ac:dyDescent="0.3">
      <c r="C3" s="1" t="s">
        <v>28</v>
      </c>
      <c r="D3" s="21" t="s">
        <v>3369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1164296</v>
      </c>
      <c r="G10" s="24">
        <v>11731.45</v>
      </c>
      <c r="H10" s="24">
        <v>6.92</v>
      </c>
      <c r="I10" s="31"/>
      <c r="J10" s="31"/>
      <c r="K10" s="35"/>
    </row>
    <row r="11" spans="1:54" x14ac:dyDescent="0.25">
      <c r="B11" s="8" t="s">
        <v>79</v>
      </c>
      <c r="C11" s="57" t="s">
        <v>80</v>
      </c>
      <c r="D11" s="54" t="s">
        <v>81</v>
      </c>
      <c r="E11" s="6" t="s">
        <v>82</v>
      </c>
      <c r="F11" s="19">
        <v>520000</v>
      </c>
      <c r="G11" s="24">
        <v>8151</v>
      </c>
      <c r="H11" s="24">
        <v>4.8099999999999996</v>
      </c>
      <c r="I11" s="31"/>
      <c r="J11" s="31"/>
      <c r="K11" s="35"/>
    </row>
    <row r="12" spans="1:54" x14ac:dyDescent="0.25">
      <c r="B12" s="8" t="s">
        <v>44</v>
      </c>
      <c r="C12" s="57" t="s">
        <v>45</v>
      </c>
      <c r="D12" s="54" t="s">
        <v>46</v>
      </c>
      <c r="E12" s="6" t="s">
        <v>43</v>
      </c>
      <c r="F12" s="19">
        <v>555000</v>
      </c>
      <c r="G12" s="24">
        <v>7707.84</v>
      </c>
      <c r="H12" s="24">
        <v>4.55</v>
      </c>
      <c r="I12" s="31"/>
      <c r="J12" s="31"/>
      <c r="K12" s="35"/>
    </row>
    <row r="13" spans="1:54" x14ac:dyDescent="0.25">
      <c r="B13" s="8" t="s">
        <v>61</v>
      </c>
      <c r="C13" s="57" t="s">
        <v>62</v>
      </c>
      <c r="D13" s="54" t="s">
        <v>63</v>
      </c>
      <c r="E13" s="6" t="s">
        <v>64</v>
      </c>
      <c r="F13" s="19">
        <v>39000</v>
      </c>
      <c r="G13" s="24">
        <v>6201</v>
      </c>
      <c r="H13" s="24">
        <v>3.66</v>
      </c>
      <c r="I13" s="31"/>
      <c r="J13" s="31"/>
      <c r="K13" s="35"/>
    </row>
    <row r="14" spans="1:54" x14ac:dyDescent="0.25">
      <c r="B14" s="8" t="s">
        <v>54</v>
      </c>
      <c r="C14" s="57" t="s">
        <v>55</v>
      </c>
      <c r="D14" s="54" t="s">
        <v>56</v>
      </c>
      <c r="E14" s="6" t="s">
        <v>57</v>
      </c>
      <c r="F14" s="19">
        <v>135584</v>
      </c>
      <c r="G14" s="24">
        <v>5517.73</v>
      </c>
      <c r="H14" s="24">
        <v>3.25</v>
      </c>
      <c r="I14" s="31"/>
      <c r="J14" s="31"/>
      <c r="K14" s="35"/>
    </row>
    <row r="15" spans="1:54" x14ac:dyDescent="0.25">
      <c r="B15" s="8" t="s">
        <v>50</v>
      </c>
      <c r="C15" s="57" t="s">
        <v>51</v>
      </c>
      <c r="D15" s="54" t="s">
        <v>52</v>
      </c>
      <c r="E15" s="6" t="s">
        <v>53</v>
      </c>
      <c r="F15" s="19">
        <v>338645</v>
      </c>
      <c r="G15" s="24">
        <v>5283.2</v>
      </c>
      <c r="H15" s="24">
        <v>3.12</v>
      </c>
      <c r="I15" s="31"/>
      <c r="J15" s="31"/>
      <c r="K15" s="35"/>
    </row>
    <row r="16" spans="1:54" x14ac:dyDescent="0.25">
      <c r="B16" s="8" t="s">
        <v>58</v>
      </c>
      <c r="C16" s="57" t="s">
        <v>59</v>
      </c>
      <c r="D16" s="54" t="s">
        <v>60</v>
      </c>
      <c r="E16" s="6" t="s">
        <v>43</v>
      </c>
      <c r="F16" s="19">
        <v>478460</v>
      </c>
      <c r="G16" s="24">
        <v>4684.12</v>
      </c>
      <c r="H16" s="24">
        <v>2.76</v>
      </c>
      <c r="I16" s="31"/>
      <c r="J16" s="31"/>
      <c r="K16" s="35"/>
    </row>
    <row r="17" spans="2:11" x14ac:dyDescent="0.25">
      <c r="B17" s="8" t="s">
        <v>68</v>
      </c>
      <c r="C17" s="57" t="s">
        <v>69</v>
      </c>
      <c r="D17" s="54" t="s">
        <v>70</v>
      </c>
      <c r="E17" s="6" t="s">
        <v>71</v>
      </c>
      <c r="F17" s="19">
        <v>33400</v>
      </c>
      <c r="G17" s="24">
        <v>3874.4</v>
      </c>
      <c r="H17" s="24">
        <v>2.29</v>
      </c>
      <c r="I17" s="31"/>
      <c r="J17" s="31"/>
      <c r="K17" s="35"/>
    </row>
    <row r="18" spans="2:11" x14ac:dyDescent="0.25">
      <c r="B18" s="8" t="s">
        <v>47</v>
      </c>
      <c r="C18" s="57" t="s">
        <v>48</v>
      </c>
      <c r="D18" s="54" t="s">
        <v>49</v>
      </c>
      <c r="E18" s="6" t="s">
        <v>43</v>
      </c>
      <c r="F18" s="19">
        <v>291300</v>
      </c>
      <c r="G18" s="24">
        <v>3727.77</v>
      </c>
      <c r="H18" s="24">
        <v>2.2000000000000002</v>
      </c>
      <c r="I18" s="31"/>
      <c r="J18" s="31"/>
      <c r="K18" s="35"/>
    </row>
    <row r="19" spans="2:11" x14ac:dyDescent="0.25">
      <c r="B19" s="8" t="s">
        <v>65</v>
      </c>
      <c r="C19" s="57" t="s">
        <v>66</v>
      </c>
      <c r="D19" s="54" t="s">
        <v>67</v>
      </c>
      <c r="E19" s="6" t="s">
        <v>43</v>
      </c>
      <c r="F19" s="19">
        <v>167000</v>
      </c>
      <c r="G19" s="24">
        <v>3547.75</v>
      </c>
      <c r="H19" s="24">
        <v>2.09</v>
      </c>
      <c r="I19" s="31"/>
      <c r="J19" s="31"/>
      <c r="K19" s="35"/>
    </row>
    <row r="20" spans="2:11" x14ac:dyDescent="0.25">
      <c r="B20" s="8" t="s">
        <v>2276</v>
      </c>
      <c r="C20" s="57" t="s">
        <v>2277</v>
      </c>
      <c r="D20" s="54" t="s">
        <v>2279</v>
      </c>
      <c r="E20" s="6" t="s">
        <v>162</v>
      </c>
      <c r="F20" s="19">
        <v>2549515</v>
      </c>
      <c r="G20" s="24">
        <v>3357.46</v>
      </c>
      <c r="H20" s="24">
        <v>1.98</v>
      </c>
      <c r="I20" s="31"/>
      <c r="J20" s="31"/>
      <c r="K20" s="35" t="s">
        <v>5186</v>
      </c>
    </row>
    <row r="21" spans="2:11" x14ac:dyDescent="0.25">
      <c r="B21" s="8" t="s">
        <v>83</v>
      </c>
      <c r="C21" s="57" t="s">
        <v>84</v>
      </c>
      <c r="D21" s="54" t="s">
        <v>85</v>
      </c>
      <c r="E21" s="6" t="s">
        <v>86</v>
      </c>
      <c r="F21" s="19">
        <v>310000</v>
      </c>
      <c r="G21" s="24">
        <v>3216.25</v>
      </c>
      <c r="H21" s="24">
        <v>1.9</v>
      </c>
      <c r="I21" s="31"/>
      <c r="J21" s="31"/>
      <c r="K21" s="35"/>
    </row>
    <row r="22" spans="2:11" x14ac:dyDescent="0.25">
      <c r="B22" s="8" t="s">
        <v>94</v>
      </c>
      <c r="C22" s="57" t="s">
        <v>95</v>
      </c>
      <c r="D22" s="54" t="s">
        <v>96</v>
      </c>
      <c r="E22" s="6" t="s">
        <v>97</v>
      </c>
      <c r="F22" s="19">
        <v>387000</v>
      </c>
      <c r="G22" s="24">
        <v>3128.51</v>
      </c>
      <c r="H22" s="24">
        <v>1.85</v>
      </c>
      <c r="I22" s="31"/>
      <c r="J22" s="31"/>
      <c r="K22" s="35"/>
    </row>
    <row r="23" spans="2:11" x14ac:dyDescent="0.25">
      <c r="B23" s="8" t="s">
        <v>229</v>
      </c>
      <c r="C23" s="57" t="s">
        <v>230</v>
      </c>
      <c r="D23" s="54" t="s">
        <v>231</v>
      </c>
      <c r="E23" s="6" t="s">
        <v>124</v>
      </c>
      <c r="F23" s="19">
        <v>8815</v>
      </c>
      <c r="G23" s="24">
        <v>2651.11</v>
      </c>
      <c r="H23" s="24">
        <v>1.56</v>
      </c>
      <c r="I23" s="31"/>
      <c r="J23" s="31"/>
      <c r="K23" s="35"/>
    </row>
    <row r="24" spans="2:11" x14ac:dyDescent="0.25">
      <c r="B24" s="8" t="s">
        <v>113</v>
      </c>
      <c r="C24" s="57" t="s">
        <v>114</v>
      </c>
      <c r="D24" s="54" t="s">
        <v>115</v>
      </c>
      <c r="E24" s="6" t="s">
        <v>116</v>
      </c>
      <c r="F24" s="19">
        <v>84000</v>
      </c>
      <c r="G24" s="24">
        <v>2649.7</v>
      </c>
      <c r="H24" s="24">
        <v>1.56</v>
      </c>
      <c r="I24" s="31"/>
      <c r="J24" s="31"/>
      <c r="K24" s="35"/>
    </row>
    <row r="25" spans="2:11" x14ac:dyDescent="0.25">
      <c r="B25" s="8" t="s">
        <v>156</v>
      </c>
      <c r="C25" s="57" t="s">
        <v>157</v>
      </c>
      <c r="D25" s="54" t="s">
        <v>158</v>
      </c>
      <c r="E25" s="6" t="s">
        <v>112</v>
      </c>
      <c r="F25" s="19">
        <v>415000</v>
      </c>
      <c r="G25" s="24">
        <v>2496.23</v>
      </c>
      <c r="H25" s="24">
        <v>1.47</v>
      </c>
      <c r="I25" s="31"/>
      <c r="J25" s="31"/>
      <c r="K25" s="35"/>
    </row>
    <row r="26" spans="2:11" x14ac:dyDescent="0.25">
      <c r="B26" s="8" t="s">
        <v>91</v>
      </c>
      <c r="C26" s="57" t="s">
        <v>92</v>
      </c>
      <c r="D26" s="54" t="s">
        <v>93</v>
      </c>
      <c r="E26" s="6" t="s">
        <v>64</v>
      </c>
      <c r="F26" s="19">
        <v>70000</v>
      </c>
      <c r="G26" s="24">
        <v>2472.0500000000002</v>
      </c>
      <c r="H26" s="24">
        <v>1.46</v>
      </c>
      <c r="I26" s="31"/>
      <c r="J26" s="31"/>
      <c r="K26" s="35"/>
    </row>
    <row r="27" spans="2:11" x14ac:dyDescent="0.25">
      <c r="B27" s="8" t="s">
        <v>140</v>
      </c>
      <c r="C27" s="57" t="s">
        <v>141</v>
      </c>
      <c r="D27" s="54" t="s">
        <v>142</v>
      </c>
      <c r="E27" s="6" t="s">
        <v>143</v>
      </c>
      <c r="F27" s="19">
        <v>61400</v>
      </c>
      <c r="G27" s="24">
        <v>2394.23</v>
      </c>
      <c r="H27" s="24">
        <v>1.41</v>
      </c>
      <c r="I27" s="31"/>
      <c r="J27" s="31"/>
      <c r="K27" s="35"/>
    </row>
    <row r="28" spans="2:11" x14ac:dyDescent="0.25">
      <c r="B28" s="8" t="s">
        <v>72</v>
      </c>
      <c r="C28" s="57" t="s">
        <v>73</v>
      </c>
      <c r="D28" s="54" t="s">
        <v>74</v>
      </c>
      <c r="E28" s="6" t="s">
        <v>75</v>
      </c>
      <c r="F28" s="19">
        <v>83000</v>
      </c>
      <c r="G28" s="24">
        <v>2385.75</v>
      </c>
      <c r="H28" s="24">
        <v>1.41</v>
      </c>
      <c r="I28" s="31"/>
      <c r="J28" s="31"/>
      <c r="K28" s="35"/>
    </row>
    <row r="29" spans="2:11" x14ac:dyDescent="0.25">
      <c r="B29" s="8" t="s">
        <v>132</v>
      </c>
      <c r="C29" s="57" t="s">
        <v>133</v>
      </c>
      <c r="D29" s="54" t="s">
        <v>134</v>
      </c>
      <c r="E29" s="6" t="s">
        <v>135</v>
      </c>
      <c r="F29" s="19">
        <v>52000</v>
      </c>
      <c r="G29" s="24">
        <v>2309.0100000000002</v>
      </c>
      <c r="H29" s="24">
        <v>1.36</v>
      </c>
      <c r="I29" s="31"/>
      <c r="J29" s="31"/>
      <c r="K29" s="35"/>
    </row>
    <row r="30" spans="2:11" x14ac:dyDescent="0.25">
      <c r="B30" s="8" t="s">
        <v>286</v>
      </c>
      <c r="C30" s="57" t="s">
        <v>287</v>
      </c>
      <c r="D30" s="54" t="s">
        <v>288</v>
      </c>
      <c r="E30" s="6" t="s">
        <v>143</v>
      </c>
      <c r="F30" s="19">
        <v>16358</v>
      </c>
      <c r="G30" s="24">
        <v>2159.91</v>
      </c>
      <c r="H30" s="24">
        <v>1.27</v>
      </c>
      <c r="I30" s="31"/>
      <c r="J30" s="31"/>
      <c r="K30" s="35"/>
    </row>
    <row r="31" spans="2:11" x14ac:dyDescent="0.25">
      <c r="B31" s="8" t="s">
        <v>109</v>
      </c>
      <c r="C31" s="57" t="s">
        <v>110</v>
      </c>
      <c r="D31" s="54" t="s">
        <v>111</v>
      </c>
      <c r="E31" s="6" t="s">
        <v>112</v>
      </c>
      <c r="F31" s="19">
        <v>260000</v>
      </c>
      <c r="G31" s="24">
        <v>1935.18</v>
      </c>
      <c r="H31" s="24">
        <v>1.1399999999999999</v>
      </c>
      <c r="I31" s="31"/>
      <c r="J31" s="31"/>
      <c r="K31" s="35"/>
    </row>
    <row r="32" spans="2:11" x14ac:dyDescent="0.25">
      <c r="B32" s="8" t="s">
        <v>121</v>
      </c>
      <c r="C32" s="57" t="s">
        <v>122</v>
      </c>
      <c r="D32" s="54" t="s">
        <v>123</v>
      </c>
      <c r="E32" s="6" t="s">
        <v>124</v>
      </c>
      <c r="F32" s="19">
        <v>28800</v>
      </c>
      <c r="G32" s="24">
        <v>1865.38</v>
      </c>
      <c r="H32" s="24">
        <v>1.1000000000000001</v>
      </c>
      <c r="I32" s="31"/>
      <c r="J32" s="31"/>
      <c r="K32" s="35"/>
    </row>
    <row r="33" spans="2:11" x14ac:dyDescent="0.25">
      <c r="B33" s="8" t="s">
        <v>280</v>
      </c>
      <c r="C33" s="57" t="s">
        <v>281</v>
      </c>
      <c r="D33" s="54" t="s">
        <v>282</v>
      </c>
      <c r="E33" s="6" t="s">
        <v>116</v>
      </c>
      <c r="F33" s="19">
        <v>47565</v>
      </c>
      <c r="G33" s="24">
        <v>1837.25</v>
      </c>
      <c r="H33" s="24">
        <v>1.08</v>
      </c>
      <c r="I33" s="31"/>
      <c r="J33" s="31"/>
      <c r="K33" s="35"/>
    </row>
    <row r="34" spans="2:11" x14ac:dyDescent="0.25">
      <c r="B34" s="8" t="s">
        <v>544</v>
      </c>
      <c r="C34" s="57" t="s">
        <v>545</v>
      </c>
      <c r="D34" s="54" t="s">
        <v>546</v>
      </c>
      <c r="E34" s="6" t="s">
        <v>108</v>
      </c>
      <c r="F34" s="19">
        <v>32000</v>
      </c>
      <c r="G34" s="24">
        <v>1835.36</v>
      </c>
      <c r="H34" s="24">
        <v>1.08</v>
      </c>
      <c r="I34" s="31"/>
      <c r="J34" s="31"/>
      <c r="K34" s="35"/>
    </row>
    <row r="35" spans="2:11" x14ac:dyDescent="0.25">
      <c r="B35" s="8" t="s">
        <v>3360</v>
      </c>
      <c r="C35" s="57" t="s">
        <v>3361</v>
      </c>
      <c r="D35" s="54" t="s">
        <v>3362</v>
      </c>
      <c r="E35" s="6" t="s">
        <v>143</v>
      </c>
      <c r="F35" s="19">
        <v>69000</v>
      </c>
      <c r="G35" s="24">
        <v>1824.08</v>
      </c>
      <c r="H35" s="24">
        <v>1.08</v>
      </c>
      <c r="I35" s="31"/>
      <c r="J35" s="31"/>
      <c r="K35" s="35"/>
    </row>
    <row r="36" spans="2:11" x14ac:dyDescent="0.25">
      <c r="B36" s="8" t="s">
        <v>105</v>
      </c>
      <c r="C36" s="57" t="s">
        <v>106</v>
      </c>
      <c r="D36" s="54" t="s">
        <v>107</v>
      </c>
      <c r="E36" s="6" t="s">
        <v>108</v>
      </c>
      <c r="F36" s="19">
        <v>117000</v>
      </c>
      <c r="G36" s="24">
        <v>1719.67</v>
      </c>
      <c r="H36" s="24">
        <v>1.01</v>
      </c>
      <c r="I36" s="31"/>
      <c r="J36" s="31"/>
      <c r="K36" s="35"/>
    </row>
    <row r="37" spans="2:11" x14ac:dyDescent="0.25">
      <c r="B37" s="8" t="s">
        <v>159</v>
      </c>
      <c r="C37" s="57" t="s">
        <v>160</v>
      </c>
      <c r="D37" s="54" t="s">
        <v>161</v>
      </c>
      <c r="E37" s="6" t="s">
        <v>162</v>
      </c>
      <c r="F37" s="19">
        <v>640024</v>
      </c>
      <c r="G37" s="24">
        <v>1710.85</v>
      </c>
      <c r="H37" s="24">
        <v>1.01</v>
      </c>
      <c r="I37" s="31"/>
      <c r="J37" s="31"/>
      <c r="K37" s="35"/>
    </row>
    <row r="38" spans="2:11" x14ac:dyDescent="0.25">
      <c r="B38" s="8" t="s">
        <v>76</v>
      </c>
      <c r="C38" s="57" t="s">
        <v>77</v>
      </c>
      <c r="D38" s="54" t="s">
        <v>78</v>
      </c>
      <c r="E38" s="6" t="s">
        <v>53</v>
      </c>
      <c r="F38" s="19">
        <v>28000</v>
      </c>
      <c r="G38" s="24">
        <v>1707.02</v>
      </c>
      <c r="H38" s="24">
        <v>1.01</v>
      </c>
      <c r="I38" s="31"/>
      <c r="J38" s="31"/>
      <c r="K38" s="35"/>
    </row>
    <row r="39" spans="2:11" x14ac:dyDescent="0.25">
      <c r="B39" s="8" t="s">
        <v>167</v>
      </c>
      <c r="C39" s="57" t="s">
        <v>168</v>
      </c>
      <c r="D39" s="54" t="s">
        <v>169</v>
      </c>
      <c r="E39" s="6" t="s">
        <v>75</v>
      </c>
      <c r="F39" s="19">
        <v>300000</v>
      </c>
      <c r="G39" s="24">
        <v>1693.8</v>
      </c>
      <c r="H39" s="24">
        <v>1</v>
      </c>
      <c r="I39" s="31"/>
      <c r="J39" s="31"/>
      <c r="K39" s="35"/>
    </row>
    <row r="40" spans="2:11" x14ac:dyDescent="0.25">
      <c r="B40" s="8" t="s">
        <v>468</v>
      </c>
      <c r="C40" s="57" t="s">
        <v>469</v>
      </c>
      <c r="D40" s="54" t="s">
        <v>470</v>
      </c>
      <c r="E40" s="6" t="s">
        <v>116</v>
      </c>
      <c r="F40" s="19">
        <v>104694</v>
      </c>
      <c r="G40" s="24">
        <v>1628.62</v>
      </c>
      <c r="H40" s="24">
        <v>0.96</v>
      </c>
      <c r="I40" s="31"/>
      <c r="J40" s="31"/>
      <c r="K40" s="35"/>
    </row>
    <row r="41" spans="2:11" x14ac:dyDescent="0.25">
      <c r="B41" s="8" t="s">
        <v>170</v>
      </c>
      <c r="C41" s="57" t="s">
        <v>171</v>
      </c>
      <c r="D41" s="54" t="s">
        <v>172</v>
      </c>
      <c r="E41" s="6" t="s">
        <v>173</v>
      </c>
      <c r="F41" s="19">
        <v>4600</v>
      </c>
      <c r="G41" s="24">
        <v>1628.17</v>
      </c>
      <c r="H41" s="24">
        <v>0.96</v>
      </c>
      <c r="I41" s="31"/>
      <c r="J41" s="31"/>
      <c r="K41" s="35"/>
    </row>
    <row r="42" spans="2:11" x14ac:dyDescent="0.25">
      <c r="B42" s="8" t="s">
        <v>174</v>
      </c>
      <c r="C42" s="57" t="s">
        <v>175</v>
      </c>
      <c r="D42" s="54" t="s">
        <v>176</v>
      </c>
      <c r="E42" s="6" t="s">
        <v>75</v>
      </c>
      <c r="F42" s="19">
        <v>115000</v>
      </c>
      <c r="G42" s="24">
        <v>1582.75</v>
      </c>
      <c r="H42" s="24">
        <v>0.93</v>
      </c>
      <c r="I42" s="31"/>
      <c r="J42" s="31"/>
      <c r="K42" s="35"/>
    </row>
    <row r="43" spans="2:11" x14ac:dyDescent="0.25">
      <c r="B43" s="8" t="s">
        <v>547</v>
      </c>
      <c r="C43" s="57" t="s">
        <v>548</v>
      </c>
      <c r="D43" s="54" t="s">
        <v>549</v>
      </c>
      <c r="E43" s="6" t="s">
        <v>116</v>
      </c>
      <c r="F43" s="19">
        <v>27100</v>
      </c>
      <c r="G43" s="24">
        <v>1533.89</v>
      </c>
      <c r="H43" s="24">
        <v>0.9</v>
      </c>
      <c r="I43" s="31"/>
      <c r="J43" s="31"/>
      <c r="K43" s="35"/>
    </row>
    <row r="44" spans="2:11" x14ac:dyDescent="0.25">
      <c r="B44" s="8" t="s">
        <v>147</v>
      </c>
      <c r="C44" s="57" t="s">
        <v>148</v>
      </c>
      <c r="D44" s="54" t="s">
        <v>149</v>
      </c>
      <c r="E44" s="6" t="s">
        <v>143</v>
      </c>
      <c r="F44" s="19">
        <v>299732</v>
      </c>
      <c r="G44" s="24">
        <v>1533.88</v>
      </c>
      <c r="H44" s="24">
        <v>0.9</v>
      </c>
      <c r="I44" s="31"/>
      <c r="J44" s="31"/>
      <c r="K44" s="35"/>
    </row>
    <row r="45" spans="2:11" x14ac:dyDescent="0.25">
      <c r="B45" s="8" t="s">
        <v>163</v>
      </c>
      <c r="C45" s="57" t="s">
        <v>164</v>
      </c>
      <c r="D45" s="54" t="s">
        <v>165</v>
      </c>
      <c r="E45" s="6" t="s">
        <v>166</v>
      </c>
      <c r="F45" s="19">
        <v>50000</v>
      </c>
      <c r="G45" s="24">
        <v>1525.9</v>
      </c>
      <c r="H45" s="24">
        <v>0.9</v>
      </c>
      <c r="I45" s="31"/>
      <c r="J45" s="31"/>
      <c r="K45" s="35"/>
    </row>
    <row r="46" spans="2:11" x14ac:dyDescent="0.25">
      <c r="B46" s="8" t="s">
        <v>144</v>
      </c>
      <c r="C46" s="57" t="s">
        <v>145</v>
      </c>
      <c r="D46" s="54" t="s">
        <v>146</v>
      </c>
      <c r="E46" s="6" t="s">
        <v>75</v>
      </c>
      <c r="F46" s="19">
        <v>141000</v>
      </c>
      <c r="G46" s="24">
        <v>1504.75</v>
      </c>
      <c r="H46" s="24">
        <v>0.89</v>
      </c>
      <c r="I46" s="31"/>
      <c r="J46" s="31"/>
      <c r="K46" s="35"/>
    </row>
    <row r="47" spans="2:11" x14ac:dyDescent="0.25">
      <c r="B47" s="8" t="s">
        <v>2455</v>
      </c>
      <c r="C47" s="57" t="s">
        <v>2456</v>
      </c>
      <c r="D47" s="54" t="s">
        <v>2457</v>
      </c>
      <c r="E47" s="6" t="s">
        <v>139</v>
      </c>
      <c r="F47" s="19">
        <v>205000</v>
      </c>
      <c r="G47" s="24">
        <v>1483.38</v>
      </c>
      <c r="H47" s="24">
        <v>0.87</v>
      </c>
      <c r="I47" s="31"/>
      <c r="J47" s="31"/>
      <c r="K47" s="35"/>
    </row>
    <row r="48" spans="2:11" x14ac:dyDescent="0.25">
      <c r="B48" s="8" t="s">
        <v>136</v>
      </c>
      <c r="C48" s="57" t="s">
        <v>137</v>
      </c>
      <c r="D48" s="54" t="s">
        <v>138</v>
      </c>
      <c r="E48" s="6" t="s">
        <v>139</v>
      </c>
      <c r="F48" s="19">
        <v>70000</v>
      </c>
      <c r="G48" s="24">
        <v>1480.22</v>
      </c>
      <c r="H48" s="24">
        <v>0.87</v>
      </c>
      <c r="I48" s="31"/>
      <c r="J48" s="31"/>
      <c r="K48" s="35"/>
    </row>
    <row r="49" spans="2:11" x14ac:dyDescent="0.25">
      <c r="B49" s="8" t="s">
        <v>244</v>
      </c>
      <c r="C49" s="57" t="s">
        <v>245</v>
      </c>
      <c r="D49" s="54" t="s">
        <v>246</v>
      </c>
      <c r="E49" s="6" t="s">
        <v>247</v>
      </c>
      <c r="F49" s="19">
        <v>110000</v>
      </c>
      <c r="G49" s="24">
        <v>1445.95</v>
      </c>
      <c r="H49" s="24">
        <v>0.85</v>
      </c>
      <c r="I49" s="31"/>
      <c r="J49" s="31"/>
      <c r="K49" s="35"/>
    </row>
    <row r="50" spans="2:11" x14ac:dyDescent="0.25">
      <c r="B50" s="8" t="s">
        <v>150</v>
      </c>
      <c r="C50" s="57" t="s">
        <v>151</v>
      </c>
      <c r="D50" s="54" t="s">
        <v>152</v>
      </c>
      <c r="E50" s="6" t="s">
        <v>139</v>
      </c>
      <c r="F50" s="19">
        <v>85971</v>
      </c>
      <c r="G50" s="24">
        <v>1416.11</v>
      </c>
      <c r="H50" s="24">
        <v>0.84</v>
      </c>
      <c r="I50" s="31"/>
      <c r="J50" s="31"/>
      <c r="K50" s="35"/>
    </row>
    <row r="51" spans="2:11" x14ac:dyDescent="0.25">
      <c r="B51" s="8" t="s">
        <v>2018</v>
      </c>
      <c r="C51" s="57" t="s">
        <v>2019</v>
      </c>
      <c r="D51" s="54" t="s">
        <v>2020</v>
      </c>
      <c r="E51" s="6" t="s">
        <v>540</v>
      </c>
      <c r="F51" s="19">
        <v>300000</v>
      </c>
      <c r="G51" s="24">
        <v>1342.8</v>
      </c>
      <c r="H51" s="24">
        <v>0.79</v>
      </c>
      <c r="I51" s="31"/>
      <c r="J51" s="31"/>
      <c r="K51" s="35"/>
    </row>
    <row r="52" spans="2:11" x14ac:dyDescent="0.25">
      <c r="B52" s="8" t="s">
        <v>153</v>
      </c>
      <c r="C52" s="57" t="s">
        <v>154</v>
      </c>
      <c r="D52" s="54" t="s">
        <v>155</v>
      </c>
      <c r="E52" s="6" t="s">
        <v>104</v>
      </c>
      <c r="F52" s="19">
        <v>45500</v>
      </c>
      <c r="G52" s="24">
        <v>1328.65</v>
      </c>
      <c r="H52" s="24">
        <v>0.78</v>
      </c>
      <c r="I52" s="31"/>
      <c r="J52" s="31"/>
      <c r="K52" s="35"/>
    </row>
    <row r="53" spans="2:11" x14ac:dyDescent="0.25">
      <c r="B53" s="8" t="s">
        <v>117</v>
      </c>
      <c r="C53" s="57" t="s">
        <v>118</v>
      </c>
      <c r="D53" s="54" t="s">
        <v>119</v>
      </c>
      <c r="E53" s="6" t="s">
        <v>120</v>
      </c>
      <c r="F53" s="19">
        <v>3400</v>
      </c>
      <c r="G53" s="24">
        <v>1302.8800000000001</v>
      </c>
      <c r="H53" s="24">
        <v>0.77</v>
      </c>
      <c r="I53" s="31"/>
      <c r="J53" s="31"/>
      <c r="K53" s="35"/>
    </row>
    <row r="54" spans="2:11" x14ac:dyDescent="0.25">
      <c r="B54" s="8" t="s">
        <v>935</v>
      </c>
      <c r="C54" s="57" t="s">
        <v>936</v>
      </c>
      <c r="D54" s="54" t="s">
        <v>937</v>
      </c>
      <c r="E54" s="6" t="s">
        <v>112</v>
      </c>
      <c r="F54" s="19">
        <v>1551104</v>
      </c>
      <c r="G54" s="24">
        <v>1213.58</v>
      </c>
      <c r="H54" s="24">
        <v>0.72</v>
      </c>
      <c r="I54" s="31"/>
      <c r="J54" s="31"/>
      <c r="K54" s="35"/>
    </row>
    <row r="55" spans="2:11" x14ac:dyDescent="0.25">
      <c r="B55" s="8" t="s">
        <v>917</v>
      </c>
      <c r="C55" s="57" t="s">
        <v>918</v>
      </c>
      <c r="D55" s="54" t="s">
        <v>919</v>
      </c>
      <c r="E55" s="6" t="s">
        <v>75</v>
      </c>
      <c r="F55" s="19">
        <v>14293</v>
      </c>
      <c r="G55" s="24">
        <v>1167.82</v>
      </c>
      <c r="H55" s="24">
        <v>0.69</v>
      </c>
      <c r="I55" s="31"/>
      <c r="J55" s="31"/>
      <c r="K55" s="35"/>
    </row>
    <row r="56" spans="2:11" x14ac:dyDescent="0.25">
      <c r="B56" s="8" t="s">
        <v>523</v>
      </c>
      <c r="C56" s="57" t="s">
        <v>524</v>
      </c>
      <c r="D56" s="54" t="s">
        <v>525</v>
      </c>
      <c r="E56" s="6" t="s">
        <v>86</v>
      </c>
      <c r="F56" s="19">
        <v>150000</v>
      </c>
      <c r="G56" s="24">
        <v>1150.8</v>
      </c>
      <c r="H56" s="24">
        <v>0.68</v>
      </c>
      <c r="I56" s="31"/>
      <c r="J56" s="31"/>
      <c r="K56" s="35"/>
    </row>
    <row r="57" spans="2:11" x14ac:dyDescent="0.25">
      <c r="B57" s="8" t="s">
        <v>101</v>
      </c>
      <c r="C57" s="57" t="s">
        <v>102</v>
      </c>
      <c r="D57" s="54" t="s">
        <v>103</v>
      </c>
      <c r="E57" s="6" t="s">
        <v>104</v>
      </c>
      <c r="F57" s="19">
        <v>19931</v>
      </c>
      <c r="G57" s="24">
        <v>1031.43</v>
      </c>
      <c r="H57" s="24">
        <v>0.61</v>
      </c>
      <c r="I57" s="31"/>
      <c r="J57" s="31"/>
      <c r="K57" s="35"/>
    </row>
    <row r="58" spans="2:11" x14ac:dyDescent="0.25">
      <c r="B58" s="8" t="s">
        <v>514</v>
      </c>
      <c r="C58" s="57" t="s">
        <v>515</v>
      </c>
      <c r="D58" s="54" t="s">
        <v>516</v>
      </c>
      <c r="E58" s="6" t="s">
        <v>173</v>
      </c>
      <c r="F58" s="19">
        <v>114868</v>
      </c>
      <c r="G58" s="24">
        <v>999.81</v>
      </c>
      <c r="H58" s="24">
        <v>0.59</v>
      </c>
      <c r="I58" s="31"/>
      <c r="J58" s="31"/>
      <c r="K58" s="35"/>
    </row>
    <row r="59" spans="2:11" x14ac:dyDescent="0.25">
      <c r="B59" s="8" t="s">
        <v>1076</v>
      </c>
      <c r="C59" s="57" t="s">
        <v>1077</v>
      </c>
      <c r="D59" s="54" t="s">
        <v>1078</v>
      </c>
      <c r="E59" s="6" t="s">
        <v>116</v>
      </c>
      <c r="F59" s="19">
        <v>110000</v>
      </c>
      <c r="G59" s="24">
        <v>942.54</v>
      </c>
      <c r="H59" s="24">
        <v>0.56000000000000005</v>
      </c>
      <c r="I59" s="31"/>
      <c r="J59" s="31"/>
      <c r="K59" s="35"/>
    </row>
    <row r="60" spans="2:11" x14ac:dyDescent="0.25">
      <c r="B60" s="8" t="s">
        <v>334</v>
      </c>
      <c r="C60" s="57" t="s">
        <v>335</v>
      </c>
      <c r="D60" s="54" t="s">
        <v>336</v>
      </c>
      <c r="E60" s="6" t="s">
        <v>71</v>
      </c>
      <c r="F60" s="19">
        <v>196000</v>
      </c>
      <c r="G60" s="24">
        <v>698.64</v>
      </c>
      <c r="H60" s="24">
        <v>0.41</v>
      </c>
      <c r="I60" s="31"/>
      <c r="J60" s="31"/>
      <c r="K60" s="35"/>
    </row>
    <row r="61" spans="2:11" x14ac:dyDescent="0.25">
      <c r="C61" s="58" t="s">
        <v>185</v>
      </c>
      <c r="D61" s="54"/>
      <c r="E61" s="6"/>
      <c r="F61" s="19"/>
      <c r="G61" s="25">
        <v>133717.63</v>
      </c>
      <c r="H61" s="25">
        <v>78.86</v>
      </c>
      <c r="I61" s="31"/>
      <c r="J61" s="31"/>
      <c r="K61" s="35"/>
    </row>
    <row r="62" spans="2:11" x14ac:dyDescent="0.25">
      <c r="C62" s="58"/>
      <c r="D62" s="54"/>
      <c r="E62" s="6"/>
      <c r="F62" s="19"/>
      <c r="G62" s="64"/>
      <c r="H62" s="6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9" t="s">
        <v>652</v>
      </c>
      <c r="D67" s="54"/>
      <c r="E67" s="6"/>
      <c r="F67" s="19"/>
      <c r="G67" s="24"/>
      <c r="H67" s="24"/>
      <c r="I67" s="31"/>
      <c r="J67" s="31"/>
      <c r="K67" s="35"/>
    </row>
    <row r="68" spans="1:11" x14ac:dyDescent="0.25">
      <c r="B68" s="8" t="s">
        <v>656</v>
      </c>
      <c r="C68" s="57" t="s">
        <v>657</v>
      </c>
      <c r="D68" s="54" t="s">
        <v>658</v>
      </c>
      <c r="E68" s="6" t="s">
        <v>602</v>
      </c>
      <c r="F68" s="19">
        <v>2600000</v>
      </c>
      <c r="G68" s="24">
        <v>3783</v>
      </c>
      <c r="H68" s="24">
        <v>2.23</v>
      </c>
      <c r="I68" s="31"/>
      <c r="J68" s="31"/>
      <c r="K68" s="35"/>
    </row>
    <row r="69" spans="1:11" x14ac:dyDescent="0.25">
      <c r="B69" s="8" t="s">
        <v>653</v>
      </c>
      <c r="C69" s="57" t="s">
        <v>654</v>
      </c>
      <c r="D69" s="54" t="s">
        <v>655</v>
      </c>
      <c r="E69" s="6" t="s">
        <v>602</v>
      </c>
      <c r="F69" s="19">
        <v>2600000</v>
      </c>
      <c r="G69" s="24">
        <v>3576.3</v>
      </c>
      <c r="H69" s="24">
        <v>2.11</v>
      </c>
      <c r="I69" s="31"/>
      <c r="J69" s="31"/>
      <c r="K69" s="35"/>
    </row>
    <row r="70" spans="1:11" x14ac:dyDescent="0.25">
      <c r="C70" s="58" t="s">
        <v>185</v>
      </c>
      <c r="D70" s="54"/>
      <c r="E70" s="6"/>
      <c r="F70" s="19"/>
      <c r="G70" s="25">
        <v>7359.3</v>
      </c>
      <c r="H70" s="25">
        <v>4.34</v>
      </c>
      <c r="I70" s="31"/>
      <c r="J70" s="31"/>
      <c r="K70" s="35"/>
    </row>
    <row r="71" spans="1:11" x14ac:dyDescent="0.25">
      <c r="C71" s="57"/>
      <c r="D71" s="54"/>
      <c r="E71" s="6"/>
      <c r="F71" s="19"/>
      <c r="G71" s="24"/>
      <c r="H71" s="24"/>
      <c r="I71" s="31"/>
      <c r="J71" s="31"/>
      <c r="K71" s="35"/>
    </row>
    <row r="72" spans="1:11" x14ac:dyDescent="0.25">
      <c r="C72" s="59" t="s">
        <v>659</v>
      </c>
      <c r="D72" s="54"/>
      <c r="E72" s="6"/>
      <c r="F72" s="19"/>
      <c r="G72" s="24"/>
      <c r="H72" s="24"/>
      <c r="I72" s="31"/>
      <c r="J72" s="31"/>
      <c r="K72" s="35"/>
    </row>
    <row r="73" spans="1:11" x14ac:dyDescent="0.25">
      <c r="B73" s="8" t="s">
        <v>660</v>
      </c>
      <c r="C73" s="57" t="s">
        <v>661</v>
      </c>
      <c r="D73" s="54" t="s">
        <v>662</v>
      </c>
      <c r="E73" s="6" t="s">
        <v>139</v>
      </c>
      <c r="F73" s="19">
        <v>825000</v>
      </c>
      <c r="G73" s="24">
        <v>3521.18</v>
      </c>
      <c r="H73" s="24">
        <v>2.08</v>
      </c>
      <c r="I73" s="31"/>
      <c r="J73" s="31"/>
      <c r="K73" s="35"/>
    </row>
    <row r="74" spans="1:11" x14ac:dyDescent="0.25">
      <c r="B74" s="8" t="s">
        <v>3370</v>
      </c>
      <c r="C74" s="57" t="s">
        <v>1175</v>
      </c>
      <c r="D74" s="54" t="s">
        <v>3371</v>
      </c>
      <c r="E74" s="6" t="s">
        <v>139</v>
      </c>
      <c r="F74" s="19">
        <v>2166000</v>
      </c>
      <c r="G74" s="24">
        <v>3518.67</v>
      </c>
      <c r="H74" s="24">
        <v>2.08</v>
      </c>
      <c r="I74" s="31"/>
      <c r="J74" s="31"/>
      <c r="K74" s="35"/>
    </row>
    <row r="75" spans="1:11" x14ac:dyDescent="0.25">
      <c r="C75" s="58" t="s">
        <v>185</v>
      </c>
      <c r="D75" s="54"/>
      <c r="E75" s="6"/>
      <c r="F75" s="19"/>
      <c r="G75" s="25">
        <v>7039.85</v>
      </c>
      <c r="H75" s="25">
        <v>4.16</v>
      </c>
      <c r="I75" s="31"/>
      <c r="J75" s="31"/>
      <c r="K75" s="35"/>
    </row>
    <row r="76" spans="1:11" x14ac:dyDescent="0.25">
      <c r="C76" s="57"/>
      <c r="D76" s="54"/>
      <c r="E76" s="6"/>
      <c r="F76" s="19"/>
      <c r="G76" s="24"/>
      <c r="H76" s="24"/>
      <c r="I76" s="31"/>
      <c r="J76" s="31"/>
      <c r="K76" s="35"/>
    </row>
    <row r="77" spans="1:11" x14ac:dyDescent="0.25">
      <c r="A77" s="10"/>
      <c r="B77" s="28"/>
      <c r="C77" s="58" t="s">
        <v>5</v>
      </c>
      <c r="D77" s="54"/>
      <c r="E77" s="6"/>
      <c r="F77" s="19"/>
      <c r="G77" s="24"/>
      <c r="H77" s="24"/>
      <c r="I77" s="31"/>
      <c r="J77" s="31"/>
      <c r="K77" s="35"/>
    </row>
    <row r="78" spans="1:11" x14ac:dyDescent="0.25">
      <c r="C78" s="59" t="s">
        <v>6</v>
      </c>
      <c r="D78" s="54"/>
      <c r="E78" s="6"/>
      <c r="F78" s="19"/>
      <c r="G78" s="24"/>
      <c r="H78" s="24"/>
      <c r="I78" s="31"/>
      <c r="J78" s="31"/>
      <c r="K78" s="35"/>
    </row>
    <row r="79" spans="1:11" x14ac:dyDescent="0.25">
      <c r="B79" s="8" t="s">
        <v>3363</v>
      </c>
      <c r="C79" s="57" t="s">
        <v>2563</v>
      </c>
      <c r="D79" s="54" t="s">
        <v>3364</v>
      </c>
      <c r="E79" s="6" t="s">
        <v>718</v>
      </c>
      <c r="F79" s="19">
        <v>50</v>
      </c>
      <c r="G79" s="24">
        <v>527.44000000000005</v>
      </c>
      <c r="H79" s="24">
        <v>0.31</v>
      </c>
      <c r="I79" s="31">
        <v>6.7443</v>
      </c>
      <c r="J79" s="31"/>
      <c r="K79" s="35" t="s">
        <v>667</v>
      </c>
    </row>
    <row r="80" spans="1:11" x14ac:dyDescent="0.25">
      <c r="B80" s="8" t="s">
        <v>193</v>
      </c>
      <c r="C80" s="57" t="s">
        <v>92</v>
      </c>
      <c r="D80" s="54" t="s">
        <v>194</v>
      </c>
      <c r="E80" s="6" t="s">
        <v>195</v>
      </c>
      <c r="F80" s="19">
        <v>280000</v>
      </c>
      <c r="G80" s="24">
        <v>28.39</v>
      </c>
      <c r="H80" s="24">
        <v>0.02</v>
      </c>
      <c r="I80" s="31">
        <v>6.0350000000000001</v>
      </c>
      <c r="J80" s="31"/>
      <c r="K80" s="35" t="s">
        <v>5197</v>
      </c>
    </row>
    <row r="81" spans="2:11" x14ac:dyDescent="0.25">
      <c r="C81" s="58" t="s">
        <v>185</v>
      </c>
      <c r="D81" s="54"/>
      <c r="E81" s="6"/>
      <c r="F81" s="19"/>
      <c r="G81" s="25">
        <v>555.83000000000004</v>
      </c>
      <c r="H81" s="25">
        <v>0.33</v>
      </c>
      <c r="I81" s="31"/>
      <c r="J81" s="31"/>
      <c r="K81" s="35"/>
    </row>
    <row r="82" spans="2:11" x14ac:dyDescent="0.25">
      <c r="C82" s="57"/>
      <c r="D82" s="54"/>
      <c r="E82" s="6"/>
      <c r="F82" s="19"/>
      <c r="G82" s="24"/>
      <c r="H82" s="24"/>
      <c r="I82" s="31"/>
      <c r="J82" s="31"/>
      <c r="K82" s="35"/>
    </row>
    <row r="83" spans="2:11" x14ac:dyDescent="0.25">
      <c r="C83" s="58" t="s">
        <v>7</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8" t="s">
        <v>8</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9</v>
      </c>
      <c r="D87" s="54"/>
      <c r="E87" s="6"/>
      <c r="F87" s="19"/>
      <c r="G87" s="24"/>
      <c r="H87" s="24"/>
      <c r="I87" s="31"/>
      <c r="J87" s="31"/>
      <c r="K87" s="35"/>
    </row>
    <row r="88" spans="2:11" x14ac:dyDescent="0.25">
      <c r="B88" s="8" t="s">
        <v>3342</v>
      </c>
      <c r="C88" s="57" t="s">
        <v>3343</v>
      </c>
      <c r="D88" s="54" t="s">
        <v>3344</v>
      </c>
      <c r="E88" s="6" t="s">
        <v>199</v>
      </c>
      <c r="F88" s="19">
        <v>400000</v>
      </c>
      <c r="G88" s="24">
        <v>407.28</v>
      </c>
      <c r="H88" s="24">
        <v>0.24</v>
      </c>
      <c r="I88" s="31">
        <v>0</v>
      </c>
      <c r="J88" s="31"/>
      <c r="K88" s="35"/>
    </row>
    <row r="89" spans="2:11" x14ac:dyDescent="0.25">
      <c r="C89" s="58" t="s">
        <v>185</v>
      </c>
      <c r="D89" s="54"/>
      <c r="E89" s="6"/>
      <c r="F89" s="19"/>
      <c r="G89" s="25">
        <v>407.28</v>
      </c>
      <c r="H89" s="25">
        <v>0.24</v>
      </c>
      <c r="I89" s="31"/>
      <c r="J89" s="31"/>
      <c r="K89" s="35"/>
    </row>
    <row r="90" spans="2:11" x14ac:dyDescent="0.25">
      <c r="C90" s="57"/>
      <c r="D90" s="54"/>
      <c r="E90" s="6"/>
      <c r="F90" s="19"/>
      <c r="G90" s="24"/>
      <c r="H90" s="24"/>
      <c r="I90" s="31"/>
      <c r="J90" s="31"/>
      <c r="K90" s="35"/>
    </row>
    <row r="91" spans="2:11" x14ac:dyDescent="0.25">
      <c r="C91" s="59" t="s">
        <v>10</v>
      </c>
      <c r="D91" s="54"/>
      <c r="E91" s="6"/>
      <c r="F91" s="19"/>
      <c r="G91" s="24"/>
      <c r="H91" s="24"/>
      <c r="I91" s="31"/>
      <c r="J91" s="31"/>
      <c r="K91" s="35"/>
    </row>
    <row r="92" spans="2:11" x14ac:dyDescent="0.25">
      <c r="B92" s="8" t="s">
        <v>3372</v>
      </c>
      <c r="C92" s="57" t="s">
        <v>3373</v>
      </c>
      <c r="D92" s="54" t="s">
        <v>3374</v>
      </c>
      <c r="E92" s="6" t="s">
        <v>199</v>
      </c>
      <c r="F92" s="19">
        <v>5000000</v>
      </c>
      <c r="G92" s="24">
        <v>5018.18</v>
      </c>
      <c r="H92" s="24">
        <v>2.96</v>
      </c>
      <c r="I92" s="31">
        <v>7.0174608000000003</v>
      </c>
      <c r="J92" s="31"/>
      <c r="K92" s="35"/>
    </row>
    <row r="93" spans="2:11" x14ac:dyDescent="0.25">
      <c r="C93" s="58" t="s">
        <v>185</v>
      </c>
      <c r="D93" s="54"/>
      <c r="E93" s="6"/>
      <c r="F93" s="19"/>
      <c r="G93" s="25">
        <v>5018.18</v>
      </c>
      <c r="H93" s="25">
        <v>2.96</v>
      </c>
      <c r="I93" s="31"/>
      <c r="J93" s="31"/>
      <c r="K93" s="35"/>
    </row>
    <row r="94" spans="2:11" x14ac:dyDescent="0.25">
      <c r="C94" s="57"/>
      <c r="D94" s="54"/>
      <c r="E94" s="6"/>
      <c r="F94" s="19"/>
      <c r="G94" s="24"/>
      <c r="H94" s="24"/>
      <c r="I94" s="31"/>
      <c r="J94" s="31"/>
      <c r="K94" s="35"/>
    </row>
    <row r="95" spans="2:11" x14ac:dyDescent="0.25">
      <c r="C95" s="58" t="s">
        <v>11</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C108" s="59" t="s">
        <v>19</v>
      </c>
      <c r="D108" s="54"/>
      <c r="E108" s="6"/>
      <c r="F108" s="19"/>
      <c r="G108" s="24"/>
      <c r="H108" s="24"/>
      <c r="I108" s="31"/>
      <c r="J108" s="31"/>
      <c r="K108" s="35"/>
    </row>
    <row r="109" spans="1:11" x14ac:dyDescent="0.25">
      <c r="B109" s="8" t="s">
        <v>2413</v>
      </c>
      <c r="C109" s="57" t="s">
        <v>2414</v>
      </c>
      <c r="D109" s="54" t="s">
        <v>2415</v>
      </c>
      <c r="E109" s="6" t="s">
        <v>5200</v>
      </c>
      <c r="F109" s="19">
        <v>4300000</v>
      </c>
      <c r="G109" s="24">
        <v>4636.6899999999996</v>
      </c>
      <c r="H109" s="24">
        <v>2.73</v>
      </c>
      <c r="I109" s="31"/>
      <c r="J109" s="31"/>
      <c r="K109" s="35"/>
    </row>
    <row r="110" spans="1:11" x14ac:dyDescent="0.25">
      <c r="C110" s="58" t="s">
        <v>185</v>
      </c>
      <c r="D110" s="54"/>
      <c r="E110" s="6"/>
      <c r="F110" s="19"/>
      <c r="G110" s="25">
        <v>4636.6899999999996</v>
      </c>
      <c r="H110" s="25">
        <v>2.73</v>
      </c>
      <c r="I110" s="31"/>
      <c r="J110" s="31"/>
      <c r="K110" s="35"/>
    </row>
    <row r="111" spans="1:11" x14ac:dyDescent="0.25">
      <c r="C111" s="57"/>
      <c r="D111" s="54"/>
      <c r="E111" s="6"/>
      <c r="F111" s="19"/>
      <c r="G111" s="24"/>
      <c r="H111" s="24"/>
      <c r="I111" s="31"/>
      <c r="J111" s="31"/>
      <c r="K111" s="35"/>
    </row>
    <row r="112" spans="1:11" x14ac:dyDescent="0.25">
      <c r="C112" s="58" t="s">
        <v>20</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C114" s="58" t="s">
        <v>21</v>
      </c>
      <c r="D114" s="54"/>
      <c r="E114" s="6"/>
      <c r="F114" s="19"/>
      <c r="G114" s="24" t="s">
        <v>2</v>
      </c>
      <c r="H114" s="24" t="s">
        <v>2</v>
      </c>
      <c r="I114" s="31"/>
      <c r="J114" s="31"/>
      <c r="K114" s="35"/>
    </row>
    <row r="115" spans="1:54" x14ac:dyDescent="0.25">
      <c r="C115" s="57"/>
      <c r="D115" s="54"/>
      <c r="E115" s="6"/>
      <c r="F115" s="19"/>
      <c r="G115" s="24"/>
      <c r="H115" s="24"/>
      <c r="I115" s="31"/>
      <c r="J115" s="31"/>
      <c r="K115" s="35"/>
    </row>
    <row r="116" spans="1:54" x14ac:dyDescent="0.25">
      <c r="C116" s="58" t="s">
        <v>22</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23</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9" t="s">
        <v>24</v>
      </c>
      <c r="D120" s="54"/>
      <c r="E120" s="6"/>
      <c r="F120" s="19"/>
      <c r="G120" s="24"/>
      <c r="H120" s="24"/>
      <c r="I120" s="31"/>
      <c r="J120" s="31"/>
      <c r="K120" s="35"/>
    </row>
    <row r="121" spans="1:54" x14ac:dyDescent="0.25">
      <c r="B121" s="8" t="s">
        <v>200</v>
      </c>
      <c r="C121" s="57" t="s">
        <v>201</v>
      </c>
      <c r="D121" s="54"/>
      <c r="E121" s="6"/>
      <c r="F121" s="19"/>
      <c r="G121" s="24">
        <v>10300.57</v>
      </c>
      <c r="H121" s="24">
        <v>6.08</v>
      </c>
      <c r="I121" s="31"/>
      <c r="J121" s="31"/>
      <c r="K121" s="35"/>
    </row>
    <row r="122" spans="1:54" x14ac:dyDescent="0.25">
      <c r="C122" s="58" t="s">
        <v>185</v>
      </c>
      <c r="D122" s="54"/>
      <c r="E122" s="6"/>
      <c r="F122" s="19"/>
      <c r="G122" s="25">
        <v>10300.57</v>
      </c>
      <c r="H122" s="25">
        <v>6.08</v>
      </c>
      <c r="I122" s="31"/>
      <c r="J122" s="31"/>
      <c r="K122" s="35"/>
    </row>
    <row r="123" spans="1:54" x14ac:dyDescent="0.25">
      <c r="C123" s="57"/>
      <c r="D123" s="54"/>
      <c r="E123" s="6"/>
      <c r="F123" s="19"/>
      <c r="G123" s="24"/>
      <c r="H123" s="24"/>
      <c r="I123" s="31"/>
      <c r="J123" s="31"/>
      <c r="K123" s="35"/>
    </row>
    <row r="124" spans="1:54" x14ac:dyDescent="0.25">
      <c r="A124" s="10"/>
      <c r="B124" s="28"/>
      <c r="C124" s="58" t="s">
        <v>25</v>
      </c>
      <c r="D124" s="54"/>
      <c r="E124" s="6"/>
      <c r="F124" s="19"/>
      <c r="G124" s="24"/>
      <c r="H124" s="24"/>
      <c r="I124" s="31"/>
      <c r="J124" s="31"/>
      <c r="K124" s="35"/>
    </row>
    <row r="125" spans="1:54" s="2" customFormat="1" ht="13.5" x14ac:dyDescent="0.25">
      <c r="A125" s="28"/>
      <c r="B125" s="28"/>
      <c r="C125" s="57" t="s">
        <v>5183</v>
      </c>
      <c r="D125" s="54"/>
      <c r="E125" s="6"/>
      <c r="F125" s="19"/>
      <c r="G125" s="24" t="s">
        <v>2</v>
      </c>
      <c r="H125" s="24" t="s">
        <v>2</v>
      </c>
      <c r="I125" s="31"/>
      <c r="J125" s="31"/>
      <c r="K125" s="35"/>
      <c r="L125" s="3"/>
      <c r="AI125" s="3"/>
      <c r="AV125" s="3"/>
      <c r="AX125" s="3"/>
      <c r="BB125" s="3"/>
    </row>
    <row r="126" spans="1:54" x14ac:dyDescent="0.25">
      <c r="B126" s="8"/>
      <c r="C126" s="57" t="s">
        <v>202</v>
      </c>
      <c r="D126" s="54"/>
      <c r="E126" s="6"/>
      <c r="F126" s="19"/>
      <c r="G126" s="24">
        <v>499.6</v>
      </c>
      <c r="H126" s="24">
        <v>0.3</v>
      </c>
      <c r="I126" s="31"/>
      <c r="J126" s="31"/>
      <c r="K126" s="35"/>
    </row>
    <row r="127" spans="1:54" x14ac:dyDescent="0.25">
      <c r="C127" s="58" t="s">
        <v>185</v>
      </c>
      <c r="D127" s="54"/>
      <c r="E127" s="6"/>
      <c r="F127" s="19"/>
      <c r="G127" s="25">
        <v>499.6</v>
      </c>
      <c r="H127" s="25">
        <v>0.3</v>
      </c>
      <c r="I127" s="31"/>
      <c r="J127" s="31"/>
      <c r="K127" s="35"/>
    </row>
    <row r="128" spans="1:54" x14ac:dyDescent="0.25">
      <c r="C128" s="57"/>
      <c r="D128" s="54"/>
      <c r="E128" s="6"/>
      <c r="F128" s="19"/>
      <c r="G128" s="24"/>
      <c r="H128" s="24"/>
      <c r="I128" s="31"/>
      <c r="J128" s="31"/>
      <c r="K128" s="35"/>
    </row>
    <row r="129" spans="3:11" x14ac:dyDescent="0.25">
      <c r="C129" s="60" t="s">
        <v>203</v>
      </c>
      <c r="D129" s="55"/>
      <c r="E129" s="5"/>
      <c r="F129" s="20"/>
      <c r="G129" s="26">
        <v>169534.93</v>
      </c>
      <c r="H129" s="26">
        <v>99.999999999999986</v>
      </c>
      <c r="I129" s="32"/>
      <c r="J129" s="32"/>
      <c r="K129" s="36"/>
    </row>
    <row r="132" spans="3:11" x14ac:dyDescent="0.25">
      <c r="C132" s="1" t="s">
        <v>204</v>
      </c>
    </row>
    <row r="133" spans="3:11" x14ac:dyDescent="0.25">
      <c r="C133" s="37" t="s">
        <v>205</v>
      </c>
      <c r="D133" s="37"/>
      <c r="E133" s="37"/>
      <c r="F133" s="37"/>
      <c r="G133" s="37"/>
      <c r="H133" s="37"/>
      <c r="I133" s="37"/>
      <c r="J133" s="37"/>
      <c r="K133" s="37"/>
    </row>
    <row r="134" spans="3:11" x14ac:dyDescent="0.25">
      <c r="C134" s="2" t="s">
        <v>206</v>
      </c>
    </row>
    <row r="135" spans="3:11" x14ac:dyDescent="0.25">
      <c r="C135" s="2" t="s">
        <v>207</v>
      </c>
    </row>
    <row r="136" spans="3:11" ht="30" customHeight="1" x14ac:dyDescent="0.25">
      <c r="C136" s="84" t="s">
        <v>208</v>
      </c>
      <c r="D136" s="85"/>
      <c r="E136" s="85"/>
      <c r="F136" s="85"/>
      <c r="G136" s="85"/>
      <c r="H136" s="85"/>
      <c r="I136" s="85"/>
      <c r="J136" s="85"/>
      <c r="K136" s="85"/>
    </row>
    <row r="137" spans="3:11" x14ac:dyDescent="0.25">
      <c r="C137" s="2" t="s">
        <v>209</v>
      </c>
    </row>
    <row r="138" spans="3:11" x14ac:dyDescent="0.25">
      <c r="C138" s="2" t="s">
        <v>5192</v>
      </c>
    </row>
    <row r="139" spans="3:11" x14ac:dyDescent="0.25">
      <c r="C139" s="2" t="s">
        <v>5266</v>
      </c>
    </row>
    <row r="141" spans="3:11" x14ac:dyDescent="0.25">
      <c r="C141" s="1" t="s">
        <v>5327</v>
      </c>
      <c r="E141" s="82" t="s">
        <v>5328</v>
      </c>
    </row>
    <row r="142" spans="3:11" x14ac:dyDescent="0.25">
      <c r="E142" s="2" t="s">
        <v>5333</v>
      </c>
    </row>
  </sheetData>
  <mergeCells count="1">
    <mergeCell ref="C136:K136"/>
  </mergeCells>
  <hyperlinks>
    <hyperlink ref="J2" location="'Index'!A1" display="'Index'!A1" xr:uid="{FD066EA5-B9A9-4B11-84F5-72A5923F08F7}"/>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CCD91-2907-4A43-8049-47512E19BA81}">
  <sheetPr codeName="Sheet1"/>
  <dimension ref="A1:IV140"/>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3375</v>
      </c>
      <c r="J2" s="38" t="s">
        <v>4923</v>
      </c>
    </row>
    <row r="3" spans="1:54" ht="16.5" x14ac:dyDescent="0.3">
      <c r="C3" s="1" t="s">
        <v>28</v>
      </c>
      <c r="D3" s="21" t="s">
        <v>3376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99020</v>
      </c>
      <c r="G10" s="24">
        <v>997.73</v>
      </c>
      <c r="H10" s="24">
        <v>3.47</v>
      </c>
      <c r="I10" s="31"/>
      <c r="J10" s="31"/>
      <c r="K10" s="35"/>
    </row>
    <row r="11" spans="1:54" x14ac:dyDescent="0.25">
      <c r="B11" s="8" t="s">
        <v>79</v>
      </c>
      <c r="C11" s="57" t="s">
        <v>80</v>
      </c>
      <c r="D11" s="54" t="s">
        <v>81</v>
      </c>
      <c r="E11" s="6" t="s">
        <v>82</v>
      </c>
      <c r="F11" s="19">
        <v>47000</v>
      </c>
      <c r="G11" s="24">
        <v>736.73</v>
      </c>
      <c r="H11" s="24">
        <v>2.56</v>
      </c>
      <c r="I11" s="31"/>
      <c r="J11" s="31"/>
      <c r="K11" s="35"/>
    </row>
    <row r="12" spans="1:54" x14ac:dyDescent="0.25">
      <c r="B12" s="8" t="s">
        <v>44</v>
      </c>
      <c r="C12" s="57" t="s">
        <v>45</v>
      </c>
      <c r="D12" s="54" t="s">
        <v>46</v>
      </c>
      <c r="E12" s="6" t="s">
        <v>43</v>
      </c>
      <c r="F12" s="19">
        <v>47400</v>
      </c>
      <c r="G12" s="24">
        <v>658.29</v>
      </c>
      <c r="H12" s="24">
        <v>2.29</v>
      </c>
      <c r="I12" s="31"/>
      <c r="J12" s="31"/>
      <c r="K12" s="35"/>
    </row>
    <row r="13" spans="1:54" x14ac:dyDescent="0.25">
      <c r="B13" s="8" t="s">
        <v>61</v>
      </c>
      <c r="C13" s="57" t="s">
        <v>62</v>
      </c>
      <c r="D13" s="54" t="s">
        <v>63</v>
      </c>
      <c r="E13" s="6" t="s">
        <v>64</v>
      </c>
      <c r="F13" s="19">
        <v>3180</v>
      </c>
      <c r="G13" s="24">
        <v>505.62</v>
      </c>
      <c r="H13" s="24">
        <v>1.76</v>
      </c>
      <c r="I13" s="31"/>
      <c r="J13" s="31"/>
      <c r="K13" s="35"/>
    </row>
    <row r="14" spans="1:54" x14ac:dyDescent="0.25">
      <c r="B14" s="8" t="s">
        <v>54</v>
      </c>
      <c r="C14" s="57" t="s">
        <v>55</v>
      </c>
      <c r="D14" s="54" t="s">
        <v>56</v>
      </c>
      <c r="E14" s="6" t="s">
        <v>57</v>
      </c>
      <c r="F14" s="19">
        <v>11745</v>
      </c>
      <c r="G14" s="24">
        <v>477.97</v>
      </c>
      <c r="H14" s="24">
        <v>1.66</v>
      </c>
      <c r="I14" s="31"/>
      <c r="J14" s="31"/>
      <c r="K14" s="35"/>
    </row>
    <row r="15" spans="1:54" x14ac:dyDescent="0.25">
      <c r="B15" s="8" t="s">
        <v>50</v>
      </c>
      <c r="C15" s="57" t="s">
        <v>51</v>
      </c>
      <c r="D15" s="54" t="s">
        <v>52</v>
      </c>
      <c r="E15" s="6" t="s">
        <v>53</v>
      </c>
      <c r="F15" s="19">
        <v>30498</v>
      </c>
      <c r="G15" s="24">
        <v>475.8</v>
      </c>
      <c r="H15" s="24">
        <v>1.66</v>
      </c>
      <c r="I15" s="31"/>
      <c r="J15" s="31"/>
      <c r="K15" s="35"/>
    </row>
    <row r="16" spans="1:54" x14ac:dyDescent="0.25">
      <c r="B16" s="8" t="s">
        <v>58</v>
      </c>
      <c r="C16" s="57" t="s">
        <v>59</v>
      </c>
      <c r="D16" s="54" t="s">
        <v>60</v>
      </c>
      <c r="E16" s="6" t="s">
        <v>43</v>
      </c>
      <c r="F16" s="19">
        <v>41000</v>
      </c>
      <c r="G16" s="24">
        <v>401.39</v>
      </c>
      <c r="H16" s="24">
        <v>1.4</v>
      </c>
      <c r="I16" s="31"/>
      <c r="J16" s="31"/>
      <c r="K16" s="35"/>
    </row>
    <row r="17" spans="2:11" x14ac:dyDescent="0.25">
      <c r="B17" s="8" t="s">
        <v>68</v>
      </c>
      <c r="C17" s="57" t="s">
        <v>69</v>
      </c>
      <c r="D17" s="54" t="s">
        <v>70</v>
      </c>
      <c r="E17" s="6" t="s">
        <v>71</v>
      </c>
      <c r="F17" s="19">
        <v>2850</v>
      </c>
      <c r="G17" s="24">
        <v>330.6</v>
      </c>
      <c r="H17" s="24">
        <v>1.1499999999999999</v>
      </c>
      <c r="I17" s="31"/>
      <c r="J17" s="31"/>
      <c r="K17" s="35"/>
    </row>
    <row r="18" spans="2:11" x14ac:dyDescent="0.25">
      <c r="B18" s="8" t="s">
        <v>47</v>
      </c>
      <c r="C18" s="57" t="s">
        <v>48</v>
      </c>
      <c r="D18" s="54" t="s">
        <v>49</v>
      </c>
      <c r="E18" s="6" t="s">
        <v>43</v>
      </c>
      <c r="F18" s="19">
        <v>24600</v>
      </c>
      <c r="G18" s="24">
        <v>314.81</v>
      </c>
      <c r="H18" s="24">
        <v>1.1000000000000001</v>
      </c>
      <c r="I18" s="31"/>
      <c r="J18" s="31"/>
      <c r="K18" s="35"/>
    </row>
    <row r="19" spans="2:11" x14ac:dyDescent="0.25">
      <c r="B19" s="8" t="s">
        <v>65</v>
      </c>
      <c r="C19" s="57" t="s">
        <v>66</v>
      </c>
      <c r="D19" s="54" t="s">
        <v>67</v>
      </c>
      <c r="E19" s="6" t="s">
        <v>43</v>
      </c>
      <c r="F19" s="19">
        <v>14000</v>
      </c>
      <c r="G19" s="24">
        <v>297.42</v>
      </c>
      <c r="H19" s="24">
        <v>1.03</v>
      </c>
      <c r="I19" s="31"/>
      <c r="J19" s="31"/>
      <c r="K19" s="35"/>
    </row>
    <row r="20" spans="2:11" x14ac:dyDescent="0.25">
      <c r="B20" s="8" t="s">
        <v>2276</v>
      </c>
      <c r="C20" s="57" t="s">
        <v>2277</v>
      </c>
      <c r="D20" s="54" t="s">
        <v>2279</v>
      </c>
      <c r="E20" s="6" t="s">
        <v>162</v>
      </c>
      <c r="F20" s="19">
        <v>223301</v>
      </c>
      <c r="G20" s="24">
        <v>294.07</v>
      </c>
      <c r="H20" s="24">
        <v>1.02</v>
      </c>
      <c r="I20" s="31"/>
      <c r="J20" s="31"/>
      <c r="K20" s="35" t="s">
        <v>5186</v>
      </c>
    </row>
    <row r="21" spans="2:11" x14ac:dyDescent="0.25">
      <c r="B21" s="8" t="s">
        <v>83</v>
      </c>
      <c r="C21" s="57" t="s">
        <v>84</v>
      </c>
      <c r="D21" s="54" t="s">
        <v>85</v>
      </c>
      <c r="E21" s="6" t="s">
        <v>86</v>
      </c>
      <c r="F21" s="19">
        <v>26000</v>
      </c>
      <c r="G21" s="24">
        <v>269.75</v>
      </c>
      <c r="H21" s="24">
        <v>0.94</v>
      </c>
      <c r="I21" s="31"/>
      <c r="J21" s="31"/>
      <c r="K21" s="35"/>
    </row>
    <row r="22" spans="2:11" x14ac:dyDescent="0.25">
      <c r="B22" s="8" t="s">
        <v>94</v>
      </c>
      <c r="C22" s="57" t="s">
        <v>95</v>
      </c>
      <c r="D22" s="54" t="s">
        <v>96</v>
      </c>
      <c r="E22" s="6" t="s">
        <v>97</v>
      </c>
      <c r="F22" s="19">
        <v>31200</v>
      </c>
      <c r="G22" s="24">
        <v>252.22</v>
      </c>
      <c r="H22" s="24">
        <v>0.88</v>
      </c>
      <c r="I22" s="31"/>
      <c r="J22" s="31"/>
      <c r="K22" s="35"/>
    </row>
    <row r="23" spans="2:11" x14ac:dyDescent="0.25">
      <c r="B23" s="8" t="s">
        <v>113</v>
      </c>
      <c r="C23" s="57" t="s">
        <v>114</v>
      </c>
      <c r="D23" s="54" t="s">
        <v>115</v>
      </c>
      <c r="E23" s="6" t="s">
        <v>116</v>
      </c>
      <c r="F23" s="19">
        <v>7430</v>
      </c>
      <c r="G23" s="24">
        <v>234.37</v>
      </c>
      <c r="H23" s="24">
        <v>0.82</v>
      </c>
      <c r="I23" s="31"/>
      <c r="J23" s="31"/>
      <c r="K23" s="35"/>
    </row>
    <row r="24" spans="2:11" x14ac:dyDescent="0.25">
      <c r="B24" s="8" t="s">
        <v>156</v>
      </c>
      <c r="C24" s="57" t="s">
        <v>157</v>
      </c>
      <c r="D24" s="54" t="s">
        <v>158</v>
      </c>
      <c r="E24" s="6" t="s">
        <v>112</v>
      </c>
      <c r="F24" s="19">
        <v>36800</v>
      </c>
      <c r="G24" s="24">
        <v>221.35</v>
      </c>
      <c r="H24" s="24">
        <v>0.77</v>
      </c>
      <c r="I24" s="31"/>
      <c r="J24" s="31"/>
      <c r="K24" s="35"/>
    </row>
    <row r="25" spans="2:11" x14ac:dyDescent="0.25">
      <c r="B25" s="8" t="s">
        <v>229</v>
      </c>
      <c r="C25" s="57" t="s">
        <v>230</v>
      </c>
      <c r="D25" s="54" t="s">
        <v>231</v>
      </c>
      <c r="E25" s="6" t="s">
        <v>124</v>
      </c>
      <c r="F25" s="19">
        <v>695</v>
      </c>
      <c r="G25" s="24">
        <v>209.02</v>
      </c>
      <c r="H25" s="24">
        <v>0.73</v>
      </c>
      <c r="I25" s="31"/>
      <c r="J25" s="31"/>
      <c r="K25" s="35"/>
    </row>
    <row r="26" spans="2:11" x14ac:dyDescent="0.25">
      <c r="B26" s="8" t="s">
        <v>140</v>
      </c>
      <c r="C26" s="57" t="s">
        <v>141</v>
      </c>
      <c r="D26" s="54" t="s">
        <v>142</v>
      </c>
      <c r="E26" s="6" t="s">
        <v>143</v>
      </c>
      <c r="F26" s="19">
        <v>4900</v>
      </c>
      <c r="G26" s="24">
        <v>191.07</v>
      </c>
      <c r="H26" s="24">
        <v>0.66</v>
      </c>
      <c r="I26" s="31"/>
      <c r="J26" s="31"/>
      <c r="K26" s="35"/>
    </row>
    <row r="27" spans="2:11" x14ac:dyDescent="0.25">
      <c r="B27" s="8" t="s">
        <v>72</v>
      </c>
      <c r="C27" s="57" t="s">
        <v>73</v>
      </c>
      <c r="D27" s="54" t="s">
        <v>74</v>
      </c>
      <c r="E27" s="6" t="s">
        <v>75</v>
      </c>
      <c r="F27" s="19">
        <v>6300</v>
      </c>
      <c r="G27" s="24">
        <v>181.09</v>
      </c>
      <c r="H27" s="24">
        <v>0.63</v>
      </c>
      <c r="I27" s="31"/>
      <c r="J27" s="31"/>
      <c r="K27" s="35"/>
    </row>
    <row r="28" spans="2:11" x14ac:dyDescent="0.25">
      <c r="B28" s="8" t="s">
        <v>91</v>
      </c>
      <c r="C28" s="57" t="s">
        <v>92</v>
      </c>
      <c r="D28" s="54" t="s">
        <v>93</v>
      </c>
      <c r="E28" s="6" t="s">
        <v>64</v>
      </c>
      <c r="F28" s="19">
        <v>5100</v>
      </c>
      <c r="G28" s="24">
        <v>180.11</v>
      </c>
      <c r="H28" s="24">
        <v>0.63</v>
      </c>
      <c r="I28" s="31"/>
      <c r="J28" s="31"/>
      <c r="K28" s="35"/>
    </row>
    <row r="29" spans="2:11" x14ac:dyDescent="0.25">
      <c r="B29" s="8" t="s">
        <v>132</v>
      </c>
      <c r="C29" s="57" t="s">
        <v>133</v>
      </c>
      <c r="D29" s="54" t="s">
        <v>134</v>
      </c>
      <c r="E29" s="6" t="s">
        <v>135</v>
      </c>
      <c r="F29" s="19">
        <v>4050</v>
      </c>
      <c r="G29" s="24">
        <v>179.84</v>
      </c>
      <c r="H29" s="24">
        <v>0.63</v>
      </c>
      <c r="I29" s="31"/>
      <c r="J29" s="31"/>
      <c r="K29" s="35"/>
    </row>
    <row r="30" spans="2:11" x14ac:dyDescent="0.25">
      <c r="B30" s="8" t="s">
        <v>286</v>
      </c>
      <c r="C30" s="57" t="s">
        <v>287</v>
      </c>
      <c r="D30" s="54" t="s">
        <v>288</v>
      </c>
      <c r="E30" s="6" t="s">
        <v>143</v>
      </c>
      <c r="F30" s="19">
        <v>1350</v>
      </c>
      <c r="G30" s="24">
        <v>178.25</v>
      </c>
      <c r="H30" s="24">
        <v>0.62</v>
      </c>
      <c r="I30" s="31"/>
      <c r="J30" s="31"/>
      <c r="K30" s="35"/>
    </row>
    <row r="31" spans="2:11" x14ac:dyDescent="0.25">
      <c r="B31" s="8" t="s">
        <v>544</v>
      </c>
      <c r="C31" s="57" t="s">
        <v>545</v>
      </c>
      <c r="D31" s="54" t="s">
        <v>546</v>
      </c>
      <c r="E31" s="6" t="s">
        <v>108</v>
      </c>
      <c r="F31" s="19">
        <v>2900</v>
      </c>
      <c r="G31" s="24">
        <v>166.33</v>
      </c>
      <c r="H31" s="24">
        <v>0.57999999999999996</v>
      </c>
      <c r="I31" s="31"/>
      <c r="J31" s="31"/>
      <c r="K31" s="35"/>
    </row>
    <row r="32" spans="2:11" x14ac:dyDescent="0.25">
      <c r="B32" s="8" t="s">
        <v>109</v>
      </c>
      <c r="C32" s="57" t="s">
        <v>110</v>
      </c>
      <c r="D32" s="54" t="s">
        <v>111</v>
      </c>
      <c r="E32" s="6" t="s">
        <v>112</v>
      </c>
      <c r="F32" s="19">
        <v>21000</v>
      </c>
      <c r="G32" s="24">
        <v>156.30000000000001</v>
      </c>
      <c r="H32" s="24">
        <v>0.54</v>
      </c>
      <c r="I32" s="31"/>
      <c r="J32" s="31"/>
      <c r="K32" s="35"/>
    </row>
    <row r="33" spans="2:11" x14ac:dyDescent="0.25">
      <c r="B33" s="8" t="s">
        <v>76</v>
      </c>
      <c r="C33" s="57" t="s">
        <v>77</v>
      </c>
      <c r="D33" s="54" t="s">
        <v>78</v>
      </c>
      <c r="E33" s="6" t="s">
        <v>53</v>
      </c>
      <c r="F33" s="19">
        <v>2500</v>
      </c>
      <c r="G33" s="24">
        <v>152.41</v>
      </c>
      <c r="H33" s="24">
        <v>0.53</v>
      </c>
      <c r="I33" s="31"/>
      <c r="J33" s="31"/>
      <c r="K33" s="35"/>
    </row>
    <row r="34" spans="2:11" x14ac:dyDescent="0.25">
      <c r="B34" s="8" t="s">
        <v>121</v>
      </c>
      <c r="C34" s="57" t="s">
        <v>122</v>
      </c>
      <c r="D34" s="54" t="s">
        <v>123</v>
      </c>
      <c r="E34" s="6" t="s">
        <v>124</v>
      </c>
      <c r="F34" s="19">
        <v>2350</v>
      </c>
      <c r="G34" s="24">
        <v>152.21</v>
      </c>
      <c r="H34" s="24">
        <v>0.53</v>
      </c>
      <c r="I34" s="31"/>
      <c r="J34" s="31"/>
      <c r="K34" s="35"/>
    </row>
    <row r="35" spans="2:11" x14ac:dyDescent="0.25">
      <c r="B35" s="8" t="s">
        <v>105</v>
      </c>
      <c r="C35" s="57" t="s">
        <v>106</v>
      </c>
      <c r="D35" s="54" t="s">
        <v>107</v>
      </c>
      <c r="E35" s="6" t="s">
        <v>108</v>
      </c>
      <c r="F35" s="19">
        <v>10000</v>
      </c>
      <c r="G35" s="24">
        <v>146.97999999999999</v>
      </c>
      <c r="H35" s="24">
        <v>0.51</v>
      </c>
      <c r="I35" s="31"/>
      <c r="J35" s="31"/>
      <c r="K35" s="35"/>
    </row>
    <row r="36" spans="2:11" x14ac:dyDescent="0.25">
      <c r="B36" s="8" t="s">
        <v>167</v>
      </c>
      <c r="C36" s="57" t="s">
        <v>168</v>
      </c>
      <c r="D36" s="54" t="s">
        <v>169</v>
      </c>
      <c r="E36" s="6" t="s">
        <v>75</v>
      </c>
      <c r="F36" s="19">
        <v>26000</v>
      </c>
      <c r="G36" s="24">
        <v>146.80000000000001</v>
      </c>
      <c r="H36" s="24">
        <v>0.51</v>
      </c>
      <c r="I36" s="31"/>
      <c r="J36" s="31"/>
      <c r="K36" s="35"/>
    </row>
    <row r="37" spans="2:11" x14ac:dyDescent="0.25">
      <c r="B37" s="8" t="s">
        <v>468</v>
      </c>
      <c r="C37" s="57" t="s">
        <v>469</v>
      </c>
      <c r="D37" s="54" t="s">
        <v>470</v>
      </c>
      <c r="E37" s="6" t="s">
        <v>116</v>
      </c>
      <c r="F37" s="19">
        <v>9309</v>
      </c>
      <c r="G37" s="24">
        <v>144.81</v>
      </c>
      <c r="H37" s="24">
        <v>0.5</v>
      </c>
      <c r="I37" s="31"/>
      <c r="J37" s="31"/>
      <c r="K37" s="35"/>
    </row>
    <row r="38" spans="2:11" x14ac:dyDescent="0.25">
      <c r="B38" s="8" t="s">
        <v>170</v>
      </c>
      <c r="C38" s="57" t="s">
        <v>171</v>
      </c>
      <c r="D38" s="54" t="s">
        <v>172</v>
      </c>
      <c r="E38" s="6" t="s">
        <v>173</v>
      </c>
      <c r="F38" s="19">
        <v>400</v>
      </c>
      <c r="G38" s="24">
        <v>141.58000000000001</v>
      </c>
      <c r="H38" s="24">
        <v>0.49</v>
      </c>
      <c r="I38" s="31"/>
      <c r="J38" s="31"/>
      <c r="K38" s="35"/>
    </row>
    <row r="39" spans="2:11" x14ac:dyDescent="0.25">
      <c r="B39" s="8" t="s">
        <v>174</v>
      </c>
      <c r="C39" s="57" t="s">
        <v>175</v>
      </c>
      <c r="D39" s="54" t="s">
        <v>176</v>
      </c>
      <c r="E39" s="6" t="s">
        <v>75</v>
      </c>
      <c r="F39" s="19">
        <v>10000</v>
      </c>
      <c r="G39" s="24">
        <v>137.63</v>
      </c>
      <c r="H39" s="24">
        <v>0.48</v>
      </c>
      <c r="I39" s="31"/>
      <c r="J39" s="31"/>
      <c r="K39" s="35"/>
    </row>
    <row r="40" spans="2:11" x14ac:dyDescent="0.25">
      <c r="B40" s="8" t="s">
        <v>163</v>
      </c>
      <c r="C40" s="57" t="s">
        <v>164</v>
      </c>
      <c r="D40" s="54" t="s">
        <v>165</v>
      </c>
      <c r="E40" s="6" t="s">
        <v>166</v>
      </c>
      <c r="F40" s="19">
        <v>4400</v>
      </c>
      <c r="G40" s="24">
        <v>134.28</v>
      </c>
      <c r="H40" s="24">
        <v>0.47</v>
      </c>
      <c r="I40" s="31"/>
      <c r="J40" s="31"/>
      <c r="K40" s="35"/>
    </row>
    <row r="41" spans="2:11" x14ac:dyDescent="0.25">
      <c r="B41" s="8" t="s">
        <v>280</v>
      </c>
      <c r="C41" s="57" t="s">
        <v>281</v>
      </c>
      <c r="D41" s="54" t="s">
        <v>282</v>
      </c>
      <c r="E41" s="6" t="s">
        <v>116</v>
      </c>
      <c r="F41" s="19">
        <v>3399</v>
      </c>
      <c r="G41" s="24">
        <v>131.29</v>
      </c>
      <c r="H41" s="24">
        <v>0.46</v>
      </c>
      <c r="I41" s="31"/>
      <c r="J41" s="31"/>
      <c r="K41" s="35"/>
    </row>
    <row r="42" spans="2:11" x14ac:dyDescent="0.25">
      <c r="B42" s="8" t="s">
        <v>147</v>
      </c>
      <c r="C42" s="57" t="s">
        <v>148</v>
      </c>
      <c r="D42" s="54" t="s">
        <v>149</v>
      </c>
      <c r="E42" s="6" t="s">
        <v>143</v>
      </c>
      <c r="F42" s="19">
        <v>25500</v>
      </c>
      <c r="G42" s="24">
        <v>130.5</v>
      </c>
      <c r="H42" s="24">
        <v>0.45</v>
      </c>
      <c r="I42" s="31"/>
      <c r="J42" s="31"/>
      <c r="K42" s="35"/>
    </row>
    <row r="43" spans="2:11" x14ac:dyDescent="0.25">
      <c r="B43" s="8" t="s">
        <v>136</v>
      </c>
      <c r="C43" s="57" t="s">
        <v>137</v>
      </c>
      <c r="D43" s="54" t="s">
        <v>138</v>
      </c>
      <c r="E43" s="6" t="s">
        <v>139</v>
      </c>
      <c r="F43" s="19">
        <v>6100</v>
      </c>
      <c r="G43" s="24">
        <v>128.99</v>
      </c>
      <c r="H43" s="24">
        <v>0.45</v>
      </c>
      <c r="I43" s="31"/>
      <c r="J43" s="31"/>
      <c r="K43" s="35"/>
    </row>
    <row r="44" spans="2:11" x14ac:dyDescent="0.25">
      <c r="B44" s="8" t="s">
        <v>2455</v>
      </c>
      <c r="C44" s="57" t="s">
        <v>2456</v>
      </c>
      <c r="D44" s="54" t="s">
        <v>2457</v>
      </c>
      <c r="E44" s="6" t="s">
        <v>139</v>
      </c>
      <c r="F44" s="19">
        <v>17500</v>
      </c>
      <c r="G44" s="24">
        <v>126.63</v>
      </c>
      <c r="H44" s="24">
        <v>0.44</v>
      </c>
      <c r="I44" s="31"/>
      <c r="J44" s="31"/>
      <c r="K44" s="35"/>
    </row>
    <row r="45" spans="2:11" x14ac:dyDescent="0.25">
      <c r="B45" s="8" t="s">
        <v>244</v>
      </c>
      <c r="C45" s="57" t="s">
        <v>245</v>
      </c>
      <c r="D45" s="54" t="s">
        <v>246</v>
      </c>
      <c r="E45" s="6" t="s">
        <v>247</v>
      </c>
      <c r="F45" s="19">
        <v>9600</v>
      </c>
      <c r="G45" s="24">
        <v>126.19</v>
      </c>
      <c r="H45" s="24">
        <v>0.44</v>
      </c>
      <c r="I45" s="31"/>
      <c r="J45" s="31"/>
      <c r="K45" s="35"/>
    </row>
    <row r="46" spans="2:11" x14ac:dyDescent="0.25">
      <c r="B46" s="8" t="s">
        <v>144</v>
      </c>
      <c r="C46" s="57" t="s">
        <v>145</v>
      </c>
      <c r="D46" s="54" t="s">
        <v>146</v>
      </c>
      <c r="E46" s="6" t="s">
        <v>75</v>
      </c>
      <c r="F46" s="19">
        <v>11700</v>
      </c>
      <c r="G46" s="24">
        <v>124.86</v>
      </c>
      <c r="H46" s="24">
        <v>0.43</v>
      </c>
      <c r="I46" s="31"/>
      <c r="J46" s="31"/>
      <c r="K46" s="35"/>
    </row>
    <row r="47" spans="2:11" x14ac:dyDescent="0.25">
      <c r="B47" s="8" t="s">
        <v>150</v>
      </c>
      <c r="C47" s="57" t="s">
        <v>151</v>
      </c>
      <c r="D47" s="54" t="s">
        <v>152</v>
      </c>
      <c r="E47" s="6" t="s">
        <v>139</v>
      </c>
      <c r="F47" s="19">
        <v>7500</v>
      </c>
      <c r="G47" s="24">
        <v>123.54</v>
      </c>
      <c r="H47" s="24">
        <v>0.43</v>
      </c>
      <c r="I47" s="31"/>
      <c r="J47" s="31"/>
      <c r="K47" s="35"/>
    </row>
    <row r="48" spans="2:11" x14ac:dyDescent="0.25">
      <c r="B48" s="8" t="s">
        <v>117</v>
      </c>
      <c r="C48" s="57" t="s">
        <v>118</v>
      </c>
      <c r="D48" s="54" t="s">
        <v>119</v>
      </c>
      <c r="E48" s="6" t="s">
        <v>120</v>
      </c>
      <c r="F48" s="19">
        <v>320</v>
      </c>
      <c r="G48" s="24">
        <v>122.62</v>
      </c>
      <c r="H48" s="24">
        <v>0.43</v>
      </c>
      <c r="I48" s="31"/>
      <c r="J48" s="31"/>
      <c r="K48" s="35"/>
    </row>
    <row r="49" spans="2:11" x14ac:dyDescent="0.25">
      <c r="B49" s="8" t="s">
        <v>3360</v>
      </c>
      <c r="C49" s="57" t="s">
        <v>3361</v>
      </c>
      <c r="D49" s="54" t="s">
        <v>3362</v>
      </c>
      <c r="E49" s="6" t="s">
        <v>143</v>
      </c>
      <c r="F49" s="19">
        <v>4450</v>
      </c>
      <c r="G49" s="24">
        <v>117.64</v>
      </c>
      <c r="H49" s="24">
        <v>0.41</v>
      </c>
      <c r="I49" s="31"/>
      <c r="J49" s="31"/>
      <c r="K49" s="35"/>
    </row>
    <row r="50" spans="2:11" x14ac:dyDescent="0.25">
      <c r="B50" s="8" t="s">
        <v>159</v>
      </c>
      <c r="C50" s="57" t="s">
        <v>160</v>
      </c>
      <c r="D50" s="54" t="s">
        <v>161</v>
      </c>
      <c r="E50" s="6" t="s">
        <v>162</v>
      </c>
      <c r="F50" s="19">
        <v>43392</v>
      </c>
      <c r="G50" s="24">
        <v>115.99</v>
      </c>
      <c r="H50" s="24">
        <v>0.4</v>
      </c>
      <c r="I50" s="31"/>
      <c r="J50" s="31"/>
      <c r="K50" s="35"/>
    </row>
    <row r="51" spans="2:11" x14ac:dyDescent="0.25">
      <c r="B51" s="8" t="s">
        <v>523</v>
      </c>
      <c r="C51" s="57" t="s">
        <v>524</v>
      </c>
      <c r="D51" s="54" t="s">
        <v>525</v>
      </c>
      <c r="E51" s="6" t="s">
        <v>86</v>
      </c>
      <c r="F51" s="19">
        <v>15000</v>
      </c>
      <c r="G51" s="24">
        <v>115.08</v>
      </c>
      <c r="H51" s="24">
        <v>0.4</v>
      </c>
      <c r="I51" s="31"/>
      <c r="J51" s="31"/>
      <c r="K51" s="35"/>
    </row>
    <row r="52" spans="2:11" x14ac:dyDescent="0.25">
      <c r="B52" s="8" t="s">
        <v>153</v>
      </c>
      <c r="C52" s="57" t="s">
        <v>154</v>
      </c>
      <c r="D52" s="54" t="s">
        <v>155</v>
      </c>
      <c r="E52" s="6" t="s">
        <v>104</v>
      </c>
      <c r="F52" s="19">
        <v>3900</v>
      </c>
      <c r="G52" s="24">
        <v>113.88</v>
      </c>
      <c r="H52" s="24">
        <v>0.4</v>
      </c>
      <c r="I52" s="31"/>
      <c r="J52" s="31"/>
      <c r="K52" s="35"/>
    </row>
    <row r="53" spans="2:11" x14ac:dyDescent="0.25">
      <c r="B53" s="8" t="s">
        <v>2018</v>
      </c>
      <c r="C53" s="57" t="s">
        <v>2019</v>
      </c>
      <c r="D53" s="54" t="s">
        <v>2020</v>
      </c>
      <c r="E53" s="6" t="s">
        <v>540</v>
      </c>
      <c r="F53" s="19">
        <v>25000</v>
      </c>
      <c r="G53" s="24">
        <v>111.9</v>
      </c>
      <c r="H53" s="24">
        <v>0.39</v>
      </c>
      <c r="I53" s="31"/>
      <c r="J53" s="31"/>
      <c r="K53" s="35"/>
    </row>
    <row r="54" spans="2:11" x14ac:dyDescent="0.25">
      <c r="B54" s="8" t="s">
        <v>547</v>
      </c>
      <c r="C54" s="57" t="s">
        <v>548</v>
      </c>
      <c r="D54" s="54" t="s">
        <v>549</v>
      </c>
      <c r="E54" s="6" t="s">
        <v>116</v>
      </c>
      <c r="F54" s="19">
        <v>1950</v>
      </c>
      <c r="G54" s="24">
        <v>110.37</v>
      </c>
      <c r="H54" s="24">
        <v>0.38</v>
      </c>
      <c r="I54" s="31"/>
      <c r="J54" s="31"/>
      <c r="K54" s="35"/>
    </row>
    <row r="55" spans="2:11" x14ac:dyDescent="0.25">
      <c r="B55" s="8" t="s">
        <v>935</v>
      </c>
      <c r="C55" s="57" t="s">
        <v>936</v>
      </c>
      <c r="D55" s="54" t="s">
        <v>937</v>
      </c>
      <c r="E55" s="6" t="s">
        <v>112</v>
      </c>
      <c r="F55" s="19">
        <v>137780</v>
      </c>
      <c r="G55" s="24">
        <v>107.8</v>
      </c>
      <c r="H55" s="24">
        <v>0.38</v>
      </c>
      <c r="I55" s="31"/>
      <c r="J55" s="31"/>
      <c r="K55" s="35"/>
    </row>
    <row r="56" spans="2:11" x14ac:dyDescent="0.25">
      <c r="B56" s="8" t="s">
        <v>917</v>
      </c>
      <c r="C56" s="57" t="s">
        <v>918</v>
      </c>
      <c r="D56" s="54" t="s">
        <v>919</v>
      </c>
      <c r="E56" s="6" t="s">
        <v>75</v>
      </c>
      <c r="F56" s="19">
        <v>1147</v>
      </c>
      <c r="G56" s="24">
        <v>93.72</v>
      </c>
      <c r="H56" s="24">
        <v>0.33</v>
      </c>
      <c r="I56" s="31"/>
      <c r="J56" s="31"/>
      <c r="K56" s="35"/>
    </row>
    <row r="57" spans="2:11" x14ac:dyDescent="0.25">
      <c r="B57" s="8" t="s">
        <v>101</v>
      </c>
      <c r="C57" s="57" t="s">
        <v>102</v>
      </c>
      <c r="D57" s="54" t="s">
        <v>103</v>
      </c>
      <c r="E57" s="6" t="s">
        <v>104</v>
      </c>
      <c r="F57" s="19">
        <v>1728</v>
      </c>
      <c r="G57" s="24">
        <v>89.42</v>
      </c>
      <c r="H57" s="24">
        <v>0.31</v>
      </c>
      <c r="I57" s="31"/>
      <c r="J57" s="31"/>
      <c r="K57" s="35"/>
    </row>
    <row r="58" spans="2:11" x14ac:dyDescent="0.25">
      <c r="B58" s="8" t="s">
        <v>1076</v>
      </c>
      <c r="C58" s="57" t="s">
        <v>1077</v>
      </c>
      <c r="D58" s="54" t="s">
        <v>1078</v>
      </c>
      <c r="E58" s="6" t="s">
        <v>116</v>
      </c>
      <c r="F58" s="19">
        <v>9300</v>
      </c>
      <c r="G58" s="24">
        <v>79.69</v>
      </c>
      <c r="H58" s="24">
        <v>0.28000000000000003</v>
      </c>
      <c r="I58" s="31"/>
      <c r="J58" s="31"/>
      <c r="K58" s="35"/>
    </row>
    <row r="59" spans="2:11" x14ac:dyDescent="0.25">
      <c r="B59" s="8" t="s">
        <v>514</v>
      </c>
      <c r="C59" s="57" t="s">
        <v>515</v>
      </c>
      <c r="D59" s="54" t="s">
        <v>516</v>
      </c>
      <c r="E59" s="6" t="s">
        <v>173</v>
      </c>
      <c r="F59" s="19">
        <v>8339</v>
      </c>
      <c r="G59" s="24">
        <v>72.58</v>
      </c>
      <c r="H59" s="24">
        <v>0.25</v>
      </c>
      <c r="I59" s="31"/>
      <c r="J59" s="31"/>
      <c r="K59" s="35"/>
    </row>
    <row r="60" spans="2:11" x14ac:dyDescent="0.25">
      <c r="B60" s="8" t="s">
        <v>334</v>
      </c>
      <c r="C60" s="57" t="s">
        <v>335</v>
      </c>
      <c r="D60" s="54" t="s">
        <v>336</v>
      </c>
      <c r="E60" s="6" t="s">
        <v>71</v>
      </c>
      <c r="F60" s="19">
        <v>12300</v>
      </c>
      <c r="G60" s="24">
        <v>43.84</v>
      </c>
      <c r="H60" s="24">
        <v>0.15</v>
      </c>
      <c r="I60" s="31"/>
      <c r="J60" s="31"/>
      <c r="K60" s="35"/>
    </row>
    <row r="61" spans="2:11" x14ac:dyDescent="0.25">
      <c r="C61" s="58" t="s">
        <v>185</v>
      </c>
      <c r="D61" s="54"/>
      <c r="E61" s="6"/>
      <c r="F61" s="19"/>
      <c r="G61" s="25">
        <v>11253.36</v>
      </c>
      <c r="H61" s="25">
        <v>39.159999999999997</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3378</v>
      </c>
      <c r="C69" s="57" t="s">
        <v>3229</v>
      </c>
      <c r="D69" s="54" t="s">
        <v>3379</v>
      </c>
      <c r="E69" s="6" t="s">
        <v>3231</v>
      </c>
      <c r="F69" s="19">
        <v>100</v>
      </c>
      <c r="G69" s="24">
        <v>1034.28</v>
      </c>
      <c r="H69" s="24">
        <v>3.6</v>
      </c>
      <c r="I69" s="31">
        <v>7.2187000000000001</v>
      </c>
      <c r="J69" s="31"/>
      <c r="K69" s="35" t="s">
        <v>667</v>
      </c>
    </row>
    <row r="70" spans="1:11" x14ac:dyDescent="0.25">
      <c r="B70" s="8" t="s">
        <v>739</v>
      </c>
      <c r="C70" s="57" t="s">
        <v>740</v>
      </c>
      <c r="D70" s="54" t="s">
        <v>741</v>
      </c>
      <c r="E70" s="6" t="s">
        <v>671</v>
      </c>
      <c r="F70" s="19">
        <v>750</v>
      </c>
      <c r="G70" s="24">
        <v>765.84</v>
      </c>
      <c r="H70" s="24">
        <v>2.66</v>
      </c>
      <c r="I70" s="31">
        <v>7.3181000000000003</v>
      </c>
      <c r="J70" s="31"/>
      <c r="K70" s="35" t="s">
        <v>667</v>
      </c>
    </row>
    <row r="71" spans="1:11" x14ac:dyDescent="0.25">
      <c r="B71" s="8" t="s">
        <v>790</v>
      </c>
      <c r="C71" s="57" t="s">
        <v>245</v>
      </c>
      <c r="D71" s="54" t="s">
        <v>791</v>
      </c>
      <c r="E71" s="6" t="s">
        <v>691</v>
      </c>
      <c r="F71" s="19">
        <v>500</v>
      </c>
      <c r="G71" s="24">
        <v>525.83000000000004</v>
      </c>
      <c r="H71" s="24">
        <v>1.83</v>
      </c>
      <c r="I71" s="31">
        <v>7.4550000000000001</v>
      </c>
      <c r="J71" s="31"/>
      <c r="K71" s="35" t="s">
        <v>667</v>
      </c>
    </row>
    <row r="72" spans="1:11" x14ac:dyDescent="0.25">
      <c r="B72" s="8" t="s">
        <v>3380</v>
      </c>
      <c r="C72" s="57" t="s">
        <v>710</v>
      </c>
      <c r="D72" s="54" t="s">
        <v>3381</v>
      </c>
      <c r="E72" s="6" t="s">
        <v>671</v>
      </c>
      <c r="F72" s="19">
        <v>500</v>
      </c>
      <c r="G72" s="24">
        <v>517.96</v>
      </c>
      <c r="H72" s="24">
        <v>1.8</v>
      </c>
      <c r="I72" s="31">
        <v>7.0282</v>
      </c>
      <c r="J72" s="31"/>
      <c r="K72" s="35" t="s">
        <v>667</v>
      </c>
    </row>
    <row r="73" spans="1:11" x14ac:dyDescent="0.25">
      <c r="B73" s="8" t="s">
        <v>1172</v>
      </c>
      <c r="C73" s="57" t="s">
        <v>677</v>
      </c>
      <c r="D73" s="54" t="s">
        <v>1173</v>
      </c>
      <c r="E73" s="6" t="s">
        <v>671</v>
      </c>
      <c r="F73" s="19">
        <v>500</v>
      </c>
      <c r="G73" s="24">
        <v>516.72</v>
      </c>
      <c r="H73" s="24">
        <v>1.8</v>
      </c>
      <c r="I73" s="31">
        <v>7.6725000000000003</v>
      </c>
      <c r="J73" s="31"/>
      <c r="K73" s="35" t="s">
        <v>667</v>
      </c>
    </row>
    <row r="74" spans="1:11" x14ac:dyDescent="0.25">
      <c r="B74" s="8" t="s">
        <v>692</v>
      </c>
      <c r="C74" s="57" t="s">
        <v>693</v>
      </c>
      <c r="D74" s="54" t="s">
        <v>694</v>
      </c>
      <c r="E74" s="6" t="s">
        <v>695</v>
      </c>
      <c r="F74" s="19">
        <v>500</v>
      </c>
      <c r="G74" s="24">
        <v>512.58000000000004</v>
      </c>
      <c r="H74" s="24">
        <v>1.78</v>
      </c>
      <c r="I74" s="31">
        <v>7.4432</v>
      </c>
      <c r="J74" s="31"/>
      <c r="K74" s="35" t="s">
        <v>667</v>
      </c>
    </row>
    <row r="75" spans="1:11" x14ac:dyDescent="0.25">
      <c r="B75" s="8" t="s">
        <v>3382</v>
      </c>
      <c r="C75" s="57" t="s">
        <v>731</v>
      </c>
      <c r="D75" s="54" t="s">
        <v>3383</v>
      </c>
      <c r="E75" s="6" t="s">
        <v>671</v>
      </c>
      <c r="F75" s="19">
        <v>500</v>
      </c>
      <c r="G75" s="24">
        <v>511.93</v>
      </c>
      <c r="H75" s="24">
        <v>1.78</v>
      </c>
      <c r="I75" s="31">
        <v>6.6269999999999998</v>
      </c>
      <c r="J75" s="31"/>
      <c r="K75" s="35" t="s">
        <v>667</v>
      </c>
    </row>
    <row r="76" spans="1:11" x14ac:dyDescent="0.25">
      <c r="B76" s="8" t="s">
        <v>2061</v>
      </c>
      <c r="C76" s="57" t="s">
        <v>137</v>
      </c>
      <c r="D76" s="54" t="s">
        <v>2062</v>
      </c>
      <c r="E76" s="6" t="s">
        <v>695</v>
      </c>
      <c r="F76" s="19">
        <v>500</v>
      </c>
      <c r="G76" s="24">
        <v>502.19</v>
      </c>
      <c r="H76" s="24">
        <v>1.75</v>
      </c>
      <c r="I76" s="31">
        <v>7.13</v>
      </c>
      <c r="J76" s="31"/>
      <c r="K76" s="35" t="s">
        <v>667</v>
      </c>
    </row>
    <row r="77" spans="1:11" x14ac:dyDescent="0.25">
      <c r="B77" s="8" t="s">
        <v>3384</v>
      </c>
      <c r="C77" s="57" t="s">
        <v>2079</v>
      </c>
      <c r="D77" s="54" t="s">
        <v>3385</v>
      </c>
      <c r="E77" s="6" t="s">
        <v>691</v>
      </c>
      <c r="F77" s="19">
        <v>2</v>
      </c>
      <c r="G77" s="24">
        <v>201.97</v>
      </c>
      <c r="H77" s="24">
        <v>0.7</v>
      </c>
      <c r="I77" s="31">
        <v>7.5921000000000003</v>
      </c>
      <c r="J77" s="31"/>
      <c r="K77" s="35" t="s">
        <v>667</v>
      </c>
    </row>
    <row r="78" spans="1:11" x14ac:dyDescent="0.25">
      <c r="B78" s="8" t="s">
        <v>193</v>
      </c>
      <c r="C78" s="57" t="s">
        <v>92</v>
      </c>
      <c r="D78" s="54" t="s">
        <v>194</v>
      </c>
      <c r="E78" s="6" t="s">
        <v>195</v>
      </c>
      <c r="F78" s="19">
        <v>24400</v>
      </c>
      <c r="G78" s="24">
        <v>2.4700000000000002</v>
      </c>
      <c r="H78" s="24">
        <v>0.01</v>
      </c>
      <c r="I78" s="31">
        <v>6.0350000000000001</v>
      </c>
      <c r="J78" s="31"/>
      <c r="K78" s="35" t="s">
        <v>5197</v>
      </c>
    </row>
    <row r="79" spans="1:11" x14ac:dyDescent="0.25">
      <c r="C79" s="58" t="s">
        <v>185</v>
      </c>
      <c r="D79" s="54"/>
      <c r="E79" s="6"/>
      <c r="F79" s="19"/>
      <c r="G79" s="25">
        <v>5091.7700000000004</v>
      </c>
      <c r="H79" s="25">
        <v>17.71</v>
      </c>
      <c r="I79" s="31"/>
      <c r="J79" s="31"/>
      <c r="K79" s="35"/>
    </row>
    <row r="80" spans="1:11" x14ac:dyDescent="0.25">
      <c r="C80" s="57"/>
      <c r="D80" s="54"/>
      <c r="E80" s="6"/>
      <c r="F80" s="19"/>
      <c r="G80" s="24"/>
      <c r="H80" s="24"/>
      <c r="I80" s="31"/>
      <c r="J80" s="31"/>
      <c r="K80" s="35"/>
    </row>
    <row r="81" spans="2:11" x14ac:dyDescent="0.25">
      <c r="C81" s="58" t="s">
        <v>7</v>
      </c>
      <c r="D81" s="54"/>
      <c r="E81" s="6"/>
      <c r="F81" s="19"/>
      <c r="G81" s="24" t="s">
        <v>2</v>
      </c>
      <c r="H81" s="24" t="s">
        <v>2</v>
      </c>
      <c r="I81" s="31"/>
      <c r="J81" s="31"/>
      <c r="K81" s="35"/>
    </row>
    <row r="82" spans="2:11" x14ac:dyDescent="0.25">
      <c r="C82" s="57"/>
      <c r="D82" s="54"/>
      <c r="E82" s="6"/>
      <c r="F82" s="19"/>
      <c r="G82" s="24"/>
      <c r="H82" s="24"/>
      <c r="I82" s="31"/>
      <c r="J82" s="31"/>
      <c r="K82" s="35"/>
    </row>
    <row r="83" spans="2:11" x14ac:dyDescent="0.25">
      <c r="C83" s="58" t="s">
        <v>8</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9" t="s">
        <v>9</v>
      </c>
      <c r="D85" s="54"/>
      <c r="E85" s="6"/>
      <c r="F85" s="19"/>
      <c r="G85" s="24"/>
      <c r="H85" s="24"/>
      <c r="I85" s="31"/>
      <c r="J85" s="31"/>
      <c r="K85" s="35"/>
    </row>
    <row r="86" spans="2:11" x14ac:dyDescent="0.25">
      <c r="B86" s="8" t="s">
        <v>2317</v>
      </c>
      <c r="C86" s="57" t="s">
        <v>2318</v>
      </c>
      <c r="D86" s="54" t="s">
        <v>2319</v>
      </c>
      <c r="E86" s="6" t="s">
        <v>199</v>
      </c>
      <c r="F86" s="19">
        <v>4000000</v>
      </c>
      <c r="G86" s="24">
        <v>3895.15</v>
      </c>
      <c r="H86" s="24">
        <v>13.55</v>
      </c>
      <c r="I86" s="31">
        <v>7.4419158999999997</v>
      </c>
      <c r="J86" s="31"/>
      <c r="K86" s="35"/>
    </row>
    <row r="87" spans="2:11" x14ac:dyDescent="0.25">
      <c r="B87" s="8" t="s">
        <v>3386</v>
      </c>
      <c r="C87" s="57" t="s">
        <v>3387</v>
      </c>
      <c r="D87" s="54" t="s">
        <v>3388</v>
      </c>
      <c r="E87" s="6" t="s">
        <v>199</v>
      </c>
      <c r="F87" s="19">
        <v>3000000</v>
      </c>
      <c r="G87" s="24">
        <v>2812.83</v>
      </c>
      <c r="H87" s="24">
        <v>9.7899999999999991</v>
      </c>
      <c r="I87" s="31">
        <v>7.5245800000000003</v>
      </c>
      <c r="J87" s="31"/>
      <c r="K87" s="35"/>
    </row>
    <row r="88" spans="2:11" x14ac:dyDescent="0.25">
      <c r="B88" s="8" t="s">
        <v>3342</v>
      </c>
      <c r="C88" s="57" t="s">
        <v>3343</v>
      </c>
      <c r="D88" s="54" t="s">
        <v>3344</v>
      </c>
      <c r="E88" s="6" t="s">
        <v>199</v>
      </c>
      <c r="F88" s="19">
        <v>2500000</v>
      </c>
      <c r="G88" s="24">
        <v>2545.5</v>
      </c>
      <c r="H88" s="24">
        <v>8.86</v>
      </c>
      <c r="I88" s="31">
        <v>0</v>
      </c>
      <c r="J88" s="31"/>
      <c r="K88" s="35"/>
    </row>
    <row r="89" spans="2:11" x14ac:dyDescent="0.25">
      <c r="B89" s="8" t="s">
        <v>822</v>
      </c>
      <c r="C89" s="57" t="s">
        <v>823</v>
      </c>
      <c r="D89" s="54" t="s">
        <v>824</v>
      </c>
      <c r="E89" s="6" t="s">
        <v>199</v>
      </c>
      <c r="F89" s="19">
        <v>1500000</v>
      </c>
      <c r="G89" s="24">
        <v>1497.45</v>
      </c>
      <c r="H89" s="24">
        <v>5.21</v>
      </c>
      <c r="I89" s="31">
        <v>6.6077966000000004</v>
      </c>
      <c r="J89" s="31"/>
      <c r="K89" s="35"/>
    </row>
    <row r="90" spans="2:11" x14ac:dyDescent="0.25">
      <c r="B90" s="8" t="s">
        <v>816</v>
      </c>
      <c r="C90" s="57" t="s">
        <v>817</v>
      </c>
      <c r="D90" s="54" t="s">
        <v>818</v>
      </c>
      <c r="E90" s="6" t="s">
        <v>199</v>
      </c>
      <c r="F90" s="19">
        <v>750000</v>
      </c>
      <c r="G90" s="24">
        <v>738.81</v>
      </c>
      <c r="H90" s="24">
        <v>2.57</v>
      </c>
      <c r="I90" s="31">
        <v>6.6506233999999997</v>
      </c>
      <c r="J90" s="31"/>
      <c r="K90" s="35"/>
    </row>
    <row r="91" spans="2:11" x14ac:dyDescent="0.25">
      <c r="C91" s="58" t="s">
        <v>185</v>
      </c>
      <c r="D91" s="54"/>
      <c r="E91" s="6"/>
      <c r="F91" s="19"/>
      <c r="G91" s="25">
        <v>11489.74</v>
      </c>
      <c r="H91" s="25">
        <v>39.979999999999997</v>
      </c>
      <c r="I91" s="31"/>
      <c r="J91" s="31"/>
      <c r="K91" s="35"/>
    </row>
    <row r="92" spans="2:11" x14ac:dyDescent="0.25">
      <c r="C92" s="57"/>
      <c r="D92" s="54"/>
      <c r="E92" s="6"/>
      <c r="F92" s="19"/>
      <c r="G92" s="24"/>
      <c r="H92" s="24"/>
      <c r="I92" s="31"/>
      <c r="J92" s="31"/>
      <c r="K92" s="35"/>
    </row>
    <row r="93" spans="2:11" x14ac:dyDescent="0.25">
      <c r="C93" s="58" t="s">
        <v>10</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11</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23</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24</v>
      </c>
      <c r="D118" s="54"/>
      <c r="E118" s="6"/>
      <c r="F118" s="19"/>
      <c r="G118" s="24"/>
      <c r="H118" s="24"/>
      <c r="I118" s="31"/>
      <c r="J118" s="31"/>
      <c r="K118" s="35"/>
    </row>
    <row r="119" spans="1:54" x14ac:dyDescent="0.25">
      <c r="B119" s="8" t="s">
        <v>200</v>
      </c>
      <c r="C119" s="57" t="s">
        <v>201</v>
      </c>
      <c r="D119" s="54"/>
      <c r="E119" s="6"/>
      <c r="F119" s="19"/>
      <c r="G119" s="24">
        <v>387.3</v>
      </c>
      <c r="H119" s="24">
        <v>1.35</v>
      </c>
      <c r="I119" s="31"/>
      <c r="J119" s="31"/>
      <c r="K119" s="35"/>
    </row>
    <row r="120" spans="1:54" x14ac:dyDescent="0.25">
      <c r="C120" s="58" t="s">
        <v>185</v>
      </c>
      <c r="D120" s="54"/>
      <c r="E120" s="6"/>
      <c r="F120" s="19"/>
      <c r="G120" s="25">
        <v>387.3</v>
      </c>
      <c r="H120" s="25">
        <v>1.35</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5183</v>
      </c>
      <c r="D123" s="54"/>
      <c r="E123" s="6"/>
      <c r="F123" s="19"/>
      <c r="G123" s="24" t="s">
        <v>2</v>
      </c>
      <c r="H123" s="24" t="s">
        <v>2</v>
      </c>
      <c r="I123" s="31"/>
      <c r="J123" s="31"/>
      <c r="K123" s="35"/>
      <c r="L123" s="3"/>
      <c r="AI123" s="3"/>
      <c r="AV123" s="3"/>
      <c r="AX123" s="3"/>
      <c r="BB123" s="3"/>
    </row>
    <row r="124" spans="1:54" x14ac:dyDescent="0.25">
      <c r="B124" s="8"/>
      <c r="C124" s="57" t="s">
        <v>202</v>
      </c>
      <c r="D124" s="54"/>
      <c r="E124" s="6"/>
      <c r="F124" s="19"/>
      <c r="G124" s="24">
        <v>521.32000000000005</v>
      </c>
      <c r="H124" s="24">
        <v>1.8</v>
      </c>
      <c r="I124" s="31"/>
      <c r="J124" s="31"/>
      <c r="K124" s="35"/>
    </row>
    <row r="125" spans="1:54" x14ac:dyDescent="0.25">
      <c r="C125" s="58" t="s">
        <v>185</v>
      </c>
      <c r="D125" s="54"/>
      <c r="E125" s="6"/>
      <c r="F125" s="19"/>
      <c r="G125" s="25">
        <v>521.32000000000005</v>
      </c>
      <c r="H125" s="25">
        <v>1.8</v>
      </c>
      <c r="I125" s="31"/>
      <c r="J125" s="31"/>
      <c r="K125" s="35"/>
    </row>
    <row r="126" spans="1:54" x14ac:dyDescent="0.25">
      <c r="C126" s="57"/>
      <c r="D126" s="54"/>
      <c r="E126" s="6"/>
      <c r="F126" s="19"/>
      <c r="G126" s="24"/>
      <c r="H126" s="24"/>
      <c r="I126" s="31"/>
      <c r="J126" s="31"/>
      <c r="K126" s="35"/>
    </row>
    <row r="127" spans="1:54" x14ac:dyDescent="0.25">
      <c r="C127" s="60" t="s">
        <v>203</v>
      </c>
      <c r="D127" s="55"/>
      <c r="E127" s="5"/>
      <c r="F127" s="20"/>
      <c r="G127" s="26">
        <v>28743.49</v>
      </c>
      <c r="H127" s="26">
        <v>99.999999999999986</v>
      </c>
      <c r="I127" s="32"/>
      <c r="J127" s="32"/>
      <c r="K127" s="36"/>
    </row>
    <row r="130" spans="3:11" x14ac:dyDescent="0.25">
      <c r="C130" s="1" t="s">
        <v>204</v>
      </c>
    </row>
    <row r="131" spans="3:11" x14ac:dyDescent="0.25">
      <c r="C131" s="37" t="s">
        <v>205</v>
      </c>
      <c r="D131" s="37"/>
      <c r="E131" s="37"/>
      <c r="F131" s="37"/>
      <c r="G131" s="37"/>
      <c r="H131" s="37"/>
      <c r="I131" s="37"/>
      <c r="J131" s="37"/>
      <c r="K131" s="37"/>
    </row>
    <row r="132" spans="3:11" x14ac:dyDescent="0.25">
      <c r="C132" s="2" t="s">
        <v>206</v>
      </c>
    </row>
    <row r="133" spans="3:11" x14ac:dyDescent="0.25">
      <c r="C133" s="2" t="s">
        <v>207</v>
      </c>
    </row>
    <row r="134" spans="3:11" ht="30" customHeight="1" x14ac:dyDescent="0.25">
      <c r="C134" s="84" t="s">
        <v>208</v>
      </c>
      <c r="D134" s="85"/>
      <c r="E134" s="85"/>
      <c r="F134" s="85"/>
      <c r="G134" s="85"/>
      <c r="H134" s="85"/>
      <c r="I134" s="85"/>
      <c r="J134" s="85"/>
      <c r="K134" s="85"/>
    </row>
    <row r="135" spans="3:11" x14ac:dyDescent="0.25">
      <c r="C135" s="2" t="s">
        <v>209</v>
      </c>
    </row>
    <row r="136" spans="3:11" x14ac:dyDescent="0.25">
      <c r="C136" s="2" t="s">
        <v>5193</v>
      </c>
    </row>
    <row r="137" spans="3:11" x14ac:dyDescent="0.25">
      <c r="C137" s="2" t="s">
        <v>5266</v>
      </c>
    </row>
    <row r="139" spans="3:11" x14ac:dyDescent="0.25">
      <c r="C139" s="1" t="s">
        <v>5327</v>
      </c>
      <c r="E139" s="82" t="s">
        <v>5328</v>
      </c>
    </row>
    <row r="140" spans="3:11" x14ac:dyDescent="0.25">
      <c r="E140" s="2" t="s">
        <v>5373</v>
      </c>
    </row>
  </sheetData>
  <mergeCells count="1">
    <mergeCell ref="C134:K134"/>
  </mergeCells>
  <hyperlinks>
    <hyperlink ref="J2" location="'Index'!A1" display="'Index'!A1" xr:uid="{AB66FC5F-AB20-435A-8D01-A8DB458D7A45}"/>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CE23C-C165-40AB-93ED-3002C1070B2A}">
  <sheetPr codeName="Sheet1"/>
  <dimension ref="A1:IV137"/>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3239</v>
      </c>
      <c r="J2" s="38" t="s">
        <v>4923</v>
      </c>
    </row>
    <row r="3" spans="1:54" ht="16.5" x14ac:dyDescent="0.3">
      <c r="C3" s="1" t="s">
        <v>28</v>
      </c>
      <c r="D3" s="21" t="s">
        <v>3389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30682</v>
      </c>
      <c r="G10" s="24">
        <v>309.14999999999998</v>
      </c>
      <c r="H10" s="24">
        <v>1.77</v>
      </c>
      <c r="I10" s="31"/>
      <c r="J10" s="31"/>
      <c r="K10" s="35"/>
    </row>
    <row r="11" spans="1:54" x14ac:dyDescent="0.25">
      <c r="B11" s="8" t="s">
        <v>44</v>
      </c>
      <c r="C11" s="57" t="s">
        <v>45</v>
      </c>
      <c r="D11" s="54" t="s">
        <v>46</v>
      </c>
      <c r="E11" s="6" t="s">
        <v>43</v>
      </c>
      <c r="F11" s="19">
        <v>15700</v>
      </c>
      <c r="G11" s="24">
        <v>218.04</v>
      </c>
      <c r="H11" s="24">
        <v>1.25</v>
      </c>
      <c r="I11" s="31"/>
      <c r="J11" s="31"/>
      <c r="K11" s="35"/>
    </row>
    <row r="12" spans="1:54" x14ac:dyDescent="0.25">
      <c r="B12" s="8" t="s">
        <v>79</v>
      </c>
      <c r="C12" s="57" t="s">
        <v>80</v>
      </c>
      <c r="D12" s="54" t="s">
        <v>81</v>
      </c>
      <c r="E12" s="6" t="s">
        <v>82</v>
      </c>
      <c r="F12" s="19">
        <v>13850</v>
      </c>
      <c r="G12" s="24">
        <v>217.1</v>
      </c>
      <c r="H12" s="24">
        <v>1.24</v>
      </c>
      <c r="I12" s="31"/>
      <c r="J12" s="31"/>
      <c r="K12" s="35"/>
    </row>
    <row r="13" spans="1:54" x14ac:dyDescent="0.25">
      <c r="B13" s="8" t="s">
        <v>61</v>
      </c>
      <c r="C13" s="57" t="s">
        <v>62</v>
      </c>
      <c r="D13" s="54" t="s">
        <v>63</v>
      </c>
      <c r="E13" s="6" t="s">
        <v>64</v>
      </c>
      <c r="F13" s="19">
        <v>935</v>
      </c>
      <c r="G13" s="24">
        <v>148.66999999999999</v>
      </c>
      <c r="H13" s="24">
        <v>0.85</v>
      </c>
      <c r="I13" s="31"/>
      <c r="J13" s="31"/>
      <c r="K13" s="35"/>
    </row>
    <row r="14" spans="1:54" x14ac:dyDescent="0.25">
      <c r="B14" s="8" t="s">
        <v>50</v>
      </c>
      <c r="C14" s="57" t="s">
        <v>51</v>
      </c>
      <c r="D14" s="54" t="s">
        <v>52</v>
      </c>
      <c r="E14" s="6" t="s">
        <v>53</v>
      </c>
      <c r="F14" s="19">
        <v>9223</v>
      </c>
      <c r="G14" s="24">
        <v>143.88999999999999</v>
      </c>
      <c r="H14" s="24">
        <v>0.82</v>
      </c>
      <c r="I14" s="31"/>
      <c r="J14" s="31"/>
      <c r="K14" s="35"/>
    </row>
    <row r="15" spans="1:54" x14ac:dyDescent="0.25">
      <c r="B15" s="8" t="s">
        <v>54</v>
      </c>
      <c r="C15" s="57" t="s">
        <v>55</v>
      </c>
      <c r="D15" s="54" t="s">
        <v>56</v>
      </c>
      <c r="E15" s="6" t="s">
        <v>57</v>
      </c>
      <c r="F15" s="19">
        <v>3472</v>
      </c>
      <c r="G15" s="24">
        <v>141.30000000000001</v>
      </c>
      <c r="H15" s="24">
        <v>0.81</v>
      </c>
      <c r="I15" s="31"/>
      <c r="J15" s="31"/>
      <c r="K15" s="35"/>
    </row>
    <row r="16" spans="1:54" x14ac:dyDescent="0.25">
      <c r="B16" s="8" t="s">
        <v>58</v>
      </c>
      <c r="C16" s="57" t="s">
        <v>59</v>
      </c>
      <c r="D16" s="54" t="s">
        <v>60</v>
      </c>
      <c r="E16" s="6" t="s">
        <v>43</v>
      </c>
      <c r="F16" s="19">
        <v>13599</v>
      </c>
      <c r="G16" s="24">
        <v>133.13</v>
      </c>
      <c r="H16" s="24">
        <v>0.76</v>
      </c>
      <c r="I16" s="31"/>
      <c r="J16" s="31"/>
      <c r="K16" s="35"/>
    </row>
    <row r="17" spans="2:11" x14ac:dyDescent="0.25">
      <c r="B17" s="8" t="s">
        <v>47</v>
      </c>
      <c r="C17" s="57" t="s">
        <v>48</v>
      </c>
      <c r="D17" s="54" t="s">
        <v>49</v>
      </c>
      <c r="E17" s="6" t="s">
        <v>43</v>
      </c>
      <c r="F17" s="19">
        <v>7675</v>
      </c>
      <c r="G17" s="24">
        <v>98.22</v>
      </c>
      <c r="H17" s="24">
        <v>0.56000000000000005</v>
      </c>
      <c r="I17" s="31"/>
      <c r="J17" s="31"/>
      <c r="K17" s="35"/>
    </row>
    <row r="18" spans="2:11" x14ac:dyDescent="0.25">
      <c r="B18" s="8" t="s">
        <v>68</v>
      </c>
      <c r="C18" s="57" t="s">
        <v>69</v>
      </c>
      <c r="D18" s="54" t="s">
        <v>70</v>
      </c>
      <c r="E18" s="6" t="s">
        <v>71</v>
      </c>
      <c r="F18" s="19">
        <v>840</v>
      </c>
      <c r="G18" s="24">
        <v>97.44</v>
      </c>
      <c r="H18" s="24">
        <v>0.56000000000000005</v>
      </c>
      <c r="I18" s="31"/>
      <c r="J18" s="31"/>
      <c r="K18" s="35"/>
    </row>
    <row r="19" spans="2:11" x14ac:dyDescent="0.25">
      <c r="B19" s="8" t="s">
        <v>2276</v>
      </c>
      <c r="C19" s="57" t="s">
        <v>2277</v>
      </c>
      <c r="D19" s="54" t="s">
        <v>2279</v>
      </c>
      <c r="E19" s="6" t="s">
        <v>162</v>
      </c>
      <c r="F19" s="19">
        <v>68932</v>
      </c>
      <c r="G19" s="24">
        <v>90.78</v>
      </c>
      <c r="H19" s="24">
        <v>0.52</v>
      </c>
      <c r="I19" s="31"/>
      <c r="J19" s="31"/>
      <c r="K19" s="35" t="s">
        <v>5186</v>
      </c>
    </row>
    <row r="20" spans="2:11" x14ac:dyDescent="0.25">
      <c r="B20" s="8" t="s">
        <v>65</v>
      </c>
      <c r="C20" s="57" t="s">
        <v>66</v>
      </c>
      <c r="D20" s="54" t="s">
        <v>67</v>
      </c>
      <c r="E20" s="6" t="s">
        <v>43</v>
      </c>
      <c r="F20" s="19">
        <v>4100</v>
      </c>
      <c r="G20" s="24">
        <v>87.1</v>
      </c>
      <c r="H20" s="24">
        <v>0.5</v>
      </c>
      <c r="I20" s="31"/>
      <c r="J20" s="31"/>
      <c r="K20" s="35"/>
    </row>
    <row r="21" spans="2:11" x14ac:dyDescent="0.25">
      <c r="B21" s="8" t="s">
        <v>83</v>
      </c>
      <c r="C21" s="57" t="s">
        <v>84</v>
      </c>
      <c r="D21" s="54" t="s">
        <v>85</v>
      </c>
      <c r="E21" s="6" t="s">
        <v>86</v>
      </c>
      <c r="F21" s="19">
        <v>8000</v>
      </c>
      <c r="G21" s="24">
        <v>83</v>
      </c>
      <c r="H21" s="24">
        <v>0.48</v>
      </c>
      <c r="I21" s="31"/>
      <c r="J21" s="31"/>
      <c r="K21" s="35"/>
    </row>
    <row r="22" spans="2:11" x14ac:dyDescent="0.25">
      <c r="B22" s="8" t="s">
        <v>113</v>
      </c>
      <c r="C22" s="57" t="s">
        <v>114</v>
      </c>
      <c r="D22" s="54" t="s">
        <v>115</v>
      </c>
      <c r="E22" s="6" t="s">
        <v>116</v>
      </c>
      <c r="F22" s="19">
        <v>2340</v>
      </c>
      <c r="G22" s="24">
        <v>73.81</v>
      </c>
      <c r="H22" s="24">
        <v>0.42</v>
      </c>
      <c r="I22" s="31"/>
      <c r="J22" s="31"/>
      <c r="K22" s="35"/>
    </row>
    <row r="23" spans="2:11" x14ac:dyDescent="0.25">
      <c r="B23" s="8" t="s">
        <v>94</v>
      </c>
      <c r="C23" s="57" t="s">
        <v>95</v>
      </c>
      <c r="D23" s="54" t="s">
        <v>96</v>
      </c>
      <c r="E23" s="6" t="s">
        <v>97</v>
      </c>
      <c r="F23" s="19">
        <v>9000</v>
      </c>
      <c r="G23" s="24">
        <v>72.760000000000005</v>
      </c>
      <c r="H23" s="24">
        <v>0.42</v>
      </c>
      <c r="I23" s="31"/>
      <c r="J23" s="31"/>
      <c r="K23" s="35"/>
    </row>
    <row r="24" spans="2:11" x14ac:dyDescent="0.25">
      <c r="B24" s="8" t="s">
        <v>156</v>
      </c>
      <c r="C24" s="57" t="s">
        <v>157</v>
      </c>
      <c r="D24" s="54" t="s">
        <v>158</v>
      </c>
      <c r="E24" s="6" t="s">
        <v>112</v>
      </c>
      <c r="F24" s="19">
        <v>11200</v>
      </c>
      <c r="G24" s="24">
        <v>67.37</v>
      </c>
      <c r="H24" s="24">
        <v>0.39</v>
      </c>
      <c r="I24" s="31"/>
      <c r="J24" s="31"/>
      <c r="K24" s="35"/>
    </row>
    <row r="25" spans="2:11" x14ac:dyDescent="0.25">
      <c r="B25" s="8" t="s">
        <v>229</v>
      </c>
      <c r="C25" s="57" t="s">
        <v>230</v>
      </c>
      <c r="D25" s="54" t="s">
        <v>231</v>
      </c>
      <c r="E25" s="6" t="s">
        <v>124</v>
      </c>
      <c r="F25" s="19">
        <v>206</v>
      </c>
      <c r="G25" s="24">
        <v>61.95</v>
      </c>
      <c r="H25" s="24">
        <v>0.35</v>
      </c>
      <c r="I25" s="31"/>
      <c r="J25" s="31"/>
      <c r="K25" s="35"/>
    </row>
    <row r="26" spans="2:11" x14ac:dyDescent="0.25">
      <c r="B26" s="8" t="s">
        <v>91</v>
      </c>
      <c r="C26" s="57" t="s">
        <v>92</v>
      </c>
      <c r="D26" s="54" t="s">
        <v>93</v>
      </c>
      <c r="E26" s="6" t="s">
        <v>64</v>
      </c>
      <c r="F26" s="19">
        <v>1700</v>
      </c>
      <c r="G26" s="24">
        <v>60.04</v>
      </c>
      <c r="H26" s="24">
        <v>0.34</v>
      </c>
      <c r="I26" s="31"/>
      <c r="J26" s="31"/>
      <c r="K26" s="35"/>
    </row>
    <row r="27" spans="2:11" x14ac:dyDescent="0.25">
      <c r="B27" s="8" t="s">
        <v>132</v>
      </c>
      <c r="C27" s="57" t="s">
        <v>133</v>
      </c>
      <c r="D27" s="54" t="s">
        <v>134</v>
      </c>
      <c r="E27" s="6" t="s">
        <v>135</v>
      </c>
      <c r="F27" s="19">
        <v>1350</v>
      </c>
      <c r="G27" s="24">
        <v>59.95</v>
      </c>
      <c r="H27" s="24">
        <v>0.34</v>
      </c>
      <c r="I27" s="31"/>
      <c r="J27" s="31"/>
      <c r="K27" s="35"/>
    </row>
    <row r="28" spans="2:11" x14ac:dyDescent="0.25">
      <c r="B28" s="8" t="s">
        <v>140</v>
      </c>
      <c r="C28" s="57" t="s">
        <v>141</v>
      </c>
      <c r="D28" s="54" t="s">
        <v>142</v>
      </c>
      <c r="E28" s="6" t="s">
        <v>143</v>
      </c>
      <c r="F28" s="19">
        <v>1500</v>
      </c>
      <c r="G28" s="24">
        <v>58.49</v>
      </c>
      <c r="H28" s="24">
        <v>0.34</v>
      </c>
      <c r="I28" s="31"/>
      <c r="J28" s="31"/>
      <c r="K28" s="35"/>
    </row>
    <row r="29" spans="2:11" x14ac:dyDescent="0.25">
      <c r="B29" s="8" t="s">
        <v>72</v>
      </c>
      <c r="C29" s="57" t="s">
        <v>73</v>
      </c>
      <c r="D29" s="54" t="s">
        <v>74</v>
      </c>
      <c r="E29" s="6" t="s">
        <v>75</v>
      </c>
      <c r="F29" s="19">
        <v>1950</v>
      </c>
      <c r="G29" s="24">
        <v>56.05</v>
      </c>
      <c r="H29" s="24">
        <v>0.32</v>
      </c>
      <c r="I29" s="31"/>
      <c r="J29" s="31"/>
      <c r="K29" s="35"/>
    </row>
    <row r="30" spans="2:11" x14ac:dyDescent="0.25">
      <c r="B30" s="8" t="s">
        <v>286</v>
      </c>
      <c r="C30" s="57" t="s">
        <v>287</v>
      </c>
      <c r="D30" s="54" t="s">
        <v>288</v>
      </c>
      <c r="E30" s="6" t="s">
        <v>143</v>
      </c>
      <c r="F30" s="19">
        <v>410</v>
      </c>
      <c r="G30" s="24">
        <v>54.14</v>
      </c>
      <c r="H30" s="24">
        <v>0.31</v>
      </c>
      <c r="I30" s="31"/>
      <c r="J30" s="31"/>
      <c r="K30" s="35"/>
    </row>
    <row r="31" spans="2:11" x14ac:dyDescent="0.25">
      <c r="B31" s="8" t="s">
        <v>544</v>
      </c>
      <c r="C31" s="57" t="s">
        <v>545</v>
      </c>
      <c r="D31" s="54" t="s">
        <v>546</v>
      </c>
      <c r="E31" s="6" t="s">
        <v>108</v>
      </c>
      <c r="F31" s="19">
        <v>900</v>
      </c>
      <c r="G31" s="24">
        <v>51.62</v>
      </c>
      <c r="H31" s="24">
        <v>0.3</v>
      </c>
      <c r="I31" s="31"/>
      <c r="J31" s="31"/>
      <c r="K31" s="35"/>
    </row>
    <row r="32" spans="2:11" x14ac:dyDescent="0.25">
      <c r="B32" s="8" t="s">
        <v>109</v>
      </c>
      <c r="C32" s="57" t="s">
        <v>110</v>
      </c>
      <c r="D32" s="54" t="s">
        <v>111</v>
      </c>
      <c r="E32" s="6" t="s">
        <v>112</v>
      </c>
      <c r="F32" s="19">
        <v>6600</v>
      </c>
      <c r="G32" s="24">
        <v>49.12</v>
      </c>
      <c r="H32" s="24">
        <v>0.28000000000000003</v>
      </c>
      <c r="I32" s="31"/>
      <c r="J32" s="31"/>
      <c r="K32" s="35"/>
    </row>
    <row r="33" spans="2:11" x14ac:dyDescent="0.25">
      <c r="B33" s="8" t="s">
        <v>76</v>
      </c>
      <c r="C33" s="57" t="s">
        <v>77</v>
      </c>
      <c r="D33" s="54" t="s">
        <v>78</v>
      </c>
      <c r="E33" s="6" t="s">
        <v>53</v>
      </c>
      <c r="F33" s="19">
        <v>800</v>
      </c>
      <c r="G33" s="24">
        <v>48.77</v>
      </c>
      <c r="H33" s="24">
        <v>0.28000000000000003</v>
      </c>
      <c r="I33" s="31"/>
      <c r="J33" s="31"/>
      <c r="K33" s="35"/>
    </row>
    <row r="34" spans="2:11" x14ac:dyDescent="0.25">
      <c r="B34" s="8" t="s">
        <v>121</v>
      </c>
      <c r="C34" s="57" t="s">
        <v>122</v>
      </c>
      <c r="D34" s="54" t="s">
        <v>123</v>
      </c>
      <c r="E34" s="6" t="s">
        <v>124</v>
      </c>
      <c r="F34" s="19">
        <v>730</v>
      </c>
      <c r="G34" s="24">
        <v>47.28</v>
      </c>
      <c r="H34" s="24">
        <v>0.27</v>
      </c>
      <c r="I34" s="31"/>
      <c r="J34" s="31"/>
      <c r="K34" s="35"/>
    </row>
    <row r="35" spans="2:11" x14ac:dyDescent="0.25">
      <c r="B35" s="8" t="s">
        <v>167</v>
      </c>
      <c r="C35" s="57" t="s">
        <v>168</v>
      </c>
      <c r="D35" s="54" t="s">
        <v>169</v>
      </c>
      <c r="E35" s="6" t="s">
        <v>75</v>
      </c>
      <c r="F35" s="19">
        <v>8100</v>
      </c>
      <c r="G35" s="24">
        <v>45.73</v>
      </c>
      <c r="H35" s="24">
        <v>0.26</v>
      </c>
      <c r="I35" s="31"/>
      <c r="J35" s="31"/>
      <c r="K35" s="35"/>
    </row>
    <row r="36" spans="2:11" x14ac:dyDescent="0.25">
      <c r="B36" s="8" t="s">
        <v>170</v>
      </c>
      <c r="C36" s="57" t="s">
        <v>171</v>
      </c>
      <c r="D36" s="54" t="s">
        <v>172</v>
      </c>
      <c r="E36" s="6" t="s">
        <v>173</v>
      </c>
      <c r="F36" s="19">
        <v>125</v>
      </c>
      <c r="G36" s="24">
        <v>44.24</v>
      </c>
      <c r="H36" s="24">
        <v>0.25</v>
      </c>
      <c r="I36" s="31"/>
      <c r="J36" s="31"/>
      <c r="K36" s="35"/>
    </row>
    <row r="37" spans="2:11" x14ac:dyDescent="0.25">
      <c r="B37" s="8" t="s">
        <v>105</v>
      </c>
      <c r="C37" s="57" t="s">
        <v>106</v>
      </c>
      <c r="D37" s="54" t="s">
        <v>107</v>
      </c>
      <c r="E37" s="6" t="s">
        <v>108</v>
      </c>
      <c r="F37" s="19">
        <v>3000</v>
      </c>
      <c r="G37" s="24">
        <v>44.09</v>
      </c>
      <c r="H37" s="24">
        <v>0.25</v>
      </c>
      <c r="I37" s="31"/>
      <c r="J37" s="31"/>
      <c r="K37" s="35"/>
    </row>
    <row r="38" spans="2:11" x14ac:dyDescent="0.25">
      <c r="B38" s="8" t="s">
        <v>147</v>
      </c>
      <c r="C38" s="57" t="s">
        <v>148</v>
      </c>
      <c r="D38" s="54" t="s">
        <v>149</v>
      </c>
      <c r="E38" s="6" t="s">
        <v>143</v>
      </c>
      <c r="F38" s="19">
        <v>8550</v>
      </c>
      <c r="G38" s="24">
        <v>43.75</v>
      </c>
      <c r="H38" s="24">
        <v>0.25</v>
      </c>
      <c r="I38" s="31"/>
      <c r="J38" s="31"/>
      <c r="K38" s="35"/>
    </row>
    <row r="39" spans="2:11" x14ac:dyDescent="0.25">
      <c r="B39" s="8" t="s">
        <v>174</v>
      </c>
      <c r="C39" s="57" t="s">
        <v>175</v>
      </c>
      <c r="D39" s="54" t="s">
        <v>176</v>
      </c>
      <c r="E39" s="6" t="s">
        <v>75</v>
      </c>
      <c r="F39" s="19">
        <v>3100</v>
      </c>
      <c r="G39" s="24">
        <v>42.67</v>
      </c>
      <c r="H39" s="24">
        <v>0.24</v>
      </c>
      <c r="I39" s="31"/>
      <c r="J39" s="31"/>
      <c r="K39" s="35"/>
    </row>
    <row r="40" spans="2:11" x14ac:dyDescent="0.25">
      <c r="B40" s="8" t="s">
        <v>2455</v>
      </c>
      <c r="C40" s="57" t="s">
        <v>2456</v>
      </c>
      <c r="D40" s="54" t="s">
        <v>2457</v>
      </c>
      <c r="E40" s="6" t="s">
        <v>139</v>
      </c>
      <c r="F40" s="19">
        <v>5700</v>
      </c>
      <c r="G40" s="24">
        <v>41.25</v>
      </c>
      <c r="H40" s="24">
        <v>0.24</v>
      </c>
      <c r="I40" s="31"/>
      <c r="J40" s="31"/>
      <c r="K40" s="35"/>
    </row>
    <row r="41" spans="2:11" x14ac:dyDescent="0.25">
      <c r="B41" s="8" t="s">
        <v>144</v>
      </c>
      <c r="C41" s="57" t="s">
        <v>145</v>
      </c>
      <c r="D41" s="54" t="s">
        <v>146</v>
      </c>
      <c r="E41" s="6" t="s">
        <v>75</v>
      </c>
      <c r="F41" s="19">
        <v>3850</v>
      </c>
      <c r="G41" s="24">
        <v>41.09</v>
      </c>
      <c r="H41" s="24">
        <v>0.24</v>
      </c>
      <c r="I41" s="31"/>
      <c r="J41" s="31"/>
      <c r="K41" s="35"/>
    </row>
    <row r="42" spans="2:11" x14ac:dyDescent="0.25">
      <c r="B42" s="8" t="s">
        <v>280</v>
      </c>
      <c r="C42" s="57" t="s">
        <v>281</v>
      </c>
      <c r="D42" s="54" t="s">
        <v>282</v>
      </c>
      <c r="E42" s="6" t="s">
        <v>116</v>
      </c>
      <c r="F42" s="19">
        <v>1061</v>
      </c>
      <c r="G42" s="24">
        <v>40.98</v>
      </c>
      <c r="H42" s="24">
        <v>0.23</v>
      </c>
      <c r="I42" s="31"/>
      <c r="J42" s="31"/>
      <c r="K42" s="35"/>
    </row>
    <row r="43" spans="2:11" x14ac:dyDescent="0.25">
      <c r="B43" s="8" t="s">
        <v>244</v>
      </c>
      <c r="C43" s="57" t="s">
        <v>245</v>
      </c>
      <c r="D43" s="54" t="s">
        <v>246</v>
      </c>
      <c r="E43" s="6" t="s">
        <v>247</v>
      </c>
      <c r="F43" s="19">
        <v>3100</v>
      </c>
      <c r="G43" s="24">
        <v>40.75</v>
      </c>
      <c r="H43" s="24">
        <v>0.23</v>
      </c>
      <c r="I43" s="31"/>
      <c r="J43" s="31"/>
      <c r="K43" s="35"/>
    </row>
    <row r="44" spans="2:11" x14ac:dyDescent="0.25">
      <c r="B44" s="8" t="s">
        <v>3360</v>
      </c>
      <c r="C44" s="57" t="s">
        <v>3361</v>
      </c>
      <c r="D44" s="54" t="s">
        <v>3362</v>
      </c>
      <c r="E44" s="6" t="s">
        <v>143</v>
      </c>
      <c r="F44" s="19">
        <v>1500</v>
      </c>
      <c r="G44" s="24">
        <v>39.65</v>
      </c>
      <c r="H44" s="24">
        <v>0.23</v>
      </c>
      <c r="I44" s="31"/>
      <c r="J44" s="31"/>
      <c r="K44" s="35"/>
    </row>
    <row r="45" spans="2:11" x14ac:dyDescent="0.25">
      <c r="B45" s="8" t="s">
        <v>136</v>
      </c>
      <c r="C45" s="57" t="s">
        <v>137</v>
      </c>
      <c r="D45" s="54" t="s">
        <v>138</v>
      </c>
      <c r="E45" s="6" t="s">
        <v>139</v>
      </c>
      <c r="F45" s="19">
        <v>1830</v>
      </c>
      <c r="G45" s="24">
        <v>38.700000000000003</v>
      </c>
      <c r="H45" s="24">
        <v>0.22</v>
      </c>
      <c r="I45" s="31"/>
      <c r="J45" s="31"/>
      <c r="K45" s="35"/>
    </row>
    <row r="46" spans="2:11" x14ac:dyDescent="0.25">
      <c r="B46" s="8" t="s">
        <v>159</v>
      </c>
      <c r="C46" s="57" t="s">
        <v>160</v>
      </c>
      <c r="D46" s="54" t="s">
        <v>161</v>
      </c>
      <c r="E46" s="6" t="s">
        <v>162</v>
      </c>
      <c r="F46" s="19">
        <v>14440</v>
      </c>
      <c r="G46" s="24">
        <v>38.6</v>
      </c>
      <c r="H46" s="24">
        <v>0.22</v>
      </c>
      <c r="I46" s="31"/>
      <c r="J46" s="31"/>
      <c r="K46" s="35"/>
    </row>
    <row r="47" spans="2:11" x14ac:dyDescent="0.25">
      <c r="B47" s="8" t="s">
        <v>150</v>
      </c>
      <c r="C47" s="57" t="s">
        <v>151</v>
      </c>
      <c r="D47" s="54" t="s">
        <v>152</v>
      </c>
      <c r="E47" s="6" t="s">
        <v>139</v>
      </c>
      <c r="F47" s="19">
        <v>2270</v>
      </c>
      <c r="G47" s="24">
        <v>37.39</v>
      </c>
      <c r="H47" s="24">
        <v>0.21</v>
      </c>
      <c r="I47" s="31"/>
      <c r="J47" s="31"/>
      <c r="K47" s="35"/>
    </row>
    <row r="48" spans="2:11" x14ac:dyDescent="0.25">
      <c r="B48" s="8" t="s">
        <v>547</v>
      </c>
      <c r="C48" s="57" t="s">
        <v>548</v>
      </c>
      <c r="D48" s="54" t="s">
        <v>549</v>
      </c>
      <c r="E48" s="6" t="s">
        <v>116</v>
      </c>
      <c r="F48" s="19">
        <v>650</v>
      </c>
      <c r="G48" s="24">
        <v>36.79</v>
      </c>
      <c r="H48" s="24">
        <v>0.21</v>
      </c>
      <c r="I48" s="31"/>
      <c r="J48" s="31"/>
      <c r="K48" s="35"/>
    </row>
    <row r="49" spans="2:11" x14ac:dyDescent="0.25">
      <c r="B49" s="8" t="s">
        <v>468</v>
      </c>
      <c r="C49" s="57" t="s">
        <v>469</v>
      </c>
      <c r="D49" s="54" t="s">
        <v>470</v>
      </c>
      <c r="E49" s="6" t="s">
        <v>116</v>
      </c>
      <c r="F49" s="19">
        <v>2352</v>
      </c>
      <c r="G49" s="24">
        <v>36.590000000000003</v>
      </c>
      <c r="H49" s="24">
        <v>0.21</v>
      </c>
      <c r="I49" s="31"/>
      <c r="J49" s="31"/>
      <c r="K49" s="35"/>
    </row>
    <row r="50" spans="2:11" x14ac:dyDescent="0.25">
      <c r="B50" s="8" t="s">
        <v>2018</v>
      </c>
      <c r="C50" s="57" t="s">
        <v>2019</v>
      </c>
      <c r="D50" s="54" t="s">
        <v>2020</v>
      </c>
      <c r="E50" s="6" t="s">
        <v>540</v>
      </c>
      <c r="F50" s="19">
        <v>8000</v>
      </c>
      <c r="G50" s="24">
        <v>35.81</v>
      </c>
      <c r="H50" s="24">
        <v>0.21</v>
      </c>
      <c r="I50" s="31"/>
      <c r="J50" s="31"/>
      <c r="K50" s="35"/>
    </row>
    <row r="51" spans="2:11" x14ac:dyDescent="0.25">
      <c r="B51" s="8" t="s">
        <v>523</v>
      </c>
      <c r="C51" s="57" t="s">
        <v>524</v>
      </c>
      <c r="D51" s="54" t="s">
        <v>525</v>
      </c>
      <c r="E51" s="6" t="s">
        <v>86</v>
      </c>
      <c r="F51" s="19">
        <v>4600</v>
      </c>
      <c r="G51" s="24">
        <v>35.29</v>
      </c>
      <c r="H51" s="24">
        <v>0.2</v>
      </c>
      <c r="I51" s="31"/>
      <c r="J51" s="31"/>
      <c r="K51" s="35"/>
    </row>
    <row r="52" spans="2:11" x14ac:dyDescent="0.25">
      <c r="B52" s="8" t="s">
        <v>153</v>
      </c>
      <c r="C52" s="57" t="s">
        <v>154</v>
      </c>
      <c r="D52" s="54" t="s">
        <v>155</v>
      </c>
      <c r="E52" s="6" t="s">
        <v>104</v>
      </c>
      <c r="F52" s="19">
        <v>1200</v>
      </c>
      <c r="G52" s="24">
        <v>35.04</v>
      </c>
      <c r="H52" s="24">
        <v>0.2</v>
      </c>
      <c r="I52" s="31"/>
      <c r="J52" s="31"/>
      <c r="K52" s="35"/>
    </row>
    <row r="53" spans="2:11" x14ac:dyDescent="0.25">
      <c r="B53" s="8" t="s">
        <v>117</v>
      </c>
      <c r="C53" s="57" t="s">
        <v>118</v>
      </c>
      <c r="D53" s="54" t="s">
        <v>119</v>
      </c>
      <c r="E53" s="6" t="s">
        <v>120</v>
      </c>
      <c r="F53" s="19">
        <v>90</v>
      </c>
      <c r="G53" s="24">
        <v>34.49</v>
      </c>
      <c r="H53" s="24">
        <v>0.2</v>
      </c>
      <c r="I53" s="31"/>
      <c r="J53" s="31"/>
      <c r="K53" s="35"/>
    </row>
    <row r="54" spans="2:11" x14ac:dyDescent="0.25">
      <c r="B54" s="8" t="s">
        <v>163</v>
      </c>
      <c r="C54" s="57" t="s">
        <v>164</v>
      </c>
      <c r="D54" s="54" t="s">
        <v>165</v>
      </c>
      <c r="E54" s="6" t="s">
        <v>166</v>
      </c>
      <c r="F54" s="19">
        <v>1100</v>
      </c>
      <c r="G54" s="24">
        <v>33.57</v>
      </c>
      <c r="H54" s="24">
        <v>0.19</v>
      </c>
      <c r="I54" s="31"/>
      <c r="J54" s="31"/>
      <c r="K54" s="35"/>
    </row>
    <row r="55" spans="2:11" x14ac:dyDescent="0.25">
      <c r="B55" s="8" t="s">
        <v>935</v>
      </c>
      <c r="C55" s="57" t="s">
        <v>936</v>
      </c>
      <c r="D55" s="54" t="s">
        <v>937</v>
      </c>
      <c r="E55" s="6" t="s">
        <v>112</v>
      </c>
      <c r="F55" s="19">
        <v>42164</v>
      </c>
      <c r="G55" s="24">
        <v>32.99</v>
      </c>
      <c r="H55" s="24">
        <v>0.19</v>
      </c>
      <c r="I55" s="31"/>
      <c r="J55" s="31"/>
      <c r="K55" s="35"/>
    </row>
    <row r="56" spans="2:11" x14ac:dyDescent="0.25">
      <c r="B56" s="8" t="s">
        <v>101</v>
      </c>
      <c r="C56" s="57" t="s">
        <v>102</v>
      </c>
      <c r="D56" s="54" t="s">
        <v>103</v>
      </c>
      <c r="E56" s="6" t="s">
        <v>104</v>
      </c>
      <c r="F56" s="19">
        <v>568</v>
      </c>
      <c r="G56" s="24">
        <v>29.39</v>
      </c>
      <c r="H56" s="24">
        <v>0.17</v>
      </c>
      <c r="I56" s="31"/>
      <c r="J56" s="31"/>
      <c r="K56" s="35"/>
    </row>
    <row r="57" spans="2:11" x14ac:dyDescent="0.25">
      <c r="B57" s="8" t="s">
        <v>1076</v>
      </c>
      <c r="C57" s="57" t="s">
        <v>1077</v>
      </c>
      <c r="D57" s="54" t="s">
        <v>1078</v>
      </c>
      <c r="E57" s="6" t="s">
        <v>116</v>
      </c>
      <c r="F57" s="19">
        <v>3000</v>
      </c>
      <c r="G57" s="24">
        <v>25.71</v>
      </c>
      <c r="H57" s="24">
        <v>0.15</v>
      </c>
      <c r="I57" s="31"/>
      <c r="J57" s="31"/>
      <c r="K57" s="35"/>
    </row>
    <row r="58" spans="2:11" x14ac:dyDescent="0.25">
      <c r="B58" s="8" t="s">
        <v>514</v>
      </c>
      <c r="C58" s="57" t="s">
        <v>515</v>
      </c>
      <c r="D58" s="54" t="s">
        <v>516</v>
      </c>
      <c r="E58" s="6" t="s">
        <v>173</v>
      </c>
      <c r="F58" s="19">
        <v>2670</v>
      </c>
      <c r="G58" s="24">
        <v>23.24</v>
      </c>
      <c r="H58" s="24">
        <v>0.13</v>
      </c>
      <c r="I58" s="31"/>
      <c r="J58" s="31"/>
      <c r="K58" s="35"/>
    </row>
    <row r="59" spans="2:11" x14ac:dyDescent="0.25">
      <c r="B59" s="8" t="s">
        <v>917</v>
      </c>
      <c r="C59" s="57" t="s">
        <v>918</v>
      </c>
      <c r="D59" s="54" t="s">
        <v>919</v>
      </c>
      <c r="E59" s="6" t="s">
        <v>75</v>
      </c>
      <c r="F59" s="19">
        <v>264</v>
      </c>
      <c r="G59" s="24">
        <v>21.57</v>
      </c>
      <c r="H59" s="24">
        <v>0.12</v>
      </c>
      <c r="I59" s="31"/>
      <c r="J59" s="31"/>
      <c r="K59" s="35"/>
    </row>
    <row r="60" spans="2:11" x14ac:dyDescent="0.25">
      <c r="B60" s="8" t="s">
        <v>334</v>
      </c>
      <c r="C60" s="57" t="s">
        <v>335</v>
      </c>
      <c r="D60" s="54" t="s">
        <v>336</v>
      </c>
      <c r="E60" s="6" t="s">
        <v>71</v>
      </c>
      <c r="F60" s="19">
        <v>3800</v>
      </c>
      <c r="G60" s="24">
        <v>13.55</v>
      </c>
      <c r="H60" s="24">
        <v>0.08</v>
      </c>
      <c r="I60" s="31"/>
      <c r="J60" s="31"/>
      <c r="K60" s="35"/>
    </row>
    <row r="61" spans="2:11" x14ac:dyDescent="0.25">
      <c r="C61" s="58" t="s">
        <v>185</v>
      </c>
      <c r="D61" s="54"/>
      <c r="E61" s="6"/>
      <c r="F61" s="19"/>
      <c r="G61" s="25">
        <v>3462.09</v>
      </c>
      <c r="H61" s="25">
        <v>19.809999999999999</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3378</v>
      </c>
      <c r="C69" s="57" t="s">
        <v>3229</v>
      </c>
      <c r="D69" s="54" t="s">
        <v>3379</v>
      </c>
      <c r="E69" s="6" t="s">
        <v>3231</v>
      </c>
      <c r="F69" s="19">
        <v>100</v>
      </c>
      <c r="G69" s="24">
        <v>1034.28</v>
      </c>
      <c r="H69" s="24">
        <v>5.92</v>
      </c>
      <c r="I69" s="31">
        <v>7.2187000000000001</v>
      </c>
      <c r="J69" s="31"/>
      <c r="K69" s="35" t="s">
        <v>667</v>
      </c>
    </row>
    <row r="70" spans="1:11" x14ac:dyDescent="0.25">
      <c r="B70" s="8" t="s">
        <v>739</v>
      </c>
      <c r="C70" s="57" t="s">
        <v>740</v>
      </c>
      <c r="D70" s="54" t="s">
        <v>741</v>
      </c>
      <c r="E70" s="6" t="s">
        <v>671</v>
      </c>
      <c r="F70" s="19">
        <v>750</v>
      </c>
      <c r="G70" s="24">
        <v>765.84</v>
      </c>
      <c r="H70" s="24">
        <v>4.3899999999999997</v>
      </c>
      <c r="I70" s="31">
        <v>7.3181000000000003</v>
      </c>
      <c r="J70" s="31"/>
      <c r="K70" s="35" t="s">
        <v>667</v>
      </c>
    </row>
    <row r="71" spans="1:11" x14ac:dyDescent="0.25">
      <c r="B71" s="8" t="s">
        <v>790</v>
      </c>
      <c r="C71" s="57" t="s">
        <v>245</v>
      </c>
      <c r="D71" s="54" t="s">
        <v>791</v>
      </c>
      <c r="E71" s="6" t="s">
        <v>691</v>
      </c>
      <c r="F71" s="19">
        <v>500</v>
      </c>
      <c r="G71" s="24">
        <v>525.83000000000004</v>
      </c>
      <c r="H71" s="24">
        <v>3.01</v>
      </c>
      <c r="I71" s="31">
        <v>7.4550000000000001</v>
      </c>
      <c r="J71" s="31"/>
      <c r="K71" s="35" t="s">
        <v>667</v>
      </c>
    </row>
    <row r="72" spans="1:11" x14ac:dyDescent="0.25">
      <c r="B72" s="8" t="s">
        <v>3380</v>
      </c>
      <c r="C72" s="57" t="s">
        <v>710</v>
      </c>
      <c r="D72" s="54" t="s">
        <v>3381</v>
      </c>
      <c r="E72" s="6" t="s">
        <v>671</v>
      </c>
      <c r="F72" s="19">
        <v>500</v>
      </c>
      <c r="G72" s="24">
        <v>517.96</v>
      </c>
      <c r="H72" s="24">
        <v>2.97</v>
      </c>
      <c r="I72" s="31">
        <v>7.0282</v>
      </c>
      <c r="J72" s="31"/>
      <c r="K72" s="35" t="s">
        <v>667</v>
      </c>
    </row>
    <row r="73" spans="1:11" x14ac:dyDescent="0.25">
      <c r="B73" s="8" t="s">
        <v>1172</v>
      </c>
      <c r="C73" s="57" t="s">
        <v>677</v>
      </c>
      <c r="D73" s="54" t="s">
        <v>1173</v>
      </c>
      <c r="E73" s="6" t="s">
        <v>671</v>
      </c>
      <c r="F73" s="19">
        <v>500</v>
      </c>
      <c r="G73" s="24">
        <v>516.72</v>
      </c>
      <c r="H73" s="24">
        <v>2.96</v>
      </c>
      <c r="I73" s="31">
        <v>7.6725000000000003</v>
      </c>
      <c r="J73" s="31"/>
      <c r="K73" s="35" t="s">
        <v>667</v>
      </c>
    </row>
    <row r="74" spans="1:11" x14ac:dyDescent="0.25">
      <c r="B74" s="8" t="s">
        <v>692</v>
      </c>
      <c r="C74" s="57" t="s">
        <v>693</v>
      </c>
      <c r="D74" s="54" t="s">
        <v>694</v>
      </c>
      <c r="E74" s="6" t="s">
        <v>695</v>
      </c>
      <c r="F74" s="19">
        <v>500</v>
      </c>
      <c r="G74" s="24">
        <v>512.58000000000004</v>
      </c>
      <c r="H74" s="24">
        <v>2.94</v>
      </c>
      <c r="I74" s="31">
        <v>7.4432</v>
      </c>
      <c r="J74" s="31"/>
      <c r="K74" s="35" t="s">
        <v>667</v>
      </c>
    </row>
    <row r="75" spans="1:11" x14ac:dyDescent="0.25">
      <c r="B75" s="8" t="s">
        <v>2061</v>
      </c>
      <c r="C75" s="57" t="s">
        <v>137</v>
      </c>
      <c r="D75" s="54" t="s">
        <v>2062</v>
      </c>
      <c r="E75" s="6" t="s">
        <v>695</v>
      </c>
      <c r="F75" s="19">
        <v>500</v>
      </c>
      <c r="G75" s="24">
        <v>502.19</v>
      </c>
      <c r="H75" s="24">
        <v>2.88</v>
      </c>
      <c r="I75" s="31">
        <v>7.13</v>
      </c>
      <c r="J75" s="31"/>
      <c r="K75" s="35" t="s">
        <v>667</v>
      </c>
    </row>
    <row r="76" spans="1:11" x14ac:dyDescent="0.25">
      <c r="B76" s="8" t="s">
        <v>3384</v>
      </c>
      <c r="C76" s="57" t="s">
        <v>2079</v>
      </c>
      <c r="D76" s="54" t="s">
        <v>3385</v>
      </c>
      <c r="E76" s="6" t="s">
        <v>691</v>
      </c>
      <c r="F76" s="19">
        <v>4</v>
      </c>
      <c r="G76" s="24">
        <v>403.94</v>
      </c>
      <c r="H76" s="24">
        <v>2.31</v>
      </c>
      <c r="I76" s="31">
        <v>7.5921000000000003</v>
      </c>
      <c r="J76" s="31"/>
      <c r="K76" s="35" t="s">
        <v>667</v>
      </c>
    </row>
    <row r="77" spans="1:11" x14ac:dyDescent="0.25">
      <c r="B77" s="8" t="s">
        <v>193</v>
      </c>
      <c r="C77" s="57" t="s">
        <v>92</v>
      </c>
      <c r="D77" s="54" t="s">
        <v>194</v>
      </c>
      <c r="E77" s="6" t="s">
        <v>195</v>
      </c>
      <c r="F77" s="19">
        <v>8000</v>
      </c>
      <c r="G77" s="24">
        <v>0.81</v>
      </c>
      <c r="H77" s="24" t="s">
        <v>5184</v>
      </c>
      <c r="I77" s="31">
        <v>6.0350000000000001</v>
      </c>
      <c r="J77" s="31"/>
      <c r="K77" s="35" t="s">
        <v>5197</v>
      </c>
    </row>
    <row r="78" spans="1:11" x14ac:dyDescent="0.25">
      <c r="C78" s="58" t="s">
        <v>185</v>
      </c>
      <c r="D78" s="54"/>
      <c r="E78" s="6"/>
      <c r="F78" s="19"/>
      <c r="G78" s="25">
        <v>4780.1499999999996</v>
      </c>
      <c r="H78" s="25">
        <v>27.38</v>
      </c>
      <c r="I78" s="31"/>
      <c r="J78" s="31"/>
      <c r="K78" s="35"/>
    </row>
    <row r="79" spans="1:11" x14ac:dyDescent="0.25">
      <c r="C79" s="57"/>
      <c r="D79" s="54"/>
      <c r="E79" s="6"/>
      <c r="F79" s="19"/>
      <c r="G79" s="24"/>
      <c r="H79" s="24"/>
      <c r="I79" s="31"/>
      <c r="J79" s="31"/>
      <c r="K79" s="35"/>
    </row>
    <row r="80" spans="1:11" x14ac:dyDescent="0.25">
      <c r="C80" s="58" t="s">
        <v>7</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8" t="s">
        <v>8</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9</v>
      </c>
      <c r="D84" s="54"/>
      <c r="E84" s="6"/>
      <c r="F84" s="19"/>
      <c r="G84" s="24"/>
      <c r="H84" s="24"/>
      <c r="I84" s="31"/>
      <c r="J84" s="31"/>
      <c r="K84" s="35"/>
    </row>
    <row r="85" spans="2:11" x14ac:dyDescent="0.25">
      <c r="B85" s="8" t="s">
        <v>2317</v>
      </c>
      <c r="C85" s="57" t="s">
        <v>2318</v>
      </c>
      <c r="D85" s="54" t="s">
        <v>2319</v>
      </c>
      <c r="E85" s="6" t="s">
        <v>199</v>
      </c>
      <c r="F85" s="19">
        <v>3000000</v>
      </c>
      <c r="G85" s="24">
        <v>2921.36</v>
      </c>
      <c r="H85" s="24">
        <v>16.73</v>
      </c>
      <c r="I85" s="31">
        <v>7.4419158999999997</v>
      </c>
      <c r="J85" s="31"/>
      <c r="K85" s="35"/>
    </row>
    <row r="86" spans="2:11" x14ac:dyDescent="0.25">
      <c r="B86" s="8" t="s">
        <v>3386</v>
      </c>
      <c r="C86" s="57" t="s">
        <v>3387</v>
      </c>
      <c r="D86" s="54" t="s">
        <v>3388</v>
      </c>
      <c r="E86" s="6" t="s">
        <v>199</v>
      </c>
      <c r="F86" s="19">
        <v>3000000</v>
      </c>
      <c r="G86" s="24">
        <v>2812.83</v>
      </c>
      <c r="H86" s="24">
        <v>16.11</v>
      </c>
      <c r="I86" s="31">
        <v>7.5245800000000003</v>
      </c>
      <c r="J86" s="31"/>
      <c r="K86" s="35"/>
    </row>
    <row r="87" spans="2:11" x14ac:dyDescent="0.25">
      <c r="B87" s="8" t="s">
        <v>822</v>
      </c>
      <c r="C87" s="57" t="s">
        <v>823</v>
      </c>
      <c r="D87" s="54" t="s">
        <v>824</v>
      </c>
      <c r="E87" s="6" t="s">
        <v>199</v>
      </c>
      <c r="F87" s="19">
        <v>1500000</v>
      </c>
      <c r="G87" s="24">
        <v>1497.45</v>
      </c>
      <c r="H87" s="24">
        <v>8.58</v>
      </c>
      <c r="I87" s="31">
        <v>6.6077966000000004</v>
      </c>
      <c r="J87" s="31"/>
      <c r="K87" s="35"/>
    </row>
    <row r="88" spans="2:11" x14ac:dyDescent="0.25">
      <c r="B88" s="8" t="s">
        <v>816</v>
      </c>
      <c r="C88" s="57" t="s">
        <v>817</v>
      </c>
      <c r="D88" s="54" t="s">
        <v>818</v>
      </c>
      <c r="E88" s="6" t="s">
        <v>199</v>
      </c>
      <c r="F88" s="19">
        <v>750000</v>
      </c>
      <c r="G88" s="24">
        <v>738.81</v>
      </c>
      <c r="H88" s="24">
        <v>4.2300000000000004</v>
      </c>
      <c r="I88" s="31">
        <v>6.6506233999999997</v>
      </c>
      <c r="J88" s="31"/>
      <c r="K88" s="35"/>
    </row>
    <row r="89" spans="2:11" x14ac:dyDescent="0.25">
      <c r="C89" s="58" t="s">
        <v>185</v>
      </c>
      <c r="D89" s="54"/>
      <c r="E89" s="6"/>
      <c r="F89" s="19"/>
      <c r="G89" s="25">
        <v>7970.45</v>
      </c>
      <c r="H89" s="25">
        <v>45.65</v>
      </c>
      <c r="I89" s="31"/>
      <c r="J89" s="31"/>
      <c r="K89" s="35"/>
    </row>
    <row r="90" spans="2:11" x14ac:dyDescent="0.25">
      <c r="C90" s="57"/>
      <c r="D90" s="54"/>
      <c r="E90" s="6"/>
      <c r="F90" s="19"/>
      <c r="G90" s="24"/>
      <c r="H90" s="24"/>
      <c r="I90" s="31"/>
      <c r="J90" s="31"/>
      <c r="K90" s="35"/>
    </row>
    <row r="91" spans="2:11" x14ac:dyDescent="0.25">
      <c r="C91" s="58" t="s">
        <v>10</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11</v>
      </c>
      <c r="D93" s="54"/>
      <c r="E93" s="6"/>
      <c r="F93" s="19"/>
      <c r="G93" s="24"/>
      <c r="H93" s="24"/>
      <c r="I93" s="31"/>
      <c r="J93" s="31"/>
      <c r="K93" s="35"/>
    </row>
    <row r="94" spans="2:11" x14ac:dyDescent="0.25">
      <c r="C94" s="57"/>
      <c r="D94" s="54"/>
      <c r="E94" s="6"/>
      <c r="F94" s="19"/>
      <c r="G94" s="24"/>
      <c r="H94" s="24"/>
      <c r="I94" s="31"/>
      <c r="J94" s="31"/>
      <c r="K94" s="35"/>
    </row>
    <row r="95" spans="2:11" x14ac:dyDescent="0.25">
      <c r="C95" s="58" t="s">
        <v>13</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14</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15</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23</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200</v>
      </c>
      <c r="C117" s="57" t="s">
        <v>201</v>
      </c>
      <c r="D117" s="54"/>
      <c r="E117" s="6"/>
      <c r="F117" s="19"/>
      <c r="G117" s="24">
        <v>998.46</v>
      </c>
      <c r="H117" s="24">
        <v>5.72</v>
      </c>
      <c r="I117" s="31"/>
      <c r="J117" s="31"/>
      <c r="K117" s="35"/>
    </row>
    <row r="118" spans="1:54" x14ac:dyDescent="0.25">
      <c r="C118" s="58" t="s">
        <v>185</v>
      </c>
      <c r="D118" s="54"/>
      <c r="E118" s="6"/>
      <c r="F118" s="19"/>
      <c r="G118" s="25">
        <v>998.46</v>
      </c>
      <c r="H118" s="25">
        <v>5.72</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5183</v>
      </c>
      <c r="D121" s="54"/>
      <c r="E121" s="6"/>
      <c r="F121" s="19"/>
      <c r="G121" s="24" t="s">
        <v>2</v>
      </c>
      <c r="H121" s="24" t="s">
        <v>2</v>
      </c>
      <c r="I121" s="31"/>
      <c r="J121" s="31"/>
      <c r="K121" s="35"/>
      <c r="L121" s="3"/>
      <c r="AI121" s="3"/>
      <c r="AV121" s="3"/>
      <c r="AX121" s="3"/>
      <c r="BB121" s="3"/>
    </row>
    <row r="122" spans="1:54" x14ac:dyDescent="0.25">
      <c r="B122" s="8"/>
      <c r="C122" s="57" t="s">
        <v>202</v>
      </c>
      <c r="D122" s="54"/>
      <c r="E122" s="6"/>
      <c r="F122" s="19"/>
      <c r="G122" s="24">
        <v>246.14</v>
      </c>
      <c r="H122" s="24">
        <v>1.44</v>
      </c>
      <c r="I122" s="31"/>
      <c r="J122" s="31"/>
      <c r="K122" s="35"/>
    </row>
    <row r="123" spans="1:54" x14ac:dyDescent="0.25">
      <c r="C123" s="58" t="s">
        <v>185</v>
      </c>
      <c r="D123" s="54"/>
      <c r="E123" s="6"/>
      <c r="F123" s="19"/>
      <c r="G123" s="25">
        <v>246.14</v>
      </c>
      <c r="H123" s="25">
        <v>1.44</v>
      </c>
      <c r="I123" s="31"/>
      <c r="J123" s="31"/>
      <c r="K123" s="35"/>
    </row>
    <row r="124" spans="1:54" x14ac:dyDescent="0.25">
      <c r="C124" s="57"/>
      <c r="D124" s="54"/>
      <c r="E124" s="6"/>
      <c r="F124" s="19"/>
      <c r="G124" s="24"/>
      <c r="H124" s="24"/>
      <c r="I124" s="31"/>
      <c r="J124" s="31"/>
      <c r="K124" s="35"/>
    </row>
    <row r="125" spans="1:54" x14ac:dyDescent="0.25">
      <c r="C125" s="60" t="s">
        <v>203</v>
      </c>
      <c r="D125" s="55"/>
      <c r="E125" s="5"/>
      <c r="F125" s="20"/>
      <c r="G125" s="26">
        <v>17457.29</v>
      </c>
      <c r="H125" s="26">
        <v>100</v>
      </c>
      <c r="I125" s="32"/>
      <c r="J125" s="32"/>
      <c r="K125" s="36"/>
    </row>
    <row r="128" spans="1:54" x14ac:dyDescent="0.25">
      <c r="C128" s="1" t="s">
        <v>204</v>
      </c>
    </row>
    <row r="129" spans="3:11" x14ac:dyDescent="0.25">
      <c r="C129" s="37" t="s">
        <v>205</v>
      </c>
      <c r="D129" s="37"/>
      <c r="E129" s="37"/>
      <c r="F129" s="37"/>
      <c r="G129" s="37"/>
      <c r="H129" s="37"/>
      <c r="I129" s="37"/>
      <c r="J129" s="37"/>
      <c r="K129" s="37"/>
    </row>
    <row r="130" spans="3:11" x14ac:dyDescent="0.25">
      <c r="C130" s="2" t="s">
        <v>206</v>
      </c>
    </row>
    <row r="131" spans="3:11" x14ac:dyDescent="0.25">
      <c r="C131" s="2" t="s">
        <v>207</v>
      </c>
    </row>
    <row r="132" spans="3:11" ht="30" customHeight="1" x14ac:dyDescent="0.25">
      <c r="C132" s="84" t="s">
        <v>208</v>
      </c>
      <c r="D132" s="85"/>
      <c r="E132" s="85"/>
      <c r="F132" s="85"/>
      <c r="G132" s="85"/>
      <c r="H132" s="85"/>
      <c r="I132" s="85"/>
      <c r="J132" s="85"/>
      <c r="K132" s="85"/>
    </row>
    <row r="133" spans="3:11" x14ac:dyDescent="0.25">
      <c r="C133" s="2" t="s">
        <v>209</v>
      </c>
    </row>
    <row r="134" spans="3:11" x14ac:dyDescent="0.25">
      <c r="C134" s="2" t="s">
        <v>5194</v>
      </c>
    </row>
    <row r="136" spans="3:11" x14ac:dyDescent="0.25">
      <c r="C136" s="1" t="s">
        <v>5327</v>
      </c>
      <c r="E136" s="82" t="s">
        <v>5328</v>
      </c>
    </row>
    <row r="137" spans="3:11" x14ac:dyDescent="0.25">
      <c r="E137" s="2" t="s">
        <v>5374</v>
      </c>
    </row>
  </sheetData>
  <mergeCells count="1">
    <mergeCell ref="C132:K132"/>
  </mergeCells>
  <hyperlinks>
    <hyperlink ref="J2" location="'Index'!A1" display="'Index'!A1" xr:uid="{32EEA459-0D25-4665-B06B-9DB287E4A232}"/>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0565-813B-4399-9597-C977762765DB}">
  <sheetPr codeName="Sheet1"/>
  <dimension ref="A1:IV72"/>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3390</v>
      </c>
      <c r="J2" s="38" t="s">
        <v>4923</v>
      </c>
    </row>
    <row r="3" spans="1:54" ht="16.5" x14ac:dyDescent="0.3">
      <c r="C3" s="1" t="s">
        <v>28</v>
      </c>
      <c r="D3" s="21" t="s">
        <v>3391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3392</v>
      </c>
      <c r="C14" s="57" t="s">
        <v>3393</v>
      </c>
      <c r="D14" s="54" t="s">
        <v>3394</v>
      </c>
      <c r="E14" s="6" t="s">
        <v>5200</v>
      </c>
      <c r="F14" s="19">
        <v>74073.532600000006</v>
      </c>
      <c r="G14" s="24">
        <v>106825.23</v>
      </c>
      <c r="H14" s="24">
        <v>97.62</v>
      </c>
      <c r="I14" s="31"/>
      <c r="J14" s="31"/>
      <c r="K14" s="35"/>
    </row>
    <row r="15" spans="1:54" x14ac:dyDescent="0.25">
      <c r="C15" s="58" t="s">
        <v>185</v>
      </c>
      <c r="D15" s="54"/>
      <c r="E15" s="6"/>
      <c r="F15" s="19"/>
      <c r="G15" s="25">
        <v>106825.23</v>
      </c>
      <c r="H15" s="25">
        <v>97.62</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57" t="s">
        <v>201</v>
      </c>
      <c r="D53" s="54"/>
      <c r="E53" s="6"/>
      <c r="F53" s="19"/>
      <c r="G53" s="24">
        <v>2816.66</v>
      </c>
      <c r="H53" s="24">
        <v>2.57</v>
      </c>
      <c r="I53" s="31"/>
      <c r="J53" s="31"/>
      <c r="K53" s="35"/>
    </row>
    <row r="54" spans="1:54" x14ac:dyDescent="0.25">
      <c r="C54" s="58" t="s">
        <v>185</v>
      </c>
      <c r="D54" s="54"/>
      <c r="E54" s="6"/>
      <c r="F54" s="19"/>
      <c r="G54" s="25">
        <v>2816.66</v>
      </c>
      <c r="H54" s="25">
        <v>2.57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5183</v>
      </c>
      <c r="D57" s="54"/>
      <c r="E57" s="6"/>
      <c r="F57" s="19"/>
      <c r="G57" s="24" t="s">
        <v>2</v>
      </c>
      <c r="H57" s="24" t="s">
        <v>2</v>
      </c>
      <c r="I57" s="31"/>
      <c r="J57" s="31"/>
      <c r="K57" s="35"/>
      <c r="L57" s="3"/>
      <c r="AI57" s="3"/>
      <c r="AV57" s="3"/>
      <c r="AX57" s="3"/>
      <c r="BB57" s="3"/>
    </row>
    <row r="58" spans="1:54" x14ac:dyDescent="0.25">
      <c r="B58" s="8"/>
      <c r="C58" s="57" t="s">
        <v>202</v>
      </c>
      <c r="D58" s="54"/>
      <c r="E58" s="6"/>
      <c r="F58" s="19"/>
      <c r="G58" s="24">
        <v>-215.38</v>
      </c>
      <c r="H58" s="24">
        <v>-0.19</v>
      </c>
      <c r="I58" s="31"/>
      <c r="J58" s="31"/>
      <c r="K58" s="35"/>
    </row>
    <row r="59" spans="1:54" x14ac:dyDescent="0.25">
      <c r="C59" s="58" t="s">
        <v>185</v>
      </c>
      <c r="D59" s="54"/>
      <c r="E59" s="6"/>
      <c r="F59" s="19"/>
      <c r="G59" s="25">
        <v>-215.38</v>
      </c>
      <c r="H59" s="25">
        <v>-0.19</v>
      </c>
      <c r="I59" s="31"/>
      <c r="J59" s="31"/>
      <c r="K59" s="35"/>
    </row>
    <row r="60" spans="1:54" x14ac:dyDescent="0.25">
      <c r="C60" s="57"/>
      <c r="D60" s="54"/>
      <c r="E60" s="6"/>
      <c r="F60" s="19"/>
      <c r="G60" s="24"/>
      <c r="H60" s="24"/>
      <c r="I60" s="31"/>
      <c r="J60" s="31"/>
      <c r="K60" s="35"/>
    </row>
    <row r="61" spans="1:54" x14ac:dyDescent="0.25">
      <c r="C61" s="60" t="s">
        <v>203</v>
      </c>
      <c r="D61" s="55"/>
      <c r="E61" s="5"/>
      <c r="F61" s="20"/>
      <c r="G61" s="26">
        <v>109426.51</v>
      </c>
      <c r="H61" s="26">
        <v>100</v>
      </c>
      <c r="I61" s="32"/>
      <c r="J61" s="32"/>
      <c r="K61" s="36"/>
    </row>
    <row r="64" spans="1:54" x14ac:dyDescent="0.25">
      <c r="C64" s="1" t="s">
        <v>204</v>
      </c>
    </row>
    <row r="65" spans="3:11" x14ac:dyDescent="0.25">
      <c r="C65" s="37" t="s">
        <v>205</v>
      </c>
      <c r="D65" s="37"/>
      <c r="E65" s="37"/>
      <c r="F65" s="37"/>
      <c r="G65" s="37"/>
      <c r="H65" s="37"/>
      <c r="I65" s="37"/>
      <c r="J65" s="37"/>
      <c r="K65" s="37"/>
    </row>
    <row r="66" spans="3:11" x14ac:dyDescent="0.25">
      <c r="C66" s="2" t="s">
        <v>206</v>
      </c>
    </row>
    <row r="67" spans="3:11" x14ac:dyDescent="0.25">
      <c r="C67" s="2" t="s">
        <v>207</v>
      </c>
    </row>
    <row r="68" spans="3:11" ht="30" customHeight="1" x14ac:dyDescent="0.25">
      <c r="C68" s="84" t="s">
        <v>208</v>
      </c>
      <c r="D68" s="85"/>
      <c r="E68" s="85"/>
      <c r="F68" s="85"/>
      <c r="G68" s="85"/>
      <c r="H68" s="85"/>
      <c r="I68" s="85"/>
      <c r="J68" s="85"/>
      <c r="K68" s="85"/>
    </row>
    <row r="69" spans="3:11" x14ac:dyDescent="0.25">
      <c r="C69" s="2" t="s">
        <v>209</v>
      </c>
    </row>
    <row r="71" spans="3:11" x14ac:dyDescent="0.25">
      <c r="C71" s="1" t="s">
        <v>5327</v>
      </c>
      <c r="E71" s="82" t="s">
        <v>5328</v>
      </c>
    </row>
    <row r="72" spans="3:11" x14ac:dyDescent="0.25">
      <c r="E72" s="2" t="s">
        <v>5375</v>
      </c>
    </row>
  </sheetData>
  <mergeCells count="1">
    <mergeCell ref="C68:K68"/>
  </mergeCells>
  <hyperlinks>
    <hyperlink ref="J2" location="'Index'!A1" display="'Index'!A1" xr:uid="{96370B2B-7125-4366-BA1E-AD01BDEFDD01}"/>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8085-037F-4890-A4C0-43ACEA66CD9A}">
  <sheetPr codeName="Sheet1"/>
  <dimension ref="A1:IV94"/>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3395</v>
      </c>
      <c r="J2" s="38" t="s">
        <v>4923</v>
      </c>
    </row>
    <row r="3" spans="1:54" ht="16.5" x14ac:dyDescent="0.3">
      <c r="C3" s="1" t="s">
        <v>28</v>
      </c>
      <c r="D3" s="21" t="s">
        <v>3396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3397</v>
      </c>
      <c r="C18" s="57" t="s">
        <v>710</v>
      </c>
      <c r="D18" s="54" t="s">
        <v>3398</v>
      </c>
      <c r="E18" s="6" t="s">
        <v>671</v>
      </c>
      <c r="F18" s="19">
        <v>250</v>
      </c>
      <c r="G18" s="24">
        <v>2497.6999999999998</v>
      </c>
      <c r="H18" s="24">
        <v>5.05</v>
      </c>
      <c r="I18" s="31">
        <v>6.19</v>
      </c>
      <c r="J18" s="31"/>
      <c r="K18" s="35"/>
    </row>
    <row r="19" spans="2:11" x14ac:dyDescent="0.25">
      <c r="B19" s="8" t="s">
        <v>3399</v>
      </c>
      <c r="C19" s="57" t="s">
        <v>524</v>
      </c>
      <c r="D19" s="54" t="s">
        <v>3400</v>
      </c>
      <c r="E19" s="6" t="s">
        <v>671</v>
      </c>
      <c r="F19" s="19">
        <v>2350</v>
      </c>
      <c r="G19" s="24">
        <v>2356.31</v>
      </c>
      <c r="H19" s="24">
        <v>4.76</v>
      </c>
      <c r="I19" s="31">
        <v>6.6600999999999999</v>
      </c>
      <c r="J19" s="31"/>
      <c r="K19" s="35"/>
    </row>
    <row r="20" spans="2:11" x14ac:dyDescent="0.25">
      <c r="C20" s="58" t="s">
        <v>185</v>
      </c>
      <c r="D20" s="54"/>
      <c r="E20" s="6"/>
      <c r="F20" s="19"/>
      <c r="G20" s="25">
        <v>4854.01</v>
      </c>
      <c r="H20" s="25">
        <v>9.81</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9</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10</v>
      </c>
      <c r="D28" s="54"/>
      <c r="E28" s="6"/>
      <c r="F28" s="19"/>
      <c r="G28" s="24"/>
      <c r="H28" s="24"/>
      <c r="I28" s="31"/>
      <c r="J28" s="31"/>
      <c r="K28" s="35"/>
    </row>
    <row r="29" spans="2:11" x14ac:dyDescent="0.25">
      <c r="B29" s="8" t="s">
        <v>1666</v>
      </c>
      <c r="C29" s="57" t="s">
        <v>1667</v>
      </c>
      <c r="D29" s="54" t="s">
        <v>1668</v>
      </c>
      <c r="E29" s="6" t="s">
        <v>199</v>
      </c>
      <c r="F29" s="19">
        <v>12000000</v>
      </c>
      <c r="G29" s="24">
        <v>12083.94</v>
      </c>
      <c r="H29" s="24">
        <v>24.41</v>
      </c>
      <c r="I29" s="31">
        <v>5.56</v>
      </c>
      <c r="J29" s="31"/>
      <c r="K29" s="35"/>
    </row>
    <row r="30" spans="2:11" x14ac:dyDescent="0.25">
      <c r="B30" s="8" t="s">
        <v>3401</v>
      </c>
      <c r="C30" s="57" t="s">
        <v>3402</v>
      </c>
      <c r="D30" s="54" t="s">
        <v>3403</v>
      </c>
      <c r="E30" s="6" t="s">
        <v>199</v>
      </c>
      <c r="F30" s="19">
        <v>5000000</v>
      </c>
      <c r="G30" s="24">
        <v>5020.8999999999996</v>
      </c>
      <c r="H30" s="24">
        <v>10.14</v>
      </c>
      <c r="I30" s="31">
        <v>5.49</v>
      </c>
      <c r="J30" s="31"/>
      <c r="K30" s="35"/>
    </row>
    <row r="31" spans="2:11" x14ac:dyDescent="0.25">
      <c r="B31" s="8" t="s">
        <v>1705</v>
      </c>
      <c r="C31" s="57" t="s">
        <v>1706</v>
      </c>
      <c r="D31" s="54" t="s">
        <v>1707</v>
      </c>
      <c r="E31" s="6" t="s">
        <v>199</v>
      </c>
      <c r="F31" s="19">
        <v>3000000</v>
      </c>
      <c r="G31" s="24">
        <v>3008.87</v>
      </c>
      <c r="H31" s="24">
        <v>6.08</v>
      </c>
      <c r="I31" s="31">
        <v>5.49</v>
      </c>
      <c r="J31" s="31"/>
      <c r="K31" s="35"/>
    </row>
    <row r="32" spans="2:11" x14ac:dyDescent="0.25">
      <c r="B32" s="8" t="s">
        <v>3404</v>
      </c>
      <c r="C32" s="57" t="s">
        <v>3405</v>
      </c>
      <c r="D32" s="54" t="s">
        <v>3406</v>
      </c>
      <c r="E32" s="6" t="s">
        <v>199</v>
      </c>
      <c r="F32" s="19">
        <v>2500000</v>
      </c>
      <c r="G32" s="24">
        <v>2519.06</v>
      </c>
      <c r="H32" s="24">
        <v>5.09</v>
      </c>
      <c r="I32" s="31">
        <v>5.6645000000000003</v>
      </c>
      <c r="J32" s="31"/>
      <c r="K32" s="35"/>
    </row>
    <row r="33" spans="1:11" x14ac:dyDescent="0.25">
      <c r="B33" s="8" t="s">
        <v>3407</v>
      </c>
      <c r="C33" s="57" t="s">
        <v>3408</v>
      </c>
      <c r="D33" s="54" t="s">
        <v>3409</v>
      </c>
      <c r="E33" s="6" t="s">
        <v>199</v>
      </c>
      <c r="F33" s="19">
        <v>2500000</v>
      </c>
      <c r="G33" s="24">
        <v>2517.42</v>
      </c>
      <c r="H33" s="24">
        <v>5.09</v>
      </c>
      <c r="I33" s="31">
        <v>5.5790499999999996</v>
      </c>
      <c r="J33" s="31"/>
      <c r="K33" s="35"/>
    </row>
    <row r="34" spans="1:11" x14ac:dyDescent="0.25">
      <c r="B34" s="8" t="s">
        <v>3410</v>
      </c>
      <c r="C34" s="57" t="s">
        <v>3411</v>
      </c>
      <c r="D34" s="54" t="s">
        <v>3412</v>
      </c>
      <c r="E34" s="6" t="s">
        <v>199</v>
      </c>
      <c r="F34" s="19">
        <v>2000000</v>
      </c>
      <c r="G34" s="24">
        <v>2010.43</v>
      </c>
      <c r="H34" s="24">
        <v>4.0599999999999996</v>
      </c>
      <c r="I34" s="31">
        <v>5.5587499999999999</v>
      </c>
      <c r="J34" s="31"/>
      <c r="K34" s="35"/>
    </row>
    <row r="35" spans="1:11" x14ac:dyDescent="0.25">
      <c r="B35" s="8" t="s">
        <v>3413</v>
      </c>
      <c r="C35" s="57" t="s">
        <v>3414</v>
      </c>
      <c r="D35" s="54" t="s">
        <v>3415</v>
      </c>
      <c r="E35" s="6" t="s">
        <v>199</v>
      </c>
      <c r="F35" s="19">
        <v>1500000</v>
      </c>
      <c r="G35" s="24">
        <v>1506.29</v>
      </c>
      <c r="H35" s="24">
        <v>3.04</v>
      </c>
      <c r="I35" s="31">
        <v>5.51755</v>
      </c>
      <c r="J35" s="31"/>
      <c r="K35" s="35"/>
    </row>
    <row r="36" spans="1:11" x14ac:dyDescent="0.25">
      <c r="B36" s="8" t="s">
        <v>3416</v>
      </c>
      <c r="C36" s="57" t="s">
        <v>3417</v>
      </c>
      <c r="D36" s="54" t="s">
        <v>3418</v>
      </c>
      <c r="E36" s="6" t="s">
        <v>199</v>
      </c>
      <c r="F36" s="19">
        <v>1000000</v>
      </c>
      <c r="G36" s="24">
        <v>1004.12</v>
      </c>
      <c r="H36" s="24">
        <v>2.0299999999999998</v>
      </c>
      <c r="I36" s="31">
        <v>5.5301</v>
      </c>
      <c r="J36" s="31"/>
      <c r="K36" s="35"/>
    </row>
    <row r="37" spans="1:11" x14ac:dyDescent="0.25">
      <c r="B37" s="8" t="s">
        <v>3419</v>
      </c>
      <c r="C37" s="57" t="s">
        <v>2178</v>
      </c>
      <c r="D37" s="54" t="s">
        <v>3420</v>
      </c>
      <c r="E37" s="6" t="s">
        <v>199</v>
      </c>
      <c r="F37" s="19">
        <v>1000000</v>
      </c>
      <c r="G37" s="24">
        <v>1001.97</v>
      </c>
      <c r="H37" s="24">
        <v>2.02</v>
      </c>
      <c r="I37" s="31">
        <v>5.53</v>
      </c>
      <c r="J37" s="31"/>
      <c r="K37" s="35"/>
    </row>
    <row r="38" spans="1:11" x14ac:dyDescent="0.25">
      <c r="B38" s="8" t="s">
        <v>3421</v>
      </c>
      <c r="C38" s="57" t="s">
        <v>3422</v>
      </c>
      <c r="D38" s="54" t="s">
        <v>3423</v>
      </c>
      <c r="E38" s="6" t="s">
        <v>199</v>
      </c>
      <c r="F38" s="19">
        <v>500000</v>
      </c>
      <c r="G38" s="24">
        <v>501.48</v>
      </c>
      <c r="H38" s="24">
        <v>1.01</v>
      </c>
      <c r="I38" s="31">
        <v>5.54</v>
      </c>
      <c r="J38" s="31"/>
      <c r="K38" s="35"/>
    </row>
    <row r="39" spans="1:11" x14ac:dyDescent="0.25">
      <c r="B39" s="8" t="s">
        <v>3424</v>
      </c>
      <c r="C39" s="57" t="s">
        <v>3425</v>
      </c>
      <c r="D39" s="54" t="s">
        <v>3426</v>
      </c>
      <c r="E39" s="6" t="s">
        <v>199</v>
      </c>
      <c r="F39" s="19">
        <v>300000</v>
      </c>
      <c r="G39" s="24">
        <v>301.56</v>
      </c>
      <c r="H39" s="24">
        <v>0.61</v>
      </c>
      <c r="I39" s="31">
        <v>5.5400499999999999</v>
      </c>
      <c r="J39" s="31"/>
      <c r="K39" s="35"/>
    </row>
    <row r="40" spans="1:11" x14ac:dyDescent="0.25">
      <c r="B40" s="8" t="s">
        <v>3427</v>
      </c>
      <c r="C40" s="57" t="s">
        <v>3428</v>
      </c>
      <c r="D40" s="54" t="s">
        <v>3429</v>
      </c>
      <c r="E40" s="6" t="s">
        <v>199</v>
      </c>
      <c r="F40" s="19">
        <v>276000</v>
      </c>
      <c r="G40" s="24">
        <v>278.10000000000002</v>
      </c>
      <c r="H40" s="24">
        <v>0.56000000000000005</v>
      </c>
      <c r="I40" s="31">
        <v>5.59985</v>
      </c>
      <c r="J40" s="31"/>
      <c r="K40" s="35"/>
    </row>
    <row r="41" spans="1:11" x14ac:dyDescent="0.25">
      <c r="C41" s="58" t="s">
        <v>185</v>
      </c>
      <c r="D41" s="54"/>
      <c r="E41" s="6"/>
      <c r="F41" s="19"/>
      <c r="G41" s="25">
        <v>31754.14</v>
      </c>
      <c r="H41" s="25">
        <v>64.14</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3430</v>
      </c>
      <c r="C53" s="57" t="s">
        <v>3431</v>
      </c>
      <c r="D53" s="54" t="s">
        <v>3432</v>
      </c>
      <c r="E53" s="6" t="s">
        <v>199</v>
      </c>
      <c r="F53" s="19">
        <v>3480000</v>
      </c>
      <c r="G53" s="24">
        <v>3405.76</v>
      </c>
      <c r="H53" s="24">
        <v>6.88</v>
      </c>
      <c r="I53" s="31">
        <v>5.6035000000000004</v>
      </c>
      <c r="J53" s="31"/>
      <c r="K53" s="35"/>
    </row>
    <row r="54" spans="1:11" x14ac:dyDescent="0.25">
      <c r="B54" s="8" t="s">
        <v>3433</v>
      </c>
      <c r="C54" s="57" t="s">
        <v>3434</v>
      </c>
      <c r="D54" s="54" t="s">
        <v>3435</v>
      </c>
      <c r="E54" s="6" t="s">
        <v>199</v>
      </c>
      <c r="F54" s="19">
        <v>1815000</v>
      </c>
      <c r="G54" s="24">
        <v>1812.04</v>
      </c>
      <c r="H54" s="24">
        <v>3.66</v>
      </c>
      <c r="I54" s="31">
        <v>5.4243499999999996</v>
      </c>
      <c r="J54" s="31"/>
      <c r="K54" s="35"/>
    </row>
    <row r="55" spans="1:11" x14ac:dyDescent="0.25">
      <c r="B55" s="8" t="s">
        <v>3436</v>
      </c>
      <c r="C55" s="57" t="s">
        <v>3437</v>
      </c>
      <c r="D55" s="54" t="s">
        <v>3438</v>
      </c>
      <c r="E55" s="6" t="s">
        <v>199</v>
      </c>
      <c r="F55" s="19">
        <v>1621000</v>
      </c>
      <c r="G55" s="24">
        <v>1600.84</v>
      </c>
      <c r="H55" s="24">
        <v>3.23</v>
      </c>
      <c r="I55" s="31">
        <v>5.5385499999999999</v>
      </c>
      <c r="J55" s="31"/>
      <c r="K55" s="35"/>
    </row>
    <row r="56" spans="1:11" x14ac:dyDescent="0.25">
      <c r="B56" s="8" t="s">
        <v>3439</v>
      </c>
      <c r="C56" s="57" t="s">
        <v>3440</v>
      </c>
      <c r="D56" s="54" t="s">
        <v>3441</v>
      </c>
      <c r="E56" s="6" t="s">
        <v>199</v>
      </c>
      <c r="F56" s="19">
        <v>1562000</v>
      </c>
      <c r="G56" s="24">
        <v>1538.4</v>
      </c>
      <c r="H56" s="24">
        <v>3.11</v>
      </c>
      <c r="I56" s="31">
        <v>5.5434999999999999</v>
      </c>
      <c r="J56" s="31"/>
      <c r="K56" s="35"/>
    </row>
    <row r="57" spans="1:11" x14ac:dyDescent="0.25">
      <c r="B57" s="8" t="s">
        <v>3442</v>
      </c>
      <c r="C57" s="57" t="s">
        <v>3443</v>
      </c>
      <c r="D57" s="54" t="s">
        <v>3444</v>
      </c>
      <c r="E57" s="6" t="s">
        <v>199</v>
      </c>
      <c r="F57" s="19">
        <v>1208000</v>
      </c>
      <c r="G57" s="24">
        <v>1188.48</v>
      </c>
      <c r="H57" s="24">
        <v>2.4</v>
      </c>
      <c r="I57" s="31">
        <v>5.5514000000000001</v>
      </c>
      <c r="J57" s="31"/>
      <c r="K57" s="35"/>
    </row>
    <row r="58" spans="1:11" x14ac:dyDescent="0.25">
      <c r="B58" s="8" t="s">
        <v>3445</v>
      </c>
      <c r="C58" s="57" t="s">
        <v>3446</v>
      </c>
      <c r="D58" s="54" t="s">
        <v>3447</v>
      </c>
      <c r="E58" s="6" t="s">
        <v>199</v>
      </c>
      <c r="F58" s="19">
        <v>1200000</v>
      </c>
      <c r="G58" s="24">
        <v>1181.33</v>
      </c>
      <c r="H58" s="24">
        <v>2.39</v>
      </c>
      <c r="I58" s="31">
        <v>5.5468999999999999</v>
      </c>
      <c r="J58" s="31"/>
      <c r="K58" s="35"/>
    </row>
    <row r="59" spans="1:11" x14ac:dyDescent="0.25">
      <c r="B59" s="8" t="s">
        <v>3448</v>
      </c>
      <c r="C59" s="57" t="s">
        <v>3449</v>
      </c>
      <c r="D59" s="54" t="s">
        <v>3450</v>
      </c>
      <c r="E59" s="6" t="s">
        <v>199</v>
      </c>
      <c r="F59" s="19">
        <v>837000</v>
      </c>
      <c r="G59" s="24">
        <v>835.27</v>
      </c>
      <c r="H59" s="24">
        <v>1.69</v>
      </c>
      <c r="I59" s="31">
        <v>5.4080000000000004</v>
      </c>
      <c r="J59" s="31"/>
      <c r="K59" s="35"/>
    </row>
    <row r="60" spans="1:11" x14ac:dyDescent="0.25">
      <c r="B60" s="8" t="s">
        <v>3451</v>
      </c>
      <c r="C60" s="57" t="s">
        <v>3452</v>
      </c>
      <c r="D60" s="54" t="s">
        <v>3453</v>
      </c>
      <c r="E60" s="6" t="s">
        <v>199</v>
      </c>
      <c r="F60" s="19">
        <v>122000</v>
      </c>
      <c r="G60" s="24">
        <v>121.68</v>
      </c>
      <c r="H60" s="24">
        <v>0.25</v>
      </c>
      <c r="I60" s="31">
        <v>5.3861499999999998</v>
      </c>
      <c r="J60" s="31"/>
      <c r="K60" s="35"/>
    </row>
    <row r="61" spans="1:11" x14ac:dyDescent="0.25">
      <c r="C61" s="58" t="s">
        <v>185</v>
      </c>
      <c r="D61" s="54"/>
      <c r="E61" s="6"/>
      <c r="F61" s="19"/>
      <c r="G61" s="25">
        <v>11683.8</v>
      </c>
      <c r="H61" s="25">
        <v>23.61</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200</v>
      </c>
      <c r="C75" s="57" t="s">
        <v>201</v>
      </c>
      <c r="D75" s="54"/>
      <c r="E75" s="6"/>
      <c r="F75" s="19"/>
      <c r="G75" s="24">
        <v>194.08</v>
      </c>
      <c r="H75" s="24">
        <v>0.39</v>
      </c>
      <c r="I75" s="31"/>
      <c r="J75" s="31"/>
      <c r="K75" s="35"/>
    </row>
    <row r="76" spans="1:54" x14ac:dyDescent="0.25">
      <c r="C76" s="58" t="s">
        <v>185</v>
      </c>
      <c r="D76" s="54"/>
      <c r="E76" s="6"/>
      <c r="F76" s="19"/>
      <c r="G76" s="25">
        <v>194.08</v>
      </c>
      <c r="H76" s="25">
        <v>0.39</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5183</v>
      </c>
      <c r="D79" s="54"/>
      <c r="E79" s="6"/>
      <c r="F79" s="19"/>
      <c r="G79" s="24" t="s">
        <v>2</v>
      </c>
      <c r="H79" s="24" t="s">
        <v>2</v>
      </c>
      <c r="I79" s="31"/>
      <c r="J79" s="31"/>
      <c r="K79" s="35"/>
      <c r="L79" s="3"/>
      <c r="AI79" s="3"/>
      <c r="AV79" s="3"/>
      <c r="AX79" s="3"/>
      <c r="BB79" s="3"/>
    </row>
    <row r="80" spans="1:54" x14ac:dyDescent="0.25">
      <c r="B80" s="8"/>
      <c r="C80" s="57" t="s">
        <v>202</v>
      </c>
      <c r="D80" s="54"/>
      <c r="E80" s="6"/>
      <c r="F80" s="19"/>
      <c r="G80" s="24">
        <v>1016.4</v>
      </c>
      <c r="H80" s="24">
        <v>2.0499999999999998</v>
      </c>
      <c r="I80" s="31"/>
      <c r="J80" s="31"/>
      <c r="K80" s="35"/>
    </row>
    <row r="81" spans="3:11" x14ac:dyDescent="0.25">
      <c r="C81" s="58" t="s">
        <v>185</v>
      </c>
      <c r="D81" s="54"/>
      <c r="E81" s="6"/>
      <c r="F81" s="19"/>
      <c r="G81" s="25">
        <v>1016.4</v>
      </c>
      <c r="H81" s="25">
        <v>2.0499999999999998</v>
      </c>
      <c r="I81" s="31"/>
      <c r="J81" s="31"/>
      <c r="K81" s="35"/>
    </row>
    <row r="82" spans="3:11" x14ac:dyDescent="0.25">
      <c r="C82" s="57"/>
      <c r="D82" s="54"/>
      <c r="E82" s="6"/>
      <c r="F82" s="19"/>
      <c r="G82" s="24"/>
      <c r="H82" s="24"/>
      <c r="I82" s="31"/>
      <c r="J82" s="31"/>
      <c r="K82" s="35"/>
    </row>
    <row r="83" spans="3:11" x14ac:dyDescent="0.25">
      <c r="C83" s="60" t="s">
        <v>203</v>
      </c>
      <c r="D83" s="55"/>
      <c r="E83" s="5"/>
      <c r="F83" s="20"/>
      <c r="G83" s="26">
        <v>49502.43</v>
      </c>
      <c r="H83" s="26">
        <v>100</v>
      </c>
      <c r="I83" s="32"/>
      <c r="J83" s="32"/>
      <c r="K83" s="36"/>
    </row>
    <row r="86" spans="3:11" x14ac:dyDescent="0.25">
      <c r="C86" s="1" t="s">
        <v>204</v>
      </c>
    </row>
    <row r="87" spans="3:11" x14ac:dyDescent="0.25">
      <c r="C87" s="37" t="s">
        <v>205</v>
      </c>
      <c r="D87" s="37"/>
      <c r="E87" s="37"/>
      <c r="F87" s="37"/>
      <c r="G87" s="37"/>
      <c r="H87" s="37"/>
      <c r="I87" s="37"/>
      <c r="J87" s="37"/>
      <c r="K87" s="37"/>
    </row>
    <row r="88" spans="3:11" x14ac:dyDescent="0.25">
      <c r="C88" s="2" t="s">
        <v>206</v>
      </c>
    </row>
    <row r="89" spans="3:11" x14ac:dyDescent="0.25">
      <c r="C89" s="2" t="s">
        <v>207</v>
      </c>
    </row>
    <row r="90" spans="3:11" ht="30" customHeight="1" x14ac:dyDescent="0.25">
      <c r="C90" s="84" t="s">
        <v>208</v>
      </c>
      <c r="D90" s="85"/>
      <c r="E90" s="85"/>
      <c r="F90" s="85"/>
      <c r="G90" s="85"/>
      <c r="H90" s="85"/>
      <c r="I90" s="85"/>
      <c r="J90" s="85"/>
      <c r="K90" s="85"/>
    </row>
    <row r="91" spans="3:11" x14ac:dyDescent="0.25">
      <c r="C91" s="2" t="s">
        <v>209</v>
      </c>
    </row>
    <row r="93" spans="3:11" x14ac:dyDescent="0.25">
      <c r="C93" s="1" t="s">
        <v>5327</v>
      </c>
      <c r="E93" s="82" t="s">
        <v>5328</v>
      </c>
    </row>
    <row r="94" spans="3:11" x14ac:dyDescent="0.25">
      <c r="E94" s="2" t="s">
        <v>5334</v>
      </c>
    </row>
  </sheetData>
  <mergeCells count="1">
    <mergeCell ref="C90:K90"/>
  </mergeCells>
  <hyperlinks>
    <hyperlink ref="J2" location="'Index'!A1" display="'Index'!A1" xr:uid="{B3EC0418-4D65-44B5-87B4-05962AAD9667}"/>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DE45-7FB1-4F1F-B9DC-C13BC79AEB45}">
  <sheetPr codeName="Sheet1"/>
  <dimension ref="A1:IV122"/>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3454</v>
      </c>
      <c r="J2" s="38" t="s">
        <v>4923</v>
      </c>
    </row>
    <row r="3" spans="1:54" ht="16.5" x14ac:dyDescent="0.3">
      <c r="C3" s="1" t="s">
        <v>28</v>
      </c>
      <c r="D3" s="21" t="s">
        <v>3455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2284</v>
      </c>
      <c r="C10" s="57" t="s">
        <v>2285</v>
      </c>
      <c r="D10" s="54" t="s">
        <v>2286</v>
      </c>
      <c r="E10" s="6" t="s">
        <v>2287</v>
      </c>
      <c r="F10" s="19">
        <v>1357004</v>
      </c>
      <c r="G10" s="24">
        <v>7137.84</v>
      </c>
      <c r="H10" s="24">
        <v>3.86</v>
      </c>
      <c r="I10" s="31"/>
      <c r="J10" s="31"/>
      <c r="K10" s="35"/>
    </row>
    <row r="11" spans="1:54" x14ac:dyDescent="0.25">
      <c r="B11" s="8" t="s">
        <v>2434</v>
      </c>
      <c r="C11" s="57" t="s">
        <v>2435</v>
      </c>
      <c r="D11" s="54" t="s">
        <v>2436</v>
      </c>
      <c r="E11" s="6" t="s">
        <v>1124</v>
      </c>
      <c r="F11" s="19">
        <v>151863</v>
      </c>
      <c r="G11" s="24">
        <v>6898.22</v>
      </c>
      <c r="H11" s="24">
        <v>3.74</v>
      </c>
      <c r="I11" s="31"/>
      <c r="J11" s="31"/>
      <c r="K11" s="35"/>
    </row>
    <row r="12" spans="1:54" x14ac:dyDescent="0.25">
      <c r="B12" s="8" t="s">
        <v>91</v>
      </c>
      <c r="C12" s="57" t="s">
        <v>92</v>
      </c>
      <c r="D12" s="54" t="s">
        <v>93</v>
      </c>
      <c r="E12" s="6" t="s">
        <v>64</v>
      </c>
      <c r="F12" s="19">
        <v>187765</v>
      </c>
      <c r="G12" s="24">
        <v>6630.92</v>
      </c>
      <c r="H12" s="24">
        <v>3.59</v>
      </c>
      <c r="I12" s="31"/>
      <c r="J12" s="31"/>
      <c r="K12" s="35"/>
    </row>
    <row r="13" spans="1:54" x14ac:dyDescent="0.25">
      <c r="B13" s="8" t="s">
        <v>121</v>
      </c>
      <c r="C13" s="57" t="s">
        <v>122</v>
      </c>
      <c r="D13" s="54" t="s">
        <v>123</v>
      </c>
      <c r="E13" s="6" t="s">
        <v>124</v>
      </c>
      <c r="F13" s="19">
        <v>101608</v>
      </c>
      <c r="G13" s="24">
        <v>6581.15</v>
      </c>
      <c r="H13" s="24">
        <v>3.56</v>
      </c>
      <c r="I13" s="31"/>
      <c r="J13" s="31"/>
      <c r="K13" s="35"/>
    </row>
    <row r="14" spans="1:54" x14ac:dyDescent="0.25">
      <c r="B14" s="8" t="s">
        <v>2340</v>
      </c>
      <c r="C14" s="57" t="s">
        <v>1389</v>
      </c>
      <c r="D14" s="54" t="s">
        <v>2341</v>
      </c>
      <c r="E14" s="6" t="s">
        <v>86</v>
      </c>
      <c r="F14" s="19">
        <v>337129</v>
      </c>
      <c r="G14" s="24">
        <v>5852.56</v>
      </c>
      <c r="H14" s="24">
        <v>3.17</v>
      </c>
      <c r="I14" s="31"/>
      <c r="J14" s="31"/>
      <c r="K14" s="35"/>
    </row>
    <row r="15" spans="1:54" x14ac:dyDescent="0.25">
      <c r="B15" s="8" t="s">
        <v>434</v>
      </c>
      <c r="C15" s="57" t="s">
        <v>435</v>
      </c>
      <c r="D15" s="54" t="s">
        <v>436</v>
      </c>
      <c r="E15" s="6" t="s">
        <v>82</v>
      </c>
      <c r="F15" s="19">
        <v>1550515</v>
      </c>
      <c r="G15" s="24">
        <v>5567.9</v>
      </c>
      <c r="H15" s="24">
        <v>3.01</v>
      </c>
      <c r="I15" s="31"/>
      <c r="J15" s="31"/>
      <c r="K15" s="35"/>
    </row>
    <row r="16" spans="1:54" x14ac:dyDescent="0.25">
      <c r="B16" s="8" t="s">
        <v>128</v>
      </c>
      <c r="C16" s="57" t="s">
        <v>129</v>
      </c>
      <c r="D16" s="54" t="s">
        <v>130</v>
      </c>
      <c r="E16" s="6" t="s">
        <v>131</v>
      </c>
      <c r="F16" s="19">
        <v>94332</v>
      </c>
      <c r="G16" s="24">
        <v>5514.65</v>
      </c>
      <c r="H16" s="24">
        <v>2.99</v>
      </c>
      <c r="I16" s="31"/>
      <c r="J16" s="31"/>
      <c r="K16" s="35"/>
    </row>
    <row r="17" spans="2:11" x14ac:dyDescent="0.25">
      <c r="B17" s="8" t="s">
        <v>2505</v>
      </c>
      <c r="C17" s="57" t="s">
        <v>2506</v>
      </c>
      <c r="D17" s="54" t="s">
        <v>2507</v>
      </c>
      <c r="E17" s="6" t="s">
        <v>247</v>
      </c>
      <c r="F17" s="19">
        <v>1343277</v>
      </c>
      <c r="G17" s="24">
        <v>5240.12</v>
      </c>
      <c r="H17" s="24">
        <v>2.84</v>
      </c>
      <c r="I17" s="31"/>
      <c r="J17" s="31"/>
      <c r="K17" s="35"/>
    </row>
    <row r="18" spans="2:11" x14ac:dyDescent="0.25">
      <c r="B18" s="8" t="s">
        <v>109</v>
      </c>
      <c r="C18" s="57" t="s">
        <v>110</v>
      </c>
      <c r="D18" s="54" t="s">
        <v>111</v>
      </c>
      <c r="E18" s="6" t="s">
        <v>112</v>
      </c>
      <c r="F18" s="19">
        <v>702606</v>
      </c>
      <c r="G18" s="24">
        <v>5229.5</v>
      </c>
      <c r="H18" s="24">
        <v>2.83</v>
      </c>
      <c r="I18" s="31"/>
      <c r="J18" s="31"/>
      <c r="K18" s="35"/>
    </row>
    <row r="19" spans="2:11" x14ac:dyDescent="0.25">
      <c r="B19" s="8" t="s">
        <v>643</v>
      </c>
      <c r="C19" s="57" t="s">
        <v>644</v>
      </c>
      <c r="D19" s="54" t="s">
        <v>645</v>
      </c>
      <c r="E19" s="6" t="s">
        <v>267</v>
      </c>
      <c r="F19" s="19">
        <v>1083754</v>
      </c>
      <c r="G19" s="24">
        <v>5218.82</v>
      </c>
      <c r="H19" s="24">
        <v>2.83</v>
      </c>
      <c r="I19" s="31"/>
      <c r="J19" s="31"/>
      <c r="K19" s="35"/>
    </row>
    <row r="20" spans="2:11" x14ac:dyDescent="0.25">
      <c r="B20" s="8" t="s">
        <v>1043</v>
      </c>
      <c r="C20" s="57" t="s">
        <v>837</v>
      </c>
      <c r="D20" s="54" t="s">
        <v>1044</v>
      </c>
      <c r="E20" s="6" t="s">
        <v>82</v>
      </c>
      <c r="F20" s="19">
        <v>2988860</v>
      </c>
      <c r="G20" s="24">
        <v>4834.4799999999996</v>
      </c>
      <c r="H20" s="24">
        <v>2.62</v>
      </c>
      <c r="I20" s="31"/>
      <c r="J20" s="31"/>
      <c r="K20" s="35"/>
    </row>
    <row r="21" spans="2:11" x14ac:dyDescent="0.25">
      <c r="B21" s="8" t="s">
        <v>603</v>
      </c>
      <c r="C21" s="57" t="s">
        <v>604</v>
      </c>
      <c r="D21" s="54" t="s">
        <v>605</v>
      </c>
      <c r="E21" s="6" t="s">
        <v>162</v>
      </c>
      <c r="F21" s="19">
        <v>117738</v>
      </c>
      <c r="G21" s="24">
        <v>4705.3999999999996</v>
      </c>
      <c r="H21" s="24">
        <v>2.5499999999999998</v>
      </c>
      <c r="I21" s="31"/>
      <c r="J21" s="31"/>
      <c r="K21" s="35"/>
    </row>
    <row r="22" spans="2:11" x14ac:dyDescent="0.25">
      <c r="B22" s="8" t="s">
        <v>596</v>
      </c>
      <c r="C22" s="57" t="s">
        <v>597</v>
      </c>
      <c r="D22" s="54" t="s">
        <v>598</v>
      </c>
      <c r="E22" s="6" t="s">
        <v>247</v>
      </c>
      <c r="F22" s="19">
        <v>3148416</v>
      </c>
      <c r="G22" s="24">
        <v>4643.6000000000004</v>
      </c>
      <c r="H22" s="24">
        <v>2.5099999999999998</v>
      </c>
      <c r="I22" s="31"/>
      <c r="J22" s="31"/>
      <c r="K22" s="35"/>
    </row>
    <row r="23" spans="2:11" x14ac:dyDescent="0.25">
      <c r="B23" s="8" t="s">
        <v>76</v>
      </c>
      <c r="C23" s="57" t="s">
        <v>77</v>
      </c>
      <c r="D23" s="54" t="s">
        <v>78</v>
      </c>
      <c r="E23" s="6" t="s">
        <v>53</v>
      </c>
      <c r="F23" s="19">
        <v>74167</v>
      </c>
      <c r="G23" s="24">
        <v>4521.59</v>
      </c>
      <c r="H23" s="24">
        <v>2.4500000000000002</v>
      </c>
      <c r="I23" s="31"/>
      <c r="J23" s="31"/>
      <c r="K23" s="35"/>
    </row>
    <row r="24" spans="2:11" x14ac:dyDescent="0.25">
      <c r="B24" s="8" t="s">
        <v>271</v>
      </c>
      <c r="C24" s="57" t="s">
        <v>272</v>
      </c>
      <c r="D24" s="54" t="s">
        <v>273</v>
      </c>
      <c r="E24" s="6" t="s">
        <v>43</v>
      </c>
      <c r="F24" s="19">
        <v>1476714</v>
      </c>
      <c r="G24" s="24">
        <v>4279.5200000000004</v>
      </c>
      <c r="H24" s="24">
        <v>2.3199999999999998</v>
      </c>
      <c r="I24" s="31"/>
      <c r="J24" s="31"/>
      <c r="K24" s="35"/>
    </row>
    <row r="25" spans="2:11" x14ac:dyDescent="0.25">
      <c r="B25" s="8" t="s">
        <v>2432</v>
      </c>
      <c r="C25" s="57" t="s">
        <v>731</v>
      </c>
      <c r="D25" s="54" t="s">
        <v>2433</v>
      </c>
      <c r="E25" s="6" t="s">
        <v>86</v>
      </c>
      <c r="F25" s="19">
        <v>1164748</v>
      </c>
      <c r="G25" s="24">
        <v>4224.54</v>
      </c>
      <c r="H25" s="24">
        <v>2.29</v>
      </c>
      <c r="I25" s="31"/>
      <c r="J25" s="31"/>
      <c r="K25" s="35"/>
    </row>
    <row r="26" spans="2:11" x14ac:dyDescent="0.25">
      <c r="B26" s="8" t="s">
        <v>2550</v>
      </c>
      <c r="C26" s="57" t="s">
        <v>2551</v>
      </c>
      <c r="D26" s="54" t="s">
        <v>2552</v>
      </c>
      <c r="E26" s="6" t="s">
        <v>162</v>
      </c>
      <c r="F26" s="19">
        <v>310925</v>
      </c>
      <c r="G26" s="24">
        <v>4135.92</v>
      </c>
      <c r="H26" s="24">
        <v>2.2400000000000002</v>
      </c>
      <c r="I26" s="31"/>
      <c r="J26" s="31"/>
      <c r="K26" s="35"/>
    </row>
    <row r="27" spans="2:11" x14ac:dyDescent="0.25">
      <c r="B27" s="8" t="s">
        <v>553</v>
      </c>
      <c r="C27" s="57" t="s">
        <v>554</v>
      </c>
      <c r="D27" s="54" t="s">
        <v>555</v>
      </c>
      <c r="E27" s="6" t="s">
        <v>143</v>
      </c>
      <c r="F27" s="19">
        <v>3551697</v>
      </c>
      <c r="G27" s="24">
        <v>4130.9799999999996</v>
      </c>
      <c r="H27" s="24">
        <v>2.2400000000000002</v>
      </c>
      <c r="I27" s="31"/>
      <c r="J27" s="31"/>
      <c r="K27" s="35"/>
    </row>
    <row r="28" spans="2:11" x14ac:dyDescent="0.25">
      <c r="B28" s="8" t="s">
        <v>325</v>
      </c>
      <c r="C28" s="57" t="s">
        <v>326</v>
      </c>
      <c r="D28" s="54" t="s">
        <v>327</v>
      </c>
      <c r="E28" s="6" t="s">
        <v>43</v>
      </c>
      <c r="F28" s="19">
        <v>2696885</v>
      </c>
      <c r="G28" s="24">
        <v>4087.94</v>
      </c>
      <c r="H28" s="24">
        <v>2.21</v>
      </c>
      <c r="I28" s="31"/>
      <c r="J28" s="31"/>
      <c r="K28" s="35"/>
    </row>
    <row r="29" spans="2:11" x14ac:dyDescent="0.25">
      <c r="B29" s="8" t="s">
        <v>3097</v>
      </c>
      <c r="C29" s="57" t="s">
        <v>3098</v>
      </c>
      <c r="D29" s="54" t="s">
        <v>3099</v>
      </c>
      <c r="E29" s="6" t="s">
        <v>86</v>
      </c>
      <c r="F29" s="19">
        <v>34637</v>
      </c>
      <c r="G29" s="24">
        <v>3982.91</v>
      </c>
      <c r="H29" s="24">
        <v>2.16</v>
      </c>
      <c r="I29" s="31"/>
      <c r="J29" s="31"/>
      <c r="K29" s="35"/>
    </row>
    <row r="30" spans="2:11" x14ac:dyDescent="0.25">
      <c r="B30" s="8" t="s">
        <v>2258</v>
      </c>
      <c r="C30" s="57" t="s">
        <v>2259</v>
      </c>
      <c r="D30" s="54" t="s">
        <v>2260</v>
      </c>
      <c r="E30" s="6" t="s">
        <v>90</v>
      </c>
      <c r="F30" s="19">
        <v>193070</v>
      </c>
      <c r="G30" s="24">
        <v>3804.44</v>
      </c>
      <c r="H30" s="24">
        <v>2.06</v>
      </c>
      <c r="I30" s="31"/>
      <c r="J30" s="31"/>
      <c r="K30" s="35"/>
    </row>
    <row r="31" spans="2:11" x14ac:dyDescent="0.25">
      <c r="B31" s="8" t="s">
        <v>430</v>
      </c>
      <c r="C31" s="57" t="s">
        <v>431</v>
      </c>
      <c r="D31" s="54" t="s">
        <v>432</v>
      </c>
      <c r="E31" s="6" t="s">
        <v>433</v>
      </c>
      <c r="F31" s="19">
        <v>2157709</v>
      </c>
      <c r="G31" s="24">
        <v>3799.51</v>
      </c>
      <c r="H31" s="24">
        <v>2.06</v>
      </c>
      <c r="I31" s="31"/>
      <c r="J31" s="31"/>
      <c r="K31" s="35"/>
    </row>
    <row r="32" spans="2:11" x14ac:dyDescent="0.25">
      <c r="B32" s="8" t="s">
        <v>2455</v>
      </c>
      <c r="C32" s="57" t="s">
        <v>2456</v>
      </c>
      <c r="D32" s="54" t="s">
        <v>2457</v>
      </c>
      <c r="E32" s="6" t="s">
        <v>139</v>
      </c>
      <c r="F32" s="19">
        <v>513144</v>
      </c>
      <c r="G32" s="24">
        <v>3713.11</v>
      </c>
      <c r="H32" s="24">
        <v>2.0099999999999998</v>
      </c>
      <c r="I32" s="31"/>
      <c r="J32" s="31"/>
      <c r="K32" s="35"/>
    </row>
    <row r="33" spans="2:11" x14ac:dyDescent="0.25">
      <c r="B33" s="8" t="s">
        <v>2568</v>
      </c>
      <c r="C33" s="57" t="s">
        <v>2569</v>
      </c>
      <c r="D33" s="54" t="s">
        <v>2570</v>
      </c>
      <c r="E33" s="6" t="s">
        <v>104</v>
      </c>
      <c r="F33" s="19">
        <v>549112</v>
      </c>
      <c r="G33" s="24">
        <v>3694.97</v>
      </c>
      <c r="H33" s="24">
        <v>2</v>
      </c>
      <c r="I33" s="31"/>
      <c r="J33" s="31"/>
      <c r="K33" s="35"/>
    </row>
    <row r="34" spans="2:11" x14ac:dyDescent="0.25">
      <c r="B34" s="8" t="s">
        <v>261</v>
      </c>
      <c r="C34" s="57" t="s">
        <v>262</v>
      </c>
      <c r="D34" s="54" t="s">
        <v>263</v>
      </c>
      <c r="E34" s="6" t="s">
        <v>184</v>
      </c>
      <c r="F34" s="19">
        <v>321783</v>
      </c>
      <c r="G34" s="24">
        <v>3686.35</v>
      </c>
      <c r="H34" s="24">
        <v>2</v>
      </c>
      <c r="I34" s="31"/>
      <c r="J34" s="31"/>
      <c r="K34" s="35"/>
    </row>
    <row r="35" spans="2:11" x14ac:dyDescent="0.25">
      <c r="B35" s="8" t="s">
        <v>105</v>
      </c>
      <c r="C35" s="57" t="s">
        <v>106</v>
      </c>
      <c r="D35" s="54" t="s">
        <v>107</v>
      </c>
      <c r="E35" s="6" t="s">
        <v>108</v>
      </c>
      <c r="F35" s="19">
        <v>248308</v>
      </c>
      <c r="G35" s="24">
        <v>3649.63</v>
      </c>
      <c r="H35" s="24">
        <v>1.98</v>
      </c>
      <c r="I35" s="31"/>
      <c r="J35" s="31"/>
      <c r="K35" s="35"/>
    </row>
    <row r="36" spans="2:11" x14ac:dyDescent="0.25">
      <c r="B36" s="8" t="s">
        <v>2437</v>
      </c>
      <c r="C36" s="57" t="s">
        <v>710</v>
      </c>
      <c r="D36" s="54" t="s">
        <v>2438</v>
      </c>
      <c r="E36" s="6" t="s">
        <v>86</v>
      </c>
      <c r="F36" s="19">
        <v>999126</v>
      </c>
      <c r="G36" s="24">
        <v>3605.85</v>
      </c>
      <c r="H36" s="24">
        <v>1.95</v>
      </c>
      <c r="I36" s="31"/>
      <c r="J36" s="31"/>
      <c r="K36" s="35"/>
    </row>
    <row r="37" spans="2:11" x14ac:dyDescent="0.25">
      <c r="B37" s="8" t="s">
        <v>304</v>
      </c>
      <c r="C37" s="57" t="s">
        <v>305</v>
      </c>
      <c r="D37" s="54" t="s">
        <v>306</v>
      </c>
      <c r="E37" s="6" t="s">
        <v>43</v>
      </c>
      <c r="F37" s="19">
        <v>2758162</v>
      </c>
      <c r="G37" s="24">
        <v>3433.91</v>
      </c>
      <c r="H37" s="24">
        <v>1.86</v>
      </c>
      <c r="I37" s="31"/>
      <c r="J37" s="31"/>
      <c r="K37" s="35"/>
    </row>
    <row r="38" spans="2:11" x14ac:dyDescent="0.25">
      <c r="B38" s="8" t="s">
        <v>914</v>
      </c>
      <c r="C38" s="57" t="s">
        <v>915</v>
      </c>
      <c r="D38" s="54" t="s">
        <v>916</v>
      </c>
      <c r="E38" s="6" t="s">
        <v>267</v>
      </c>
      <c r="F38" s="19">
        <v>236254</v>
      </c>
      <c r="G38" s="24">
        <v>3429.46</v>
      </c>
      <c r="H38" s="24">
        <v>1.86</v>
      </c>
      <c r="I38" s="31"/>
      <c r="J38" s="31"/>
      <c r="K38" s="35"/>
    </row>
    <row r="39" spans="2:11" x14ac:dyDescent="0.25">
      <c r="B39" s="8" t="s">
        <v>238</v>
      </c>
      <c r="C39" s="57" t="s">
        <v>239</v>
      </c>
      <c r="D39" s="54" t="s">
        <v>240</v>
      </c>
      <c r="E39" s="6" t="s">
        <v>210</v>
      </c>
      <c r="F39" s="19">
        <v>298978</v>
      </c>
      <c r="G39" s="24">
        <v>3122.53</v>
      </c>
      <c r="H39" s="24">
        <v>1.69</v>
      </c>
      <c r="I39" s="31"/>
      <c r="J39" s="31"/>
      <c r="K39" s="35"/>
    </row>
    <row r="40" spans="2:11" x14ac:dyDescent="0.25">
      <c r="B40" s="8" t="s">
        <v>999</v>
      </c>
      <c r="C40" s="57" t="s">
        <v>1000</v>
      </c>
      <c r="D40" s="54" t="s">
        <v>1001</v>
      </c>
      <c r="E40" s="6" t="s">
        <v>124</v>
      </c>
      <c r="F40" s="19">
        <v>83663</v>
      </c>
      <c r="G40" s="24">
        <v>3112.77</v>
      </c>
      <c r="H40" s="24">
        <v>1.69</v>
      </c>
      <c r="I40" s="31"/>
      <c r="J40" s="31"/>
      <c r="K40" s="35"/>
    </row>
    <row r="41" spans="2:11" x14ac:dyDescent="0.25">
      <c r="B41" s="8" t="s">
        <v>2580</v>
      </c>
      <c r="C41" s="57" t="s">
        <v>2581</v>
      </c>
      <c r="D41" s="54" t="s">
        <v>2582</v>
      </c>
      <c r="E41" s="6" t="s">
        <v>75</v>
      </c>
      <c r="F41" s="19">
        <v>201675</v>
      </c>
      <c r="G41" s="24">
        <v>2907.95</v>
      </c>
      <c r="H41" s="24">
        <v>1.57</v>
      </c>
      <c r="I41" s="31"/>
      <c r="J41" s="31"/>
      <c r="K41" s="35"/>
    </row>
    <row r="42" spans="2:11" x14ac:dyDescent="0.25">
      <c r="B42" s="8" t="s">
        <v>235</v>
      </c>
      <c r="C42" s="57" t="s">
        <v>236</v>
      </c>
      <c r="D42" s="54" t="s">
        <v>237</v>
      </c>
      <c r="E42" s="6" t="s">
        <v>71</v>
      </c>
      <c r="F42" s="19">
        <v>10698</v>
      </c>
      <c r="G42" s="24">
        <v>2824.27</v>
      </c>
      <c r="H42" s="24">
        <v>1.53</v>
      </c>
      <c r="I42" s="31"/>
      <c r="J42" s="31"/>
      <c r="K42" s="35"/>
    </row>
    <row r="43" spans="2:11" x14ac:dyDescent="0.25">
      <c r="B43" s="8" t="s">
        <v>593</v>
      </c>
      <c r="C43" s="57" t="s">
        <v>594</v>
      </c>
      <c r="D43" s="54" t="s">
        <v>595</v>
      </c>
      <c r="E43" s="6" t="s">
        <v>247</v>
      </c>
      <c r="F43" s="19">
        <v>277499</v>
      </c>
      <c r="G43" s="24">
        <v>2759.87</v>
      </c>
      <c r="H43" s="24">
        <v>1.49</v>
      </c>
      <c r="I43" s="31"/>
      <c r="J43" s="31"/>
      <c r="K43" s="35"/>
    </row>
    <row r="44" spans="2:11" x14ac:dyDescent="0.25">
      <c r="B44" s="8" t="s">
        <v>2300</v>
      </c>
      <c r="C44" s="57" t="s">
        <v>2301</v>
      </c>
      <c r="D44" s="54" t="s">
        <v>2302</v>
      </c>
      <c r="E44" s="6" t="s">
        <v>71</v>
      </c>
      <c r="F44" s="19">
        <v>500646</v>
      </c>
      <c r="G44" s="24">
        <v>2754.55</v>
      </c>
      <c r="H44" s="24">
        <v>1.49</v>
      </c>
      <c r="I44" s="31"/>
      <c r="J44" s="31"/>
      <c r="K44" s="35"/>
    </row>
    <row r="45" spans="2:11" x14ac:dyDescent="0.25">
      <c r="B45" s="8" t="s">
        <v>569</v>
      </c>
      <c r="C45" s="57" t="s">
        <v>570</v>
      </c>
      <c r="D45" s="54" t="s">
        <v>571</v>
      </c>
      <c r="E45" s="6" t="s">
        <v>64</v>
      </c>
      <c r="F45" s="19">
        <v>114062</v>
      </c>
      <c r="G45" s="24">
        <v>2653.08</v>
      </c>
      <c r="H45" s="24">
        <v>1.44</v>
      </c>
      <c r="I45" s="31"/>
      <c r="J45" s="31"/>
      <c r="K45" s="35"/>
    </row>
    <row r="46" spans="2:11" x14ac:dyDescent="0.25">
      <c r="B46" s="8" t="s">
        <v>587</v>
      </c>
      <c r="C46" s="57" t="s">
        <v>588</v>
      </c>
      <c r="D46" s="54" t="s">
        <v>589</v>
      </c>
      <c r="E46" s="6" t="s">
        <v>108</v>
      </c>
      <c r="F46" s="19">
        <v>19487</v>
      </c>
      <c r="G46" s="24">
        <v>2586.31</v>
      </c>
      <c r="H46" s="24">
        <v>1.4</v>
      </c>
      <c r="I46" s="31"/>
      <c r="J46" s="31"/>
      <c r="K46" s="35"/>
    </row>
    <row r="47" spans="2:11" x14ac:dyDescent="0.25">
      <c r="B47" s="8" t="s">
        <v>2458</v>
      </c>
      <c r="C47" s="57" t="s">
        <v>2459</v>
      </c>
      <c r="D47" s="54" t="s">
        <v>2460</v>
      </c>
      <c r="E47" s="6" t="s">
        <v>139</v>
      </c>
      <c r="F47" s="19">
        <v>224738</v>
      </c>
      <c r="G47" s="24">
        <v>2580.44</v>
      </c>
      <c r="H47" s="24">
        <v>1.4</v>
      </c>
      <c r="I47" s="31"/>
      <c r="J47" s="31"/>
      <c r="K47" s="35"/>
    </row>
    <row r="48" spans="2:11" x14ac:dyDescent="0.25">
      <c r="B48" s="8" t="s">
        <v>2445</v>
      </c>
      <c r="C48" s="57" t="s">
        <v>2446</v>
      </c>
      <c r="D48" s="54" t="s">
        <v>2447</v>
      </c>
      <c r="E48" s="6" t="s">
        <v>247</v>
      </c>
      <c r="F48" s="19">
        <v>244885</v>
      </c>
      <c r="G48" s="24">
        <v>2566.88</v>
      </c>
      <c r="H48" s="24">
        <v>1.39</v>
      </c>
      <c r="I48" s="31"/>
      <c r="J48" s="31"/>
      <c r="K48" s="35"/>
    </row>
    <row r="49" spans="2:11" x14ac:dyDescent="0.25">
      <c r="B49" s="8" t="s">
        <v>2519</v>
      </c>
      <c r="C49" s="57" t="s">
        <v>650</v>
      </c>
      <c r="D49" s="54" t="s">
        <v>2520</v>
      </c>
      <c r="E49" s="6" t="s">
        <v>143</v>
      </c>
      <c r="F49" s="19">
        <v>6937</v>
      </c>
      <c r="G49" s="24">
        <v>2504.9499999999998</v>
      </c>
      <c r="H49" s="24">
        <v>1.36</v>
      </c>
      <c r="I49" s="31"/>
      <c r="J49" s="31"/>
      <c r="K49" s="35"/>
    </row>
    <row r="50" spans="2:11" x14ac:dyDescent="0.25">
      <c r="B50" s="8" t="s">
        <v>125</v>
      </c>
      <c r="C50" s="57" t="s">
        <v>126</v>
      </c>
      <c r="D50" s="54" t="s">
        <v>127</v>
      </c>
      <c r="E50" s="6" t="s">
        <v>104</v>
      </c>
      <c r="F50" s="19">
        <v>70697</v>
      </c>
      <c r="G50" s="24">
        <v>2330.88</v>
      </c>
      <c r="H50" s="24">
        <v>1.26</v>
      </c>
      <c r="I50" s="31"/>
      <c r="J50" s="31"/>
      <c r="K50" s="35"/>
    </row>
    <row r="51" spans="2:11" x14ac:dyDescent="0.25">
      <c r="B51" s="8" t="s">
        <v>3100</v>
      </c>
      <c r="C51" s="57" t="s">
        <v>3101</v>
      </c>
      <c r="D51" s="54" t="s">
        <v>3102</v>
      </c>
      <c r="E51" s="6" t="s">
        <v>104</v>
      </c>
      <c r="F51" s="19">
        <v>70747</v>
      </c>
      <c r="G51" s="24">
        <v>2235.3200000000002</v>
      </c>
      <c r="H51" s="24">
        <v>1.21</v>
      </c>
      <c r="I51" s="31"/>
      <c r="J51" s="31"/>
      <c r="K51" s="35"/>
    </row>
    <row r="52" spans="2:11" x14ac:dyDescent="0.25">
      <c r="B52" s="8" t="s">
        <v>101</v>
      </c>
      <c r="C52" s="57" t="s">
        <v>102</v>
      </c>
      <c r="D52" s="54" t="s">
        <v>103</v>
      </c>
      <c r="E52" s="6" t="s">
        <v>104</v>
      </c>
      <c r="F52" s="19">
        <v>41958</v>
      </c>
      <c r="G52" s="24">
        <v>2171.33</v>
      </c>
      <c r="H52" s="24">
        <v>1.18</v>
      </c>
      <c r="I52" s="31"/>
      <c r="J52" s="31"/>
      <c r="K52" s="35"/>
    </row>
    <row r="53" spans="2:11" x14ac:dyDescent="0.25">
      <c r="B53" s="8" t="s">
        <v>2464</v>
      </c>
      <c r="C53" s="57" t="s">
        <v>2181</v>
      </c>
      <c r="D53" s="54" t="s">
        <v>2465</v>
      </c>
      <c r="E53" s="6" t="s">
        <v>247</v>
      </c>
      <c r="F53" s="19">
        <v>428317</v>
      </c>
      <c r="G53" s="24">
        <v>2092.9699999999998</v>
      </c>
      <c r="H53" s="24">
        <v>1.1299999999999999</v>
      </c>
      <c r="I53" s="31"/>
      <c r="J53" s="31"/>
      <c r="K53" s="35"/>
    </row>
    <row r="54" spans="2:11" x14ac:dyDescent="0.25">
      <c r="B54" s="8" t="s">
        <v>2583</v>
      </c>
      <c r="C54" s="57" t="s">
        <v>2584</v>
      </c>
      <c r="D54" s="54" t="s">
        <v>2585</v>
      </c>
      <c r="E54" s="6" t="s">
        <v>124</v>
      </c>
      <c r="F54" s="19">
        <v>199804</v>
      </c>
      <c r="G54" s="24">
        <v>1883.15</v>
      </c>
      <c r="H54" s="24">
        <v>1.02</v>
      </c>
      <c r="I54" s="31"/>
      <c r="J54" s="31"/>
      <c r="K54" s="35"/>
    </row>
    <row r="55" spans="2:11" x14ac:dyDescent="0.25">
      <c r="B55" s="8" t="s">
        <v>2513</v>
      </c>
      <c r="C55" s="57" t="s">
        <v>2514</v>
      </c>
      <c r="D55" s="54" t="s">
        <v>2515</v>
      </c>
      <c r="E55" s="6" t="s">
        <v>97</v>
      </c>
      <c r="F55" s="19">
        <v>346770</v>
      </c>
      <c r="G55" s="24">
        <v>1682.53</v>
      </c>
      <c r="H55" s="24">
        <v>0.91</v>
      </c>
      <c r="I55" s="31"/>
      <c r="J55" s="31"/>
      <c r="K55" s="35"/>
    </row>
    <row r="56" spans="2:11" x14ac:dyDescent="0.25">
      <c r="B56" s="8" t="s">
        <v>2589</v>
      </c>
      <c r="C56" s="57" t="s">
        <v>743</v>
      </c>
      <c r="D56" s="54" t="s">
        <v>2590</v>
      </c>
      <c r="E56" s="6" t="s">
        <v>86</v>
      </c>
      <c r="F56" s="19">
        <v>1429287</v>
      </c>
      <c r="G56" s="24">
        <v>1680.41</v>
      </c>
      <c r="H56" s="24">
        <v>0.91</v>
      </c>
      <c r="I56" s="31"/>
      <c r="J56" s="31"/>
      <c r="K56" s="35"/>
    </row>
    <row r="57" spans="2:11" x14ac:dyDescent="0.25">
      <c r="B57" s="8" t="s">
        <v>2536</v>
      </c>
      <c r="C57" s="57" t="s">
        <v>2537</v>
      </c>
      <c r="D57" s="54" t="s">
        <v>2538</v>
      </c>
      <c r="E57" s="6" t="s">
        <v>173</v>
      </c>
      <c r="F57" s="19">
        <v>60771</v>
      </c>
      <c r="G57" s="24">
        <v>1628.42</v>
      </c>
      <c r="H57" s="24">
        <v>0.88</v>
      </c>
      <c r="I57" s="31"/>
      <c r="J57" s="31"/>
      <c r="K57" s="35"/>
    </row>
    <row r="58" spans="2:11" x14ac:dyDescent="0.25">
      <c r="B58" s="8" t="s">
        <v>487</v>
      </c>
      <c r="C58" s="57" t="s">
        <v>488</v>
      </c>
      <c r="D58" s="54" t="s">
        <v>489</v>
      </c>
      <c r="E58" s="6" t="s">
        <v>90</v>
      </c>
      <c r="F58" s="19">
        <v>177571</v>
      </c>
      <c r="G58" s="24">
        <v>1588.28</v>
      </c>
      <c r="H58" s="24">
        <v>0.86</v>
      </c>
      <c r="I58" s="31"/>
      <c r="J58" s="31"/>
      <c r="K58" s="35"/>
    </row>
    <row r="59" spans="2:11" x14ac:dyDescent="0.25">
      <c r="B59" s="8" t="s">
        <v>3103</v>
      </c>
      <c r="C59" s="57" t="s">
        <v>713</v>
      </c>
      <c r="D59" s="54" t="s">
        <v>3104</v>
      </c>
      <c r="E59" s="6" t="s">
        <v>86</v>
      </c>
      <c r="F59" s="19">
        <v>744986</v>
      </c>
      <c r="G59" s="24">
        <v>782.76</v>
      </c>
      <c r="H59" s="24">
        <v>0.42</v>
      </c>
      <c r="I59" s="31"/>
      <c r="J59" s="31"/>
      <c r="K59" s="35"/>
    </row>
    <row r="60" spans="2:11" x14ac:dyDescent="0.25">
      <c r="C60" s="58" t="s">
        <v>185</v>
      </c>
      <c r="D60" s="54"/>
      <c r="E60" s="6"/>
      <c r="F60" s="19"/>
      <c r="G60" s="25">
        <v>184685.44</v>
      </c>
      <c r="H60" s="25">
        <v>100.02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193</v>
      </c>
      <c r="C68" s="57" t="s">
        <v>92</v>
      </c>
      <c r="D68" s="54" t="s">
        <v>194</v>
      </c>
      <c r="E68" s="6" t="s">
        <v>195</v>
      </c>
      <c r="F68" s="19">
        <v>725080</v>
      </c>
      <c r="G68" s="24">
        <v>73.53</v>
      </c>
      <c r="H68" s="24">
        <v>0.04</v>
      </c>
      <c r="I68" s="31">
        <v>6.0350000000000001</v>
      </c>
      <c r="J68" s="31"/>
      <c r="K68" s="35" t="s">
        <v>5197</v>
      </c>
    </row>
    <row r="69" spans="1:11" x14ac:dyDescent="0.25">
      <c r="C69" s="58" t="s">
        <v>185</v>
      </c>
      <c r="D69" s="54"/>
      <c r="E69" s="6"/>
      <c r="F69" s="19"/>
      <c r="G69" s="25">
        <v>73.53</v>
      </c>
      <c r="H69" s="25">
        <v>0.04</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11</v>
      </c>
      <c r="D79" s="54"/>
      <c r="E79" s="6"/>
      <c r="F79" s="19"/>
      <c r="G79" s="24"/>
      <c r="H79" s="24"/>
      <c r="I79" s="31"/>
      <c r="J79" s="31"/>
      <c r="K79" s="35"/>
    </row>
    <row r="80" spans="1: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200</v>
      </c>
      <c r="C103" s="57" t="s">
        <v>201</v>
      </c>
      <c r="D103" s="54"/>
      <c r="E103" s="6"/>
      <c r="F103" s="19"/>
      <c r="G103" s="24">
        <v>182</v>
      </c>
      <c r="H103" s="24">
        <v>0.1</v>
      </c>
      <c r="I103" s="31"/>
      <c r="J103" s="31"/>
      <c r="K103" s="35"/>
    </row>
    <row r="104" spans="1:54" x14ac:dyDescent="0.25">
      <c r="C104" s="58" t="s">
        <v>185</v>
      </c>
      <c r="D104" s="54"/>
      <c r="E104" s="6"/>
      <c r="F104" s="19"/>
      <c r="G104" s="25">
        <v>182</v>
      </c>
      <c r="H104" s="25">
        <v>0.1</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5183</v>
      </c>
      <c r="D107" s="54"/>
      <c r="E107" s="6"/>
      <c r="F107" s="19"/>
      <c r="G107" s="24" t="s">
        <v>2</v>
      </c>
      <c r="H107" s="24" t="s">
        <v>2</v>
      </c>
      <c r="I107" s="31"/>
      <c r="J107" s="31"/>
      <c r="K107" s="35"/>
      <c r="L107" s="3"/>
      <c r="AI107" s="3"/>
      <c r="AV107" s="3"/>
      <c r="AX107" s="3"/>
      <c r="BB107" s="3"/>
    </row>
    <row r="108" spans="1:54" x14ac:dyDescent="0.25">
      <c r="B108" s="8"/>
      <c r="C108" s="57" t="s">
        <v>202</v>
      </c>
      <c r="D108" s="54"/>
      <c r="E108" s="6"/>
      <c r="F108" s="19"/>
      <c r="G108" s="24">
        <v>-253.42</v>
      </c>
      <c r="H108" s="24">
        <v>-0.16</v>
      </c>
      <c r="I108" s="31"/>
      <c r="J108" s="31"/>
      <c r="K108" s="35"/>
    </row>
    <row r="109" spans="1:54" x14ac:dyDescent="0.25">
      <c r="C109" s="58" t="s">
        <v>185</v>
      </c>
      <c r="D109" s="54"/>
      <c r="E109" s="6"/>
      <c r="F109" s="19"/>
      <c r="G109" s="25">
        <v>-253.42</v>
      </c>
      <c r="H109" s="25">
        <v>-0.16</v>
      </c>
      <c r="I109" s="31"/>
      <c r="J109" s="31"/>
      <c r="K109" s="35"/>
    </row>
    <row r="110" spans="1:54" x14ac:dyDescent="0.25">
      <c r="C110" s="57"/>
      <c r="D110" s="54"/>
      <c r="E110" s="6"/>
      <c r="F110" s="19"/>
      <c r="G110" s="24"/>
      <c r="H110" s="24"/>
      <c r="I110" s="31"/>
      <c r="J110" s="31"/>
      <c r="K110" s="35"/>
    </row>
    <row r="111" spans="1:54" x14ac:dyDescent="0.25">
      <c r="C111" s="60" t="s">
        <v>203</v>
      </c>
      <c r="D111" s="55"/>
      <c r="E111" s="5"/>
      <c r="F111" s="20"/>
      <c r="G111" s="26">
        <v>184687.55</v>
      </c>
      <c r="H111" s="26">
        <v>100</v>
      </c>
      <c r="I111" s="32"/>
      <c r="J111" s="32"/>
      <c r="K111" s="36"/>
    </row>
    <row r="114" spans="3:11" x14ac:dyDescent="0.25">
      <c r="C114" s="1" t="s">
        <v>204</v>
      </c>
    </row>
    <row r="115" spans="3:11" x14ac:dyDescent="0.25">
      <c r="C115" s="37" t="s">
        <v>205</v>
      </c>
      <c r="D115" s="37"/>
      <c r="E115" s="37"/>
      <c r="F115" s="37"/>
      <c r="G115" s="37"/>
      <c r="H115" s="37"/>
      <c r="I115" s="37"/>
      <c r="J115" s="37"/>
      <c r="K115" s="37"/>
    </row>
    <row r="116" spans="3:11" x14ac:dyDescent="0.25">
      <c r="C116" s="2" t="s">
        <v>206</v>
      </c>
    </row>
    <row r="117" spans="3:11" x14ac:dyDescent="0.25">
      <c r="C117" s="2" t="s">
        <v>207</v>
      </c>
    </row>
    <row r="118" spans="3:11" ht="30" customHeight="1" x14ac:dyDescent="0.25">
      <c r="C118" s="84" t="s">
        <v>208</v>
      </c>
      <c r="D118" s="85"/>
      <c r="E118" s="85"/>
      <c r="F118" s="85"/>
      <c r="G118" s="85"/>
      <c r="H118" s="85"/>
      <c r="I118" s="85"/>
      <c r="J118" s="85"/>
      <c r="K118" s="85"/>
    </row>
    <row r="119" spans="3:11" x14ac:dyDescent="0.25">
      <c r="C119" s="2" t="s">
        <v>209</v>
      </c>
    </row>
    <row r="121" spans="3:11" x14ac:dyDescent="0.25">
      <c r="C121" s="1" t="s">
        <v>5327</v>
      </c>
      <c r="E121" s="82" t="s">
        <v>5328</v>
      </c>
    </row>
    <row r="122" spans="3:11" x14ac:dyDescent="0.25">
      <c r="E122" s="2" t="s">
        <v>5363</v>
      </c>
    </row>
  </sheetData>
  <mergeCells count="1">
    <mergeCell ref="C118:K118"/>
  </mergeCells>
  <hyperlinks>
    <hyperlink ref="J2" location="'Index'!A1" display="'Index'!A1" xr:uid="{773083B5-AEB9-4562-8EE2-B2A26BE5E631}"/>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D188-EC76-49DA-A3E8-79FDBF85B86F}">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3456</v>
      </c>
      <c r="J2" s="38" t="s">
        <v>4923</v>
      </c>
    </row>
    <row r="3" spans="1:54" ht="16.5" x14ac:dyDescent="0.3">
      <c r="C3" s="1" t="s">
        <v>28</v>
      </c>
      <c r="D3" s="21" t="s">
        <v>3457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3458</v>
      </c>
      <c r="C26" s="57" t="s">
        <v>3459</v>
      </c>
      <c r="D26" s="54" t="s">
        <v>3460</v>
      </c>
      <c r="E26" s="6" t="s">
        <v>199</v>
      </c>
      <c r="F26" s="19">
        <v>9500000</v>
      </c>
      <c r="G26" s="24">
        <v>9617.23</v>
      </c>
      <c r="H26" s="24">
        <v>24.06</v>
      </c>
      <c r="I26" s="31">
        <v>5.7858337000000004</v>
      </c>
      <c r="J26" s="31"/>
      <c r="K26" s="35"/>
    </row>
    <row r="27" spans="1:11" x14ac:dyDescent="0.25">
      <c r="B27" s="8" t="s">
        <v>3461</v>
      </c>
      <c r="C27" s="57" t="s">
        <v>3462</v>
      </c>
      <c r="D27" s="54" t="s">
        <v>3463</v>
      </c>
      <c r="E27" s="6" t="s">
        <v>199</v>
      </c>
      <c r="F27" s="19">
        <v>6000000</v>
      </c>
      <c r="G27" s="24">
        <v>6073.58</v>
      </c>
      <c r="H27" s="24">
        <v>15.2</v>
      </c>
      <c r="I27" s="31">
        <v>5.8210286</v>
      </c>
      <c r="J27" s="31"/>
      <c r="K27" s="35"/>
    </row>
    <row r="28" spans="1:11" x14ac:dyDescent="0.25">
      <c r="B28" s="8" t="s">
        <v>3464</v>
      </c>
      <c r="C28" s="57" t="s">
        <v>3465</v>
      </c>
      <c r="D28" s="54" t="s">
        <v>3466</v>
      </c>
      <c r="E28" s="6" t="s">
        <v>199</v>
      </c>
      <c r="F28" s="19">
        <v>4500000</v>
      </c>
      <c r="G28" s="24">
        <v>4555.88</v>
      </c>
      <c r="H28" s="24">
        <v>11.4</v>
      </c>
      <c r="I28" s="31">
        <v>5.7710138999999998</v>
      </c>
      <c r="J28" s="31"/>
      <c r="K28" s="35"/>
    </row>
    <row r="29" spans="1:11" x14ac:dyDescent="0.25">
      <c r="B29" s="8" t="s">
        <v>1690</v>
      </c>
      <c r="C29" s="57" t="s">
        <v>1691</v>
      </c>
      <c r="D29" s="54" t="s">
        <v>1692</v>
      </c>
      <c r="E29" s="6" t="s">
        <v>199</v>
      </c>
      <c r="F29" s="19">
        <v>2500000</v>
      </c>
      <c r="G29" s="24">
        <v>2524.9899999999998</v>
      </c>
      <c r="H29" s="24">
        <v>6.32</v>
      </c>
      <c r="I29" s="31">
        <v>5.7317999999999998</v>
      </c>
      <c r="J29" s="31"/>
      <c r="K29" s="35"/>
    </row>
    <row r="30" spans="1:11" x14ac:dyDescent="0.25">
      <c r="B30" s="8" t="s">
        <v>3467</v>
      </c>
      <c r="C30" s="57" t="s">
        <v>3468</v>
      </c>
      <c r="D30" s="54" t="s">
        <v>3469</v>
      </c>
      <c r="E30" s="6" t="s">
        <v>199</v>
      </c>
      <c r="F30" s="19">
        <v>2000000</v>
      </c>
      <c r="G30" s="24">
        <v>2024.81</v>
      </c>
      <c r="H30" s="24">
        <v>5.07</v>
      </c>
      <c r="I30" s="31">
        <v>5.7930340999999999</v>
      </c>
      <c r="J30" s="31"/>
      <c r="K30" s="35"/>
    </row>
    <row r="31" spans="1:11" x14ac:dyDescent="0.25">
      <c r="B31" s="8" t="s">
        <v>3470</v>
      </c>
      <c r="C31" s="57" t="s">
        <v>3471</v>
      </c>
      <c r="D31" s="54" t="s">
        <v>3472</v>
      </c>
      <c r="E31" s="6" t="s">
        <v>199</v>
      </c>
      <c r="F31" s="19">
        <v>1000000</v>
      </c>
      <c r="G31" s="24">
        <v>1012.31</v>
      </c>
      <c r="H31" s="24">
        <v>2.5299999999999998</v>
      </c>
      <c r="I31" s="31">
        <v>5.7710138999999998</v>
      </c>
      <c r="J31" s="31"/>
      <c r="K31" s="35"/>
    </row>
    <row r="32" spans="1:11" x14ac:dyDescent="0.25">
      <c r="C32" s="58" t="s">
        <v>185</v>
      </c>
      <c r="D32" s="54"/>
      <c r="E32" s="6"/>
      <c r="F32" s="19"/>
      <c r="G32" s="25">
        <v>25808.799999999999</v>
      </c>
      <c r="H32" s="25">
        <v>64.58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3473</v>
      </c>
      <c r="C44" s="57" t="s">
        <v>3474</v>
      </c>
      <c r="D44" s="54" t="s">
        <v>3475</v>
      </c>
      <c r="E44" s="6" t="s">
        <v>199</v>
      </c>
      <c r="F44" s="19">
        <v>4714500</v>
      </c>
      <c r="G44" s="24">
        <v>4575.6499999999996</v>
      </c>
      <c r="H44" s="24">
        <v>11.45</v>
      </c>
      <c r="I44" s="31">
        <v>5.7041624999999998</v>
      </c>
      <c r="J44" s="31"/>
      <c r="K44" s="35"/>
    </row>
    <row r="45" spans="1:11" x14ac:dyDescent="0.25">
      <c r="B45" s="8" t="s">
        <v>3476</v>
      </c>
      <c r="C45" s="57" t="s">
        <v>3477</v>
      </c>
      <c r="D45" s="54" t="s">
        <v>3478</v>
      </c>
      <c r="E45" s="6" t="s">
        <v>199</v>
      </c>
      <c r="F45" s="19">
        <v>1800000</v>
      </c>
      <c r="G45" s="24">
        <v>1763.54</v>
      </c>
      <c r="H45" s="24">
        <v>4.41</v>
      </c>
      <c r="I45" s="31">
        <v>5.5906500000000001</v>
      </c>
      <c r="J45" s="31"/>
      <c r="K45" s="35"/>
    </row>
    <row r="46" spans="1:11" x14ac:dyDescent="0.25">
      <c r="B46" s="8" t="s">
        <v>3479</v>
      </c>
      <c r="C46" s="57" t="s">
        <v>3480</v>
      </c>
      <c r="D46" s="54" t="s">
        <v>3481</v>
      </c>
      <c r="E46" s="6" t="s">
        <v>199</v>
      </c>
      <c r="F46" s="19">
        <v>1471900</v>
      </c>
      <c r="G46" s="24">
        <v>1428.33</v>
      </c>
      <c r="H46" s="24">
        <v>3.57</v>
      </c>
      <c r="I46" s="31">
        <v>5.7041624999999998</v>
      </c>
      <c r="J46" s="31"/>
      <c r="K46" s="35"/>
    </row>
    <row r="47" spans="1:11" x14ac:dyDescent="0.25">
      <c r="B47" s="8" t="s">
        <v>3430</v>
      </c>
      <c r="C47" s="57" t="s">
        <v>3431</v>
      </c>
      <c r="D47" s="54" t="s">
        <v>3432</v>
      </c>
      <c r="E47" s="6" t="s">
        <v>199</v>
      </c>
      <c r="F47" s="19">
        <v>1150000</v>
      </c>
      <c r="G47" s="24">
        <v>1125.47</v>
      </c>
      <c r="H47" s="24">
        <v>2.82</v>
      </c>
      <c r="I47" s="31">
        <v>5.6035000000000004</v>
      </c>
      <c r="J47" s="31"/>
      <c r="K47" s="35"/>
    </row>
    <row r="48" spans="1:11" x14ac:dyDescent="0.25">
      <c r="B48" s="8" t="s">
        <v>3482</v>
      </c>
      <c r="C48" s="57" t="s">
        <v>3483</v>
      </c>
      <c r="D48" s="54" t="s">
        <v>3484</v>
      </c>
      <c r="E48" s="6" t="s">
        <v>199</v>
      </c>
      <c r="F48" s="19">
        <v>1022000</v>
      </c>
      <c r="G48" s="24">
        <v>991.29</v>
      </c>
      <c r="H48" s="24">
        <v>2.48</v>
      </c>
      <c r="I48" s="31">
        <v>5.7041624999999998</v>
      </c>
      <c r="J48" s="31"/>
      <c r="K48" s="35"/>
    </row>
    <row r="49" spans="1:11" x14ac:dyDescent="0.25">
      <c r="B49" s="8" t="s">
        <v>3485</v>
      </c>
      <c r="C49" s="57" t="s">
        <v>3486</v>
      </c>
      <c r="D49" s="54" t="s">
        <v>3487</v>
      </c>
      <c r="E49" s="6" t="s">
        <v>199</v>
      </c>
      <c r="F49" s="19">
        <v>1015300</v>
      </c>
      <c r="G49" s="24">
        <v>984.18</v>
      </c>
      <c r="H49" s="24">
        <v>2.46</v>
      </c>
      <c r="I49" s="31">
        <v>5.7041624999999998</v>
      </c>
      <c r="J49" s="31"/>
      <c r="K49" s="35"/>
    </row>
    <row r="50" spans="1:11" x14ac:dyDescent="0.25">
      <c r="B50" s="8" t="s">
        <v>3488</v>
      </c>
      <c r="C50" s="57" t="s">
        <v>3489</v>
      </c>
      <c r="D50" s="54" t="s">
        <v>3490</v>
      </c>
      <c r="E50" s="6" t="s">
        <v>199</v>
      </c>
      <c r="F50" s="19">
        <v>700000</v>
      </c>
      <c r="G50" s="24">
        <v>679.18</v>
      </c>
      <c r="H50" s="24">
        <v>1.7</v>
      </c>
      <c r="I50" s="31">
        <v>5.7041624999999998</v>
      </c>
      <c r="J50" s="31"/>
      <c r="K50" s="35"/>
    </row>
    <row r="51" spans="1:11" x14ac:dyDescent="0.25">
      <c r="B51" s="8" t="s">
        <v>1927</v>
      </c>
      <c r="C51" s="57" t="s">
        <v>1928</v>
      </c>
      <c r="D51" s="54" t="s">
        <v>1929</v>
      </c>
      <c r="E51" s="6" t="s">
        <v>199</v>
      </c>
      <c r="F51" s="19">
        <v>575000</v>
      </c>
      <c r="G51" s="24">
        <v>558.32000000000005</v>
      </c>
      <c r="H51" s="24">
        <v>1.4</v>
      </c>
      <c r="I51" s="31">
        <v>5.7041624999999998</v>
      </c>
      <c r="J51" s="31"/>
      <c r="K51" s="35"/>
    </row>
    <row r="52" spans="1:11" x14ac:dyDescent="0.25">
      <c r="B52" s="8" t="s">
        <v>3439</v>
      </c>
      <c r="C52" s="57" t="s">
        <v>3440</v>
      </c>
      <c r="D52" s="54" t="s">
        <v>3441</v>
      </c>
      <c r="E52" s="6" t="s">
        <v>199</v>
      </c>
      <c r="F52" s="19">
        <v>552000</v>
      </c>
      <c r="G52" s="24">
        <v>543.66</v>
      </c>
      <c r="H52" s="24">
        <v>1.36</v>
      </c>
      <c r="I52" s="31">
        <v>5.5434999999999999</v>
      </c>
      <c r="J52" s="31"/>
      <c r="K52" s="35"/>
    </row>
    <row r="53" spans="1:11" x14ac:dyDescent="0.25">
      <c r="B53" s="8" t="s">
        <v>3491</v>
      </c>
      <c r="C53" s="57" t="s">
        <v>3492</v>
      </c>
      <c r="D53" s="54" t="s">
        <v>3493</v>
      </c>
      <c r="E53" s="6" t="s">
        <v>199</v>
      </c>
      <c r="F53" s="19">
        <v>275000</v>
      </c>
      <c r="G53" s="24">
        <v>268.55</v>
      </c>
      <c r="H53" s="24">
        <v>0.67</v>
      </c>
      <c r="I53" s="31">
        <v>5.6208499999999999</v>
      </c>
      <c r="J53" s="31"/>
      <c r="K53" s="35"/>
    </row>
    <row r="54" spans="1:11" x14ac:dyDescent="0.25">
      <c r="B54" s="8" t="s">
        <v>3442</v>
      </c>
      <c r="C54" s="57" t="s">
        <v>3443</v>
      </c>
      <c r="D54" s="54" t="s">
        <v>3444</v>
      </c>
      <c r="E54" s="6" t="s">
        <v>199</v>
      </c>
      <c r="F54" s="19">
        <v>157000</v>
      </c>
      <c r="G54" s="24">
        <v>154.46</v>
      </c>
      <c r="H54" s="24">
        <v>0.39</v>
      </c>
      <c r="I54" s="31">
        <v>5.5514000000000001</v>
      </c>
      <c r="J54" s="31"/>
      <c r="K54" s="35"/>
    </row>
    <row r="55" spans="1:11" x14ac:dyDescent="0.25">
      <c r="B55" s="8" t="s">
        <v>3436</v>
      </c>
      <c r="C55" s="57" t="s">
        <v>3437</v>
      </c>
      <c r="D55" s="54" t="s">
        <v>3438</v>
      </c>
      <c r="E55" s="6" t="s">
        <v>199</v>
      </c>
      <c r="F55" s="19">
        <v>75000</v>
      </c>
      <c r="G55" s="24">
        <v>74.069999999999993</v>
      </c>
      <c r="H55" s="24">
        <v>0.19</v>
      </c>
      <c r="I55" s="31">
        <v>5.5385499999999999</v>
      </c>
      <c r="J55" s="31"/>
      <c r="K55" s="35"/>
    </row>
    <row r="56" spans="1:11" x14ac:dyDescent="0.25">
      <c r="C56" s="58" t="s">
        <v>185</v>
      </c>
      <c r="D56" s="54"/>
      <c r="E56" s="6"/>
      <c r="F56" s="19"/>
      <c r="G56" s="25">
        <v>13146.7</v>
      </c>
      <c r="H56" s="25">
        <v>32.9</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57" t="s">
        <v>201</v>
      </c>
      <c r="D70" s="54"/>
      <c r="E70" s="6"/>
      <c r="F70" s="19"/>
      <c r="G70" s="24">
        <v>117.14</v>
      </c>
      <c r="H70" s="24">
        <v>0.28999999999999998</v>
      </c>
      <c r="I70" s="31"/>
      <c r="J70" s="31"/>
      <c r="K70" s="35"/>
    </row>
    <row r="71" spans="1:54" x14ac:dyDescent="0.25">
      <c r="C71" s="58" t="s">
        <v>185</v>
      </c>
      <c r="D71" s="54"/>
      <c r="E71" s="6"/>
      <c r="F71" s="19"/>
      <c r="G71" s="25">
        <v>117.14</v>
      </c>
      <c r="H71" s="25">
        <v>0.28999999999999998</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5183</v>
      </c>
      <c r="D74" s="54"/>
      <c r="E74" s="6"/>
      <c r="F74" s="19"/>
      <c r="G74" s="24" t="s">
        <v>2</v>
      </c>
      <c r="H74" s="24" t="s">
        <v>2</v>
      </c>
      <c r="I74" s="31"/>
      <c r="J74" s="31"/>
      <c r="K74" s="35"/>
      <c r="L74" s="3"/>
      <c r="AI74" s="3"/>
      <c r="AV74" s="3"/>
      <c r="AX74" s="3"/>
      <c r="BB74" s="3"/>
    </row>
    <row r="75" spans="1:54" x14ac:dyDescent="0.25">
      <c r="B75" s="8"/>
      <c r="C75" s="57" t="s">
        <v>202</v>
      </c>
      <c r="D75" s="54"/>
      <c r="E75" s="6"/>
      <c r="F75" s="19"/>
      <c r="G75" s="24">
        <v>894.87</v>
      </c>
      <c r="H75" s="24">
        <v>2.2300000000000004</v>
      </c>
      <c r="I75" s="31"/>
      <c r="J75" s="31"/>
      <c r="K75" s="35"/>
    </row>
    <row r="76" spans="1:54" x14ac:dyDescent="0.25">
      <c r="C76" s="58" t="s">
        <v>185</v>
      </c>
      <c r="D76" s="54"/>
      <c r="E76" s="6"/>
      <c r="F76" s="19"/>
      <c r="G76" s="25">
        <v>894.87</v>
      </c>
      <c r="H76" s="25">
        <v>2.2300000000000004</v>
      </c>
      <c r="I76" s="31"/>
      <c r="J76" s="31"/>
      <c r="K76" s="35"/>
    </row>
    <row r="77" spans="1:54" x14ac:dyDescent="0.25">
      <c r="C77" s="57"/>
      <c r="D77" s="54"/>
      <c r="E77" s="6"/>
      <c r="F77" s="19"/>
      <c r="G77" s="24"/>
      <c r="H77" s="24"/>
      <c r="I77" s="31"/>
      <c r="J77" s="31"/>
      <c r="K77" s="35"/>
    </row>
    <row r="78" spans="1:54" x14ac:dyDescent="0.25">
      <c r="C78" s="60" t="s">
        <v>203</v>
      </c>
      <c r="D78" s="55"/>
      <c r="E78" s="5"/>
      <c r="F78" s="20"/>
      <c r="G78" s="26">
        <v>39967.51</v>
      </c>
      <c r="H78" s="26">
        <v>100</v>
      </c>
      <c r="I78" s="32"/>
      <c r="J78" s="32"/>
      <c r="K78" s="36"/>
    </row>
    <row r="81" spans="3:11" x14ac:dyDescent="0.25">
      <c r="C81" s="1" t="s">
        <v>204</v>
      </c>
    </row>
    <row r="82" spans="3:11" x14ac:dyDescent="0.25">
      <c r="C82" s="37" t="s">
        <v>205</v>
      </c>
      <c r="D82" s="37"/>
      <c r="E82" s="37"/>
      <c r="F82" s="37"/>
      <c r="G82" s="37"/>
      <c r="H82" s="37"/>
      <c r="I82" s="37"/>
      <c r="J82" s="37"/>
      <c r="K82" s="37"/>
    </row>
    <row r="83" spans="3:11" x14ac:dyDescent="0.25">
      <c r="C83" s="2" t="s">
        <v>206</v>
      </c>
    </row>
    <row r="84" spans="3:11" x14ac:dyDescent="0.25">
      <c r="C84" s="2" t="s">
        <v>207</v>
      </c>
    </row>
    <row r="85" spans="3:11" ht="30" customHeight="1" x14ac:dyDescent="0.25">
      <c r="C85" s="84" t="s">
        <v>208</v>
      </c>
      <c r="D85" s="85"/>
      <c r="E85" s="85"/>
      <c r="F85" s="85"/>
      <c r="G85" s="85"/>
      <c r="H85" s="85"/>
      <c r="I85" s="85"/>
      <c r="J85" s="85"/>
      <c r="K85" s="85"/>
    </row>
    <row r="86" spans="3:11" x14ac:dyDescent="0.25">
      <c r="C86" s="2" t="s">
        <v>209</v>
      </c>
    </row>
    <row r="88" spans="3:11" x14ac:dyDescent="0.25">
      <c r="C88" s="1" t="s">
        <v>5327</v>
      </c>
      <c r="E88" s="82" t="s">
        <v>5328</v>
      </c>
    </row>
    <row r="89" spans="3:11" x14ac:dyDescent="0.25">
      <c r="E89" s="2" t="s">
        <v>5334</v>
      </c>
    </row>
  </sheetData>
  <mergeCells count="1">
    <mergeCell ref="C85:K85"/>
  </mergeCells>
  <hyperlinks>
    <hyperlink ref="J2" location="'Index'!A1" display="'Index'!A1" xr:uid="{B30E5CEA-E1C0-468E-ACC7-161906F6B825}"/>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C730-EADD-4797-BD98-5A596B10302B}">
  <sheetPr codeName="Sheet1"/>
  <dimension ref="A1:IV104"/>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850</v>
      </c>
      <c r="J2" s="38" t="s">
        <v>4923</v>
      </c>
    </row>
    <row r="3" spans="1:54" ht="16.5" x14ac:dyDescent="0.3">
      <c r="C3" s="1" t="s">
        <v>28</v>
      </c>
      <c r="D3" s="21" t="s">
        <v>851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852</v>
      </c>
      <c r="C18" s="57" t="s">
        <v>716</v>
      </c>
      <c r="D18" s="54" t="s">
        <v>853</v>
      </c>
      <c r="E18" s="6" t="s">
        <v>671</v>
      </c>
      <c r="F18" s="19">
        <v>15000</v>
      </c>
      <c r="G18" s="24">
        <v>15284.81</v>
      </c>
      <c r="H18" s="24">
        <v>7.05</v>
      </c>
      <c r="I18" s="31">
        <v>6.6950000000000003</v>
      </c>
      <c r="J18" s="31"/>
      <c r="K18" s="35" t="s">
        <v>667</v>
      </c>
    </row>
    <row r="19" spans="2:11" x14ac:dyDescent="0.25">
      <c r="B19" s="8" t="s">
        <v>854</v>
      </c>
      <c r="C19" s="57" t="s">
        <v>245</v>
      </c>
      <c r="D19" s="54" t="s">
        <v>855</v>
      </c>
      <c r="E19" s="6" t="s">
        <v>691</v>
      </c>
      <c r="F19" s="19">
        <v>7500</v>
      </c>
      <c r="G19" s="24">
        <v>7843.64</v>
      </c>
      <c r="H19" s="24">
        <v>3.62</v>
      </c>
      <c r="I19" s="31">
        <v>7.4397000000000002</v>
      </c>
      <c r="J19" s="31"/>
      <c r="K19" s="35" t="s">
        <v>667</v>
      </c>
    </row>
    <row r="20" spans="2:11" x14ac:dyDescent="0.25">
      <c r="B20" s="8" t="s">
        <v>802</v>
      </c>
      <c r="C20" s="57" t="s">
        <v>751</v>
      </c>
      <c r="D20" s="54" t="s">
        <v>803</v>
      </c>
      <c r="E20" s="6" t="s">
        <v>671</v>
      </c>
      <c r="F20" s="19">
        <v>7500</v>
      </c>
      <c r="G20" s="24">
        <v>7519.32</v>
      </c>
      <c r="H20" s="24">
        <v>3.47</v>
      </c>
      <c r="I20" s="31">
        <v>7.3550000000000004</v>
      </c>
      <c r="J20" s="31"/>
      <c r="K20" s="35"/>
    </row>
    <row r="21" spans="2:11" x14ac:dyDescent="0.25">
      <c r="B21" s="8" t="s">
        <v>856</v>
      </c>
      <c r="C21" s="57" t="s">
        <v>857</v>
      </c>
      <c r="D21" s="54" t="s">
        <v>858</v>
      </c>
      <c r="E21" s="6" t="s">
        <v>859</v>
      </c>
      <c r="F21" s="19">
        <v>7500</v>
      </c>
      <c r="G21" s="24">
        <v>7142.66</v>
      </c>
      <c r="H21" s="24">
        <v>3.29</v>
      </c>
      <c r="I21" s="31">
        <v>8.0299999999999994</v>
      </c>
      <c r="J21" s="31"/>
      <c r="K21" s="35" t="s">
        <v>667</v>
      </c>
    </row>
    <row r="22" spans="2:11" x14ac:dyDescent="0.25">
      <c r="B22" s="8" t="s">
        <v>672</v>
      </c>
      <c r="C22" s="57" t="s">
        <v>673</v>
      </c>
      <c r="D22" s="54" t="s">
        <v>674</v>
      </c>
      <c r="E22" s="6" t="s">
        <v>675</v>
      </c>
      <c r="F22" s="19">
        <v>6000</v>
      </c>
      <c r="G22" s="24">
        <v>6166.26</v>
      </c>
      <c r="H22" s="24">
        <v>2.84</v>
      </c>
      <c r="I22" s="31">
        <v>7.9927000000000001</v>
      </c>
      <c r="J22" s="31"/>
      <c r="K22" s="35" t="s">
        <v>667</v>
      </c>
    </row>
    <row r="23" spans="2:11" x14ac:dyDescent="0.25">
      <c r="B23" s="8" t="s">
        <v>860</v>
      </c>
      <c r="C23" s="57" t="s">
        <v>861</v>
      </c>
      <c r="D23" s="54" t="s">
        <v>862</v>
      </c>
      <c r="E23" s="6" t="s">
        <v>675</v>
      </c>
      <c r="F23" s="19">
        <v>6000</v>
      </c>
      <c r="G23" s="24">
        <v>6070.2</v>
      </c>
      <c r="H23" s="24">
        <v>2.8</v>
      </c>
      <c r="I23" s="31">
        <v>8.0299999999999994</v>
      </c>
      <c r="J23" s="31"/>
      <c r="K23" s="35" t="s">
        <v>667</v>
      </c>
    </row>
    <row r="24" spans="2:11" x14ac:dyDescent="0.25">
      <c r="B24" s="8" t="s">
        <v>863</v>
      </c>
      <c r="C24" s="57" t="s">
        <v>864</v>
      </c>
      <c r="D24" s="54" t="s">
        <v>865</v>
      </c>
      <c r="E24" s="6" t="s">
        <v>809</v>
      </c>
      <c r="F24" s="19">
        <v>6000</v>
      </c>
      <c r="G24" s="24">
        <v>6019.9</v>
      </c>
      <c r="H24" s="24">
        <v>2.78</v>
      </c>
      <c r="I24" s="31">
        <v>8.5794999999999995</v>
      </c>
      <c r="J24" s="31"/>
      <c r="K24" s="35" t="s">
        <v>667</v>
      </c>
    </row>
    <row r="25" spans="2:11" x14ac:dyDescent="0.25">
      <c r="B25" s="8" t="s">
        <v>804</v>
      </c>
      <c r="C25" s="57" t="s">
        <v>754</v>
      </c>
      <c r="D25" s="54" t="s">
        <v>805</v>
      </c>
      <c r="E25" s="6" t="s">
        <v>756</v>
      </c>
      <c r="F25" s="19">
        <v>5500</v>
      </c>
      <c r="G25" s="24">
        <v>5524.06</v>
      </c>
      <c r="H25" s="24">
        <v>2.5499999999999998</v>
      </c>
      <c r="I25" s="31">
        <v>8.7750000000000004</v>
      </c>
      <c r="J25" s="31"/>
      <c r="K25" s="35" t="s">
        <v>667</v>
      </c>
    </row>
    <row r="26" spans="2:11" x14ac:dyDescent="0.25">
      <c r="B26" s="8" t="s">
        <v>692</v>
      </c>
      <c r="C26" s="57" t="s">
        <v>693</v>
      </c>
      <c r="D26" s="54" t="s">
        <v>694</v>
      </c>
      <c r="E26" s="6" t="s">
        <v>695</v>
      </c>
      <c r="F26" s="19">
        <v>5000</v>
      </c>
      <c r="G26" s="24">
        <v>5125.76</v>
      </c>
      <c r="H26" s="24">
        <v>2.36</v>
      </c>
      <c r="I26" s="31">
        <v>7.4432</v>
      </c>
      <c r="J26" s="31"/>
      <c r="K26" s="35" t="s">
        <v>667</v>
      </c>
    </row>
    <row r="27" spans="2:11" x14ac:dyDescent="0.25">
      <c r="B27" s="8" t="s">
        <v>866</v>
      </c>
      <c r="C27" s="57" t="s">
        <v>524</v>
      </c>
      <c r="D27" s="54" t="s">
        <v>867</v>
      </c>
      <c r="E27" s="6" t="s">
        <v>671</v>
      </c>
      <c r="F27" s="19">
        <v>5000</v>
      </c>
      <c r="G27" s="24">
        <v>5077.62</v>
      </c>
      <c r="H27" s="24">
        <v>2.34</v>
      </c>
      <c r="I27" s="31">
        <v>7.125</v>
      </c>
      <c r="J27" s="31"/>
      <c r="K27" s="35" t="s">
        <v>667</v>
      </c>
    </row>
    <row r="28" spans="2:11" x14ac:dyDescent="0.25">
      <c r="B28" s="8" t="s">
        <v>868</v>
      </c>
      <c r="C28" s="57" t="s">
        <v>869</v>
      </c>
      <c r="D28" s="54" t="s">
        <v>870</v>
      </c>
      <c r="E28" s="6" t="s">
        <v>871</v>
      </c>
      <c r="F28" s="19">
        <v>5000</v>
      </c>
      <c r="G28" s="24">
        <v>5047.68</v>
      </c>
      <c r="H28" s="24">
        <v>2.33</v>
      </c>
      <c r="I28" s="31">
        <v>8.4454999999999991</v>
      </c>
      <c r="J28" s="31"/>
      <c r="K28" s="35" t="s">
        <v>667</v>
      </c>
    </row>
    <row r="29" spans="2:11" x14ac:dyDescent="0.25">
      <c r="B29" s="8" t="s">
        <v>798</v>
      </c>
      <c r="C29" s="57" t="s">
        <v>657</v>
      </c>
      <c r="D29" s="54" t="s">
        <v>799</v>
      </c>
      <c r="E29" s="6" t="s">
        <v>684</v>
      </c>
      <c r="F29" s="19">
        <v>7500</v>
      </c>
      <c r="G29" s="24">
        <v>3880.51</v>
      </c>
      <c r="H29" s="24">
        <v>1.79</v>
      </c>
      <c r="I29" s="31">
        <v>7.4550000000000001</v>
      </c>
      <c r="J29" s="31"/>
      <c r="K29" s="35" t="s">
        <v>667</v>
      </c>
    </row>
    <row r="30" spans="2:11" x14ac:dyDescent="0.25">
      <c r="B30" s="8" t="s">
        <v>750</v>
      </c>
      <c r="C30" s="57" t="s">
        <v>751</v>
      </c>
      <c r="D30" s="54" t="s">
        <v>752</v>
      </c>
      <c r="E30" s="6" t="s">
        <v>671</v>
      </c>
      <c r="F30" s="19">
        <v>2500</v>
      </c>
      <c r="G30" s="24">
        <v>2607.21</v>
      </c>
      <c r="H30" s="24">
        <v>1.2</v>
      </c>
      <c r="I30" s="31">
        <v>7.4450000000000003</v>
      </c>
      <c r="J30" s="31"/>
      <c r="K30" s="35" t="s">
        <v>667</v>
      </c>
    </row>
    <row r="31" spans="2:11" x14ac:dyDescent="0.25">
      <c r="B31" s="8" t="s">
        <v>872</v>
      </c>
      <c r="C31" s="57" t="s">
        <v>873</v>
      </c>
      <c r="D31" s="54" t="s">
        <v>874</v>
      </c>
      <c r="E31" s="6" t="s">
        <v>871</v>
      </c>
      <c r="F31" s="19">
        <v>2500</v>
      </c>
      <c r="G31" s="24">
        <v>2518.67</v>
      </c>
      <c r="H31" s="24">
        <v>1.1599999999999999</v>
      </c>
      <c r="I31" s="31">
        <v>7.2175000000000002</v>
      </c>
      <c r="J31" s="31"/>
      <c r="K31" s="35" t="s">
        <v>667</v>
      </c>
    </row>
    <row r="32" spans="2:11" x14ac:dyDescent="0.25">
      <c r="B32" s="8" t="s">
        <v>875</v>
      </c>
      <c r="C32" s="57" t="s">
        <v>876</v>
      </c>
      <c r="D32" s="54" t="s">
        <v>877</v>
      </c>
      <c r="E32" s="6" t="s">
        <v>675</v>
      </c>
      <c r="F32" s="19">
        <v>2500</v>
      </c>
      <c r="G32" s="24">
        <v>2497.2800000000002</v>
      </c>
      <c r="H32" s="24">
        <v>1.1499999999999999</v>
      </c>
      <c r="I32" s="31">
        <v>7.7350000000000003</v>
      </c>
      <c r="J32" s="31"/>
      <c r="K32" s="35" t="s">
        <v>667</v>
      </c>
    </row>
    <row r="33" spans="2:11" x14ac:dyDescent="0.25">
      <c r="B33" s="8" t="s">
        <v>878</v>
      </c>
      <c r="C33" s="57" t="s">
        <v>876</v>
      </c>
      <c r="D33" s="54" t="s">
        <v>879</v>
      </c>
      <c r="E33" s="6" t="s">
        <v>675</v>
      </c>
      <c r="F33" s="19">
        <v>2500</v>
      </c>
      <c r="G33" s="24">
        <v>2496.63</v>
      </c>
      <c r="H33" s="24">
        <v>1.1499999999999999</v>
      </c>
      <c r="I33" s="31">
        <v>7.7350000000000003</v>
      </c>
      <c r="J33" s="31"/>
      <c r="K33" s="35" t="s">
        <v>667</v>
      </c>
    </row>
    <row r="34" spans="2:11" x14ac:dyDescent="0.25">
      <c r="B34" s="8" t="s">
        <v>880</v>
      </c>
      <c r="C34" s="57" t="s">
        <v>876</v>
      </c>
      <c r="D34" s="54" t="s">
        <v>881</v>
      </c>
      <c r="E34" s="6" t="s">
        <v>675</v>
      </c>
      <c r="F34" s="19">
        <v>2500</v>
      </c>
      <c r="G34" s="24">
        <v>2495.27</v>
      </c>
      <c r="H34" s="24">
        <v>1.1499999999999999</v>
      </c>
      <c r="I34" s="31">
        <v>7.7465999999999999</v>
      </c>
      <c r="J34" s="31"/>
      <c r="K34" s="35" t="s">
        <v>667</v>
      </c>
    </row>
    <row r="35" spans="2:11" x14ac:dyDescent="0.25">
      <c r="B35" s="8" t="s">
        <v>882</v>
      </c>
      <c r="C35" s="57" t="s">
        <v>876</v>
      </c>
      <c r="D35" s="54" t="s">
        <v>883</v>
      </c>
      <c r="E35" s="6" t="s">
        <v>675</v>
      </c>
      <c r="F35" s="19">
        <v>2500</v>
      </c>
      <c r="G35" s="24">
        <v>2494.96</v>
      </c>
      <c r="H35" s="24">
        <v>1.1499999999999999</v>
      </c>
      <c r="I35" s="31">
        <v>7.74</v>
      </c>
      <c r="J35" s="31"/>
      <c r="K35" s="35" t="s">
        <v>667</v>
      </c>
    </row>
    <row r="36" spans="2:11" x14ac:dyDescent="0.25">
      <c r="B36" s="8" t="s">
        <v>884</v>
      </c>
      <c r="C36" s="57" t="s">
        <v>524</v>
      </c>
      <c r="D36" s="54" t="s">
        <v>885</v>
      </c>
      <c r="E36" s="6" t="s">
        <v>671</v>
      </c>
      <c r="F36" s="19">
        <v>200</v>
      </c>
      <c r="G36" s="24">
        <v>2004.8</v>
      </c>
      <c r="H36" s="24">
        <v>0.92</v>
      </c>
      <c r="I36" s="31">
        <v>6.5998999999999999</v>
      </c>
      <c r="J36" s="31"/>
      <c r="K36" s="35"/>
    </row>
    <row r="37" spans="2:11" x14ac:dyDescent="0.25">
      <c r="B37" s="8" t="s">
        <v>806</v>
      </c>
      <c r="C37" s="57" t="s">
        <v>807</v>
      </c>
      <c r="D37" s="54" t="s">
        <v>808</v>
      </c>
      <c r="E37" s="6" t="s">
        <v>809</v>
      </c>
      <c r="F37" s="19">
        <v>4500</v>
      </c>
      <c r="G37" s="24">
        <v>1127.1600000000001</v>
      </c>
      <c r="H37" s="24">
        <v>0.52</v>
      </c>
      <c r="I37" s="31">
        <v>9.0096000000000007</v>
      </c>
      <c r="J37" s="31"/>
      <c r="K37" s="35" t="s">
        <v>667</v>
      </c>
    </row>
    <row r="38" spans="2:11" x14ac:dyDescent="0.25">
      <c r="C38" s="58" t="s">
        <v>185</v>
      </c>
      <c r="D38" s="54"/>
      <c r="E38" s="6"/>
      <c r="F38" s="19"/>
      <c r="G38" s="25">
        <v>98944.4</v>
      </c>
      <c r="H38" s="25">
        <v>45.62</v>
      </c>
      <c r="I38" s="31"/>
      <c r="J38" s="31"/>
      <c r="K38" s="35"/>
    </row>
    <row r="39" spans="2:11" x14ac:dyDescent="0.25">
      <c r="C39" s="57"/>
      <c r="D39" s="54"/>
      <c r="E39" s="6"/>
      <c r="F39" s="19"/>
      <c r="G39" s="24"/>
      <c r="H39" s="24"/>
      <c r="I39" s="31"/>
      <c r="J39" s="31"/>
      <c r="K39" s="35"/>
    </row>
    <row r="40" spans="2:11" x14ac:dyDescent="0.25">
      <c r="C40" s="58" t="s">
        <v>7</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8</v>
      </c>
      <c r="D42" s="54"/>
      <c r="E42" s="6"/>
      <c r="F42" s="19"/>
      <c r="G42" s="24"/>
      <c r="H42" s="24"/>
      <c r="I42" s="31"/>
      <c r="J42" s="31"/>
      <c r="K42" s="35"/>
    </row>
    <row r="43" spans="2:11" x14ac:dyDescent="0.25">
      <c r="B43" s="8" t="s">
        <v>886</v>
      </c>
      <c r="C43" s="57" t="s">
        <v>5247</v>
      </c>
      <c r="D43" s="54" t="s">
        <v>887</v>
      </c>
      <c r="E43" s="6" t="s">
        <v>812</v>
      </c>
      <c r="F43" s="19">
        <v>50</v>
      </c>
      <c r="G43" s="24">
        <v>5074.7700000000004</v>
      </c>
      <c r="H43" s="24">
        <v>2.34</v>
      </c>
      <c r="I43" s="31">
        <v>7.2249999999999996</v>
      </c>
      <c r="J43" s="31"/>
      <c r="K43" s="35" t="s">
        <v>667</v>
      </c>
    </row>
    <row r="44" spans="2:11" x14ac:dyDescent="0.25">
      <c r="B44" s="8" t="s">
        <v>888</v>
      </c>
      <c r="C44" s="57" t="s">
        <v>5248</v>
      </c>
      <c r="D44" s="54" t="s">
        <v>889</v>
      </c>
      <c r="E44" s="6" t="s">
        <v>812</v>
      </c>
      <c r="F44" s="19">
        <v>50</v>
      </c>
      <c r="G44" s="24">
        <v>5074.68</v>
      </c>
      <c r="H44" s="24">
        <v>2.34</v>
      </c>
      <c r="I44" s="31">
        <v>7.38</v>
      </c>
      <c r="J44" s="31"/>
      <c r="K44" s="35" t="s">
        <v>667</v>
      </c>
    </row>
    <row r="45" spans="2:11" x14ac:dyDescent="0.25">
      <c r="C45" s="58" t="s">
        <v>185</v>
      </c>
      <c r="D45" s="54"/>
      <c r="E45" s="6"/>
      <c r="F45" s="19"/>
      <c r="G45" s="25">
        <v>10149.450000000001</v>
      </c>
      <c r="H45" s="25">
        <v>4.68</v>
      </c>
      <c r="I45" s="31"/>
      <c r="J45" s="31"/>
      <c r="K45" s="35"/>
    </row>
    <row r="46" spans="2:11" x14ac:dyDescent="0.25">
      <c r="C46" s="57"/>
      <c r="D46" s="54"/>
      <c r="E46" s="6"/>
      <c r="F46" s="19"/>
      <c r="G46" s="24"/>
      <c r="H46" s="24"/>
      <c r="I46" s="31"/>
      <c r="J46" s="31"/>
      <c r="K46" s="35"/>
    </row>
    <row r="47" spans="2:11" x14ac:dyDescent="0.25">
      <c r="C47" s="59" t="s">
        <v>9</v>
      </c>
      <c r="D47" s="54"/>
      <c r="E47" s="6"/>
      <c r="F47" s="19"/>
      <c r="G47" s="24"/>
      <c r="H47" s="24"/>
      <c r="I47" s="31"/>
      <c r="J47" s="31"/>
      <c r="K47" s="35"/>
    </row>
    <row r="48" spans="2:11" x14ac:dyDescent="0.25">
      <c r="B48" s="8" t="s">
        <v>890</v>
      </c>
      <c r="C48" s="57" t="s">
        <v>891</v>
      </c>
      <c r="D48" s="54" t="s">
        <v>892</v>
      </c>
      <c r="E48" s="6" t="s">
        <v>199</v>
      </c>
      <c r="F48" s="19">
        <v>30000000</v>
      </c>
      <c r="G48" s="24">
        <v>29743.35</v>
      </c>
      <c r="H48" s="24">
        <v>13.72</v>
      </c>
      <c r="I48" s="31">
        <v>7.4431877999999996</v>
      </c>
      <c r="J48" s="31"/>
      <c r="K48" s="35"/>
    </row>
    <row r="49" spans="2:11" x14ac:dyDescent="0.25">
      <c r="B49" s="8" t="s">
        <v>819</v>
      </c>
      <c r="C49" s="57" t="s">
        <v>820</v>
      </c>
      <c r="D49" s="54" t="s">
        <v>821</v>
      </c>
      <c r="E49" s="6" t="s">
        <v>199</v>
      </c>
      <c r="F49" s="19">
        <v>20000000</v>
      </c>
      <c r="G49" s="24">
        <v>19541.900000000001</v>
      </c>
      <c r="H49" s="24">
        <v>9.01</v>
      </c>
      <c r="I49" s="31">
        <v>7.0509966999999998</v>
      </c>
      <c r="J49" s="31"/>
      <c r="K49" s="35"/>
    </row>
    <row r="50" spans="2:11" x14ac:dyDescent="0.25">
      <c r="B50" s="8" t="s">
        <v>813</v>
      </c>
      <c r="C50" s="57" t="s">
        <v>814</v>
      </c>
      <c r="D50" s="54" t="s">
        <v>815</v>
      </c>
      <c r="E50" s="6" t="s">
        <v>199</v>
      </c>
      <c r="F50" s="19">
        <v>17500000</v>
      </c>
      <c r="G50" s="24">
        <v>17734.939999999999</v>
      </c>
      <c r="H50" s="24">
        <v>8.18</v>
      </c>
      <c r="I50" s="31">
        <v>6.6941142999999999</v>
      </c>
      <c r="J50" s="31"/>
      <c r="K50" s="35"/>
    </row>
    <row r="51" spans="2:11" x14ac:dyDescent="0.25">
      <c r="B51" s="8" t="s">
        <v>816</v>
      </c>
      <c r="C51" s="57" t="s">
        <v>817</v>
      </c>
      <c r="D51" s="54" t="s">
        <v>818</v>
      </c>
      <c r="E51" s="6" t="s">
        <v>199</v>
      </c>
      <c r="F51" s="19">
        <v>9000000</v>
      </c>
      <c r="G51" s="24">
        <v>8865.77</v>
      </c>
      <c r="H51" s="24">
        <v>4.09</v>
      </c>
      <c r="I51" s="31">
        <v>6.6506233999999997</v>
      </c>
      <c r="J51" s="31"/>
      <c r="K51" s="35"/>
    </row>
    <row r="52" spans="2:11" x14ac:dyDescent="0.25">
      <c r="C52" s="58" t="s">
        <v>185</v>
      </c>
      <c r="D52" s="54"/>
      <c r="E52" s="6"/>
      <c r="F52" s="19"/>
      <c r="G52" s="25">
        <v>75885.960000000006</v>
      </c>
      <c r="H52" s="25">
        <v>35</v>
      </c>
      <c r="I52" s="31"/>
      <c r="J52" s="31"/>
      <c r="K52" s="35"/>
    </row>
    <row r="53" spans="2:11" x14ac:dyDescent="0.25">
      <c r="C53" s="57"/>
      <c r="D53" s="54"/>
      <c r="E53" s="6"/>
      <c r="F53" s="19"/>
      <c r="G53" s="24"/>
      <c r="H53" s="24"/>
      <c r="I53" s="31"/>
      <c r="J53" s="31"/>
      <c r="K53" s="35"/>
    </row>
    <row r="54" spans="2:11" x14ac:dyDescent="0.25">
      <c r="C54" s="59" t="s">
        <v>10</v>
      </c>
      <c r="D54" s="54"/>
      <c r="E54" s="6"/>
      <c r="F54" s="19"/>
      <c r="G54" s="24"/>
      <c r="H54" s="24"/>
      <c r="I54" s="31"/>
      <c r="J54" s="31"/>
      <c r="K54" s="35"/>
    </row>
    <row r="55" spans="2:11" x14ac:dyDescent="0.25">
      <c r="B55" s="8" t="s">
        <v>893</v>
      </c>
      <c r="C55" s="57" t="s">
        <v>894</v>
      </c>
      <c r="D55" s="54" t="s">
        <v>895</v>
      </c>
      <c r="E55" s="6" t="s">
        <v>199</v>
      </c>
      <c r="F55" s="19">
        <v>10000000</v>
      </c>
      <c r="G55" s="24">
        <v>9805.61</v>
      </c>
      <c r="H55" s="24">
        <v>4.5199999999999996</v>
      </c>
      <c r="I55" s="31">
        <v>7.3104962000000002</v>
      </c>
      <c r="J55" s="31"/>
      <c r="K55" s="35"/>
    </row>
    <row r="56" spans="2:11" x14ac:dyDescent="0.25">
      <c r="C56" s="58" t="s">
        <v>185</v>
      </c>
      <c r="D56" s="54"/>
      <c r="E56" s="6"/>
      <c r="F56" s="19"/>
      <c r="G56" s="25">
        <v>9805.61</v>
      </c>
      <c r="H56" s="25">
        <v>4.5199999999999996</v>
      </c>
      <c r="I56" s="31"/>
      <c r="J56" s="31"/>
      <c r="K56" s="35"/>
    </row>
    <row r="57" spans="2:11" x14ac:dyDescent="0.25">
      <c r="C57" s="57"/>
      <c r="D57" s="54"/>
      <c r="E57" s="6"/>
      <c r="F57" s="19"/>
      <c r="G57" s="24"/>
      <c r="H57" s="24"/>
      <c r="I57" s="31"/>
      <c r="J57" s="31"/>
      <c r="K57" s="35"/>
    </row>
    <row r="58" spans="2:11" x14ac:dyDescent="0.25">
      <c r="C58" s="58" t="s">
        <v>11</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13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20</v>
      </c>
      <c r="D73" s="54"/>
      <c r="E73" s="6"/>
      <c r="F73" s="19"/>
      <c r="G73" s="24"/>
      <c r="H73" s="24"/>
      <c r="I73" s="31"/>
      <c r="J73" s="31"/>
      <c r="K73" s="35"/>
    </row>
    <row r="74" spans="1:11" x14ac:dyDescent="0.25">
      <c r="B74" s="8" t="s">
        <v>896</v>
      </c>
      <c r="C74" s="57" t="s">
        <v>5198</v>
      </c>
      <c r="D74" s="54" t="s">
        <v>897</v>
      </c>
      <c r="E74" s="6" t="s">
        <v>898</v>
      </c>
      <c r="F74" s="19">
        <v>4914.8670000000002</v>
      </c>
      <c r="G74" s="24">
        <v>564.9</v>
      </c>
      <c r="H74" s="24">
        <v>0.26</v>
      </c>
      <c r="I74" s="31">
        <v>5.49</v>
      </c>
      <c r="J74" s="31"/>
      <c r="K74" s="35"/>
    </row>
    <row r="75" spans="1:11" x14ac:dyDescent="0.25">
      <c r="C75" s="58" t="s">
        <v>185</v>
      </c>
      <c r="D75" s="54"/>
      <c r="E75" s="6"/>
      <c r="F75" s="19"/>
      <c r="G75" s="25">
        <v>564.9</v>
      </c>
      <c r="H75" s="25">
        <v>0.26</v>
      </c>
      <c r="I75" s="31"/>
      <c r="J75" s="31"/>
      <c r="K75" s="35"/>
    </row>
    <row r="76" spans="1:11" x14ac:dyDescent="0.25">
      <c r="C76" s="57"/>
      <c r="D76" s="54"/>
      <c r="E76" s="6"/>
      <c r="F76" s="19"/>
      <c r="G76" s="24"/>
      <c r="H76" s="24"/>
      <c r="I76" s="31"/>
      <c r="J76" s="31"/>
      <c r="K76" s="35"/>
    </row>
    <row r="77" spans="1:11" x14ac:dyDescent="0.25">
      <c r="C77" s="58" t="s">
        <v>21</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22</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C81" s="58" t="s">
        <v>23</v>
      </c>
      <c r="D81" s="54"/>
      <c r="E81" s="6"/>
      <c r="F81" s="19"/>
      <c r="G81" s="24" t="s">
        <v>2</v>
      </c>
      <c r="H81" s="24" t="s">
        <v>2</v>
      </c>
      <c r="I81" s="31"/>
      <c r="J81" s="31"/>
      <c r="K81" s="35"/>
    </row>
    <row r="82" spans="1:54" x14ac:dyDescent="0.25">
      <c r="C82" s="57"/>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200</v>
      </c>
      <c r="C84" s="57" t="s">
        <v>201</v>
      </c>
      <c r="D84" s="54"/>
      <c r="E84" s="6"/>
      <c r="F84" s="19"/>
      <c r="G84" s="24">
        <v>17527.63</v>
      </c>
      <c r="H84" s="24">
        <v>8.08</v>
      </c>
      <c r="I84" s="31"/>
      <c r="J84" s="31"/>
      <c r="K84" s="35"/>
    </row>
    <row r="85" spans="1:54" x14ac:dyDescent="0.25">
      <c r="C85" s="58" t="s">
        <v>185</v>
      </c>
      <c r="D85" s="54"/>
      <c r="E85" s="6"/>
      <c r="F85" s="19"/>
      <c r="G85" s="25">
        <v>17527.63</v>
      </c>
      <c r="H85" s="25">
        <v>8.08</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5183</v>
      </c>
      <c r="D88" s="54"/>
      <c r="E88" s="6"/>
      <c r="F88" s="19"/>
      <c r="G88" s="24" t="s">
        <v>2</v>
      </c>
      <c r="H88" s="24" t="s">
        <v>2</v>
      </c>
      <c r="I88" s="31"/>
      <c r="J88" s="31"/>
      <c r="K88" s="35"/>
      <c r="L88" s="3"/>
      <c r="AI88" s="3"/>
      <c r="AV88" s="3"/>
      <c r="AX88" s="3"/>
      <c r="BB88" s="3"/>
    </row>
    <row r="89" spans="1:54" x14ac:dyDescent="0.25">
      <c r="B89" s="8"/>
      <c r="C89" s="57" t="s">
        <v>202</v>
      </c>
      <c r="D89" s="54"/>
      <c r="E89" s="6"/>
      <c r="F89" s="19"/>
      <c r="G89" s="24">
        <v>3983.95</v>
      </c>
      <c r="H89" s="24">
        <v>1.84</v>
      </c>
      <c r="I89" s="31"/>
      <c r="J89" s="31"/>
      <c r="K89" s="35"/>
    </row>
    <row r="90" spans="1:54" x14ac:dyDescent="0.25">
      <c r="C90" s="58" t="s">
        <v>185</v>
      </c>
      <c r="D90" s="54"/>
      <c r="E90" s="6"/>
      <c r="F90" s="19"/>
      <c r="G90" s="25">
        <v>3983.95</v>
      </c>
      <c r="H90" s="25">
        <v>1.84</v>
      </c>
      <c r="I90" s="31"/>
      <c r="J90" s="31"/>
      <c r="K90" s="35"/>
    </row>
    <row r="91" spans="1:54" x14ac:dyDescent="0.25">
      <c r="C91" s="57"/>
      <c r="D91" s="54"/>
      <c r="E91" s="6"/>
      <c r="F91" s="19"/>
      <c r="G91" s="24"/>
      <c r="H91" s="24"/>
      <c r="I91" s="31"/>
      <c r="J91" s="31"/>
      <c r="K91" s="35"/>
    </row>
    <row r="92" spans="1:54" x14ac:dyDescent="0.25">
      <c r="C92" s="60" t="s">
        <v>203</v>
      </c>
      <c r="D92" s="55"/>
      <c r="E92" s="5"/>
      <c r="F92" s="20"/>
      <c r="G92" s="26">
        <v>216861.9</v>
      </c>
      <c r="H92" s="26">
        <v>100</v>
      </c>
      <c r="I92" s="32"/>
      <c r="J92" s="32"/>
      <c r="K92" s="36"/>
    </row>
    <row r="95" spans="1:54" x14ac:dyDescent="0.25">
      <c r="C95" s="1" t="s">
        <v>204</v>
      </c>
    </row>
    <row r="96" spans="1:54" x14ac:dyDescent="0.25">
      <c r="C96" s="37" t="s">
        <v>205</v>
      </c>
      <c r="D96" s="37"/>
      <c r="E96" s="37"/>
      <c r="F96" s="37"/>
      <c r="G96" s="37"/>
      <c r="H96" s="37"/>
      <c r="I96" s="37"/>
      <c r="J96" s="37"/>
      <c r="K96" s="37"/>
    </row>
    <row r="97" spans="3:11" x14ac:dyDescent="0.25">
      <c r="C97" s="2" t="s">
        <v>206</v>
      </c>
    </row>
    <row r="98" spans="3:11" x14ac:dyDescent="0.25">
      <c r="C98" s="2" t="s">
        <v>207</v>
      </c>
    </row>
    <row r="99" spans="3:11" ht="30" customHeight="1" x14ac:dyDescent="0.25">
      <c r="C99" s="84" t="s">
        <v>208</v>
      </c>
      <c r="D99" s="85"/>
      <c r="E99" s="85"/>
      <c r="F99" s="85"/>
      <c r="G99" s="85"/>
      <c r="H99" s="85"/>
      <c r="I99" s="85"/>
      <c r="J99" s="85"/>
      <c r="K99" s="85"/>
    </row>
    <row r="100" spans="3:11" x14ac:dyDescent="0.25">
      <c r="C100" s="2" t="s">
        <v>209</v>
      </c>
    </row>
    <row r="101" spans="3:11" x14ac:dyDescent="0.25">
      <c r="C101" s="2" t="s">
        <v>5231</v>
      </c>
    </row>
    <row r="103" spans="3:11" x14ac:dyDescent="0.25">
      <c r="C103" s="1" t="s">
        <v>5327</v>
      </c>
      <c r="E103" s="82" t="s">
        <v>5328</v>
      </c>
    </row>
    <row r="104" spans="3:11" x14ac:dyDescent="0.25">
      <c r="E104" s="2" t="s">
        <v>5334</v>
      </c>
    </row>
  </sheetData>
  <mergeCells count="1">
    <mergeCell ref="C99:K99"/>
  </mergeCells>
  <hyperlinks>
    <hyperlink ref="J2" location="'Index'!A1" display="'Index'!A1" xr:uid="{5C41D992-2408-40ED-B8BD-269BD3C87253}"/>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9C8E2-7524-438F-9ED9-BECA80992B4D}">
  <sheetPr codeName="Sheet1"/>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3494</v>
      </c>
      <c r="J2" s="38" t="s">
        <v>4923</v>
      </c>
    </row>
    <row r="3" spans="1:54" ht="16.5" x14ac:dyDescent="0.3">
      <c r="C3" s="1" t="s">
        <v>28</v>
      </c>
      <c r="D3" s="21" t="s">
        <v>3495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3496</v>
      </c>
      <c r="C26" s="57" t="s">
        <v>3497</v>
      </c>
      <c r="D26" s="54" t="s">
        <v>3498</v>
      </c>
      <c r="E26" s="6" t="s">
        <v>199</v>
      </c>
      <c r="F26" s="19">
        <v>5500000</v>
      </c>
      <c r="G26" s="24">
        <v>5543.73</v>
      </c>
      <c r="H26" s="24">
        <v>23.65</v>
      </c>
      <c r="I26" s="31">
        <v>5.6036999999999999</v>
      </c>
      <c r="J26" s="31"/>
      <c r="K26" s="35"/>
    </row>
    <row r="27" spans="1:11" x14ac:dyDescent="0.25">
      <c r="B27" s="8" t="s">
        <v>1690</v>
      </c>
      <c r="C27" s="57" t="s">
        <v>1691</v>
      </c>
      <c r="D27" s="54" t="s">
        <v>1692</v>
      </c>
      <c r="E27" s="6" t="s">
        <v>199</v>
      </c>
      <c r="F27" s="19">
        <v>3500000</v>
      </c>
      <c r="G27" s="24">
        <v>3534.99</v>
      </c>
      <c r="H27" s="24">
        <v>15.08</v>
      </c>
      <c r="I27" s="31">
        <v>5.7317999999999998</v>
      </c>
      <c r="J27" s="31"/>
      <c r="K27" s="35"/>
    </row>
    <row r="28" spans="1:11" x14ac:dyDescent="0.25">
      <c r="B28" s="8" t="s">
        <v>3499</v>
      </c>
      <c r="C28" s="57" t="s">
        <v>3500</v>
      </c>
      <c r="D28" s="54" t="s">
        <v>3501</v>
      </c>
      <c r="E28" s="6" t="s">
        <v>199</v>
      </c>
      <c r="F28" s="19">
        <v>2000000</v>
      </c>
      <c r="G28" s="24">
        <v>2020.23</v>
      </c>
      <c r="H28" s="24">
        <v>8.6199999999999992</v>
      </c>
      <c r="I28" s="31">
        <v>5.6950500000000002</v>
      </c>
      <c r="J28" s="31"/>
      <c r="K28" s="35"/>
    </row>
    <row r="29" spans="1:11" x14ac:dyDescent="0.25">
      <c r="B29" s="8" t="s">
        <v>3410</v>
      </c>
      <c r="C29" s="57" t="s">
        <v>3411</v>
      </c>
      <c r="D29" s="54" t="s">
        <v>3412</v>
      </c>
      <c r="E29" s="6" t="s">
        <v>199</v>
      </c>
      <c r="F29" s="19">
        <v>2000000</v>
      </c>
      <c r="G29" s="24">
        <v>2010.43</v>
      </c>
      <c r="H29" s="24">
        <v>8.58</v>
      </c>
      <c r="I29" s="31">
        <v>5.5587499999999999</v>
      </c>
      <c r="J29" s="31"/>
      <c r="K29" s="35"/>
    </row>
    <row r="30" spans="1:11" x14ac:dyDescent="0.25">
      <c r="B30" s="8" t="s">
        <v>3502</v>
      </c>
      <c r="C30" s="57" t="s">
        <v>3503</v>
      </c>
      <c r="D30" s="54" t="s">
        <v>3504</v>
      </c>
      <c r="E30" s="6" t="s">
        <v>199</v>
      </c>
      <c r="F30" s="19">
        <v>1000000</v>
      </c>
      <c r="G30" s="24">
        <v>1012.5</v>
      </c>
      <c r="H30" s="24">
        <v>4.32</v>
      </c>
      <c r="I30" s="31">
        <v>5.8087799000000002</v>
      </c>
      <c r="J30" s="31"/>
      <c r="K30" s="35"/>
    </row>
    <row r="31" spans="1:11" x14ac:dyDescent="0.25">
      <c r="B31" s="8" t="s">
        <v>3505</v>
      </c>
      <c r="C31" s="57" t="s">
        <v>3506</v>
      </c>
      <c r="D31" s="54" t="s">
        <v>3507</v>
      </c>
      <c r="E31" s="6" t="s">
        <v>199</v>
      </c>
      <c r="F31" s="19">
        <v>1000000</v>
      </c>
      <c r="G31" s="24">
        <v>1010.05</v>
      </c>
      <c r="H31" s="24">
        <v>4.3099999999999996</v>
      </c>
      <c r="I31" s="31">
        <v>5.7290999999999999</v>
      </c>
      <c r="J31" s="31"/>
      <c r="K31" s="35"/>
    </row>
    <row r="32" spans="1:11" x14ac:dyDescent="0.25">
      <c r="B32" s="8" t="s">
        <v>3508</v>
      </c>
      <c r="C32" s="57" t="s">
        <v>3509</v>
      </c>
      <c r="D32" s="54" t="s">
        <v>3510</v>
      </c>
      <c r="E32" s="6" t="s">
        <v>199</v>
      </c>
      <c r="F32" s="19">
        <v>750000</v>
      </c>
      <c r="G32" s="24">
        <v>759.35</v>
      </c>
      <c r="H32" s="24">
        <v>3.24</v>
      </c>
      <c r="I32" s="31">
        <v>5.7710138999999998</v>
      </c>
      <c r="J32" s="31"/>
      <c r="K32" s="35"/>
    </row>
    <row r="33" spans="1:11" x14ac:dyDescent="0.25">
      <c r="B33" s="8" t="s">
        <v>3511</v>
      </c>
      <c r="C33" s="57" t="s">
        <v>1688</v>
      </c>
      <c r="D33" s="54" t="s">
        <v>3512</v>
      </c>
      <c r="E33" s="6" t="s">
        <v>199</v>
      </c>
      <c r="F33" s="19">
        <v>500000</v>
      </c>
      <c r="G33" s="24">
        <v>506.33</v>
      </c>
      <c r="H33" s="24">
        <v>2.16</v>
      </c>
      <c r="I33" s="31">
        <v>5.7907780000000004</v>
      </c>
      <c r="J33" s="31"/>
      <c r="K33" s="35"/>
    </row>
    <row r="34" spans="1:11" x14ac:dyDescent="0.25">
      <c r="B34" s="8" t="s">
        <v>3513</v>
      </c>
      <c r="C34" s="57" t="s">
        <v>1655</v>
      </c>
      <c r="D34" s="54" t="s">
        <v>3514</v>
      </c>
      <c r="E34" s="6" t="s">
        <v>199</v>
      </c>
      <c r="F34" s="19">
        <v>250000</v>
      </c>
      <c r="G34" s="24">
        <v>252.73</v>
      </c>
      <c r="H34" s="24">
        <v>1.08</v>
      </c>
      <c r="I34" s="31">
        <v>5.6950500000000002</v>
      </c>
      <c r="J34" s="31"/>
      <c r="K34" s="35"/>
    </row>
    <row r="35" spans="1:11" x14ac:dyDescent="0.25">
      <c r="B35" s="8" t="s">
        <v>3515</v>
      </c>
      <c r="C35" s="57" t="s">
        <v>3516</v>
      </c>
      <c r="D35" s="54" t="s">
        <v>3517</v>
      </c>
      <c r="E35" s="6" t="s">
        <v>199</v>
      </c>
      <c r="F35" s="19">
        <v>200000</v>
      </c>
      <c r="G35" s="24">
        <v>200.47</v>
      </c>
      <c r="H35" s="24">
        <v>0.86</v>
      </c>
      <c r="I35" s="31">
        <v>5.6950500000000002</v>
      </c>
      <c r="J35" s="31"/>
      <c r="K35" s="35"/>
    </row>
    <row r="36" spans="1:11" x14ac:dyDescent="0.25">
      <c r="C36" s="58" t="s">
        <v>185</v>
      </c>
      <c r="D36" s="54"/>
      <c r="E36" s="6"/>
      <c r="F36" s="19"/>
      <c r="G36" s="25">
        <v>16850.810000000001</v>
      </c>
      <c r="H36" s="25">
        <v>71.900000000000006</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15</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16</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17</v>
      </c>
      <c r="D47" s="54"/>
      <c r="E47" s="6"/>
      <c r="F47" s="19"/>
      <c r="G47" s="24"/>
      <c r="H47" s="24"/>
      <c r="I47" s="31"/>
      <c r="J47" s="31"/>
      <c r="K47" s="35"/>
    </row>
    <row r="48" spans="1:11" x14ac:dyDescent="0.25">
      <c r="B48" s="8" t="s">
        <v>3482</v>
      </c>
      <c r="C48" s="57" t="s">
        <v>3483</v>
      </c>
      <c r="D48" s="54" t="s">
        <v>3484</v>
      </c>
      <c r="E48" s="6" t="s">
        <v>199</v>
      </c>
      <c r="F48" s="19">
        <v>1519000</v>
      </c>
      <c r="G48" s="24">
        <v>1473.36</v>
      </c>
      <c r="H48" s="24">
        <v>6.29</v>
      </c>
      <c r="I48" s="31">
        <v>5.7041624999999998</v>
      </c>
      <c r="J48" s="31"/>
      <c r="K48" s="35"/>
    </row>
    <row r="49" spans="1:11" x14ac:dyDescent="0.25">
      <c r="B49" s="8" t="s">
        <v>1927</v>
      </c>
      <c r="C49" s="57" t="s">
        <v>1928</v>
      </c>
      <c r="D49" s="54" t="s">
        <v>1929</v>
      </c>
      <c r="E49" s="6" t="s">
        <v>199</v>
      </c>
      <c r="F49" s="19">
        <v>850000</v>
      </c>
      <c r="G49" s="24">
        <v>825.35</v>
      </c>
      <c r="H49" s="24">
        <v>3.52</v>
      </c>
      <c r="I49" s="31">
        <v>5.7041624999999998</v>
      </c>
      <c r="J49" s="31"/>
      <c r="K49" s="35"/>
    </row>
    <row r="50" spans="1:11" x14ac:dyDescent="0.25">
      <c r="B50" s="8" t="s">
        <v>3479</v>
      </c>
      <c r="C50" s="57" t="s">
        <v>3480</v>
      </c>
      <c r="D50" s="54" t="s">
        <v>3481</v>
      </c>
      <c r="E50" s="6" t="s">
        <v>199</v>
      </c>
      <c r="F50" s="19">
        <v>842900</v>
      </c>
      <c r="G50" s="24">
        <v>817.95</v>
      </c>
      <c r="H50" s="24">
        <v>3.49</v>
      </c>
      <c r="I50" s="31">
        <v>5.7041624999999998</v>
      </c>
      <c r="J50" s="31"/>
      <c r="K50" s="35"/>
    </row>
    <row r="51" spans="1:11" x14ac:dyDescent="0.25">
      <c r="B51" s="8" t="s">
        <v>3488</v>
      </c>
      <c r="C51" s="57" t="s">
        <v>3489</v>
      </c>
      <c r="D51" s="54" t="s">
        <v>3490</v>
      </c>
      <c r="E51" s="6" t="s">
        <v>199</v>
      </c>
      <c r="F51" s="19">
        <v>770000</v>
      </c>
      <c r="G51" s="24">
        <v>747.09</v>
      </c>
      <c r="H51" s="24">
        <v>3.19</v>
      </c>
      <c r="I51" s="31">
        <v>5.7041624999999998</v>
      </c>
      <c r="J51" s="31"/>
      <c r="K51" s="35"/>
    </row>
    <row r="52" spans="1:11" x14ac:dyDescent="0.25">
      <c r="B52" s="8" t="s">
        <v>3430</v>
      </c>
      <c r="C52" s="57" t="s">
        <v>3431</v>
      </c>
      <c r="D52" s="54" t="s">
        <v>3432</v>
      </c>
      <c r="E52" s="6" t="s">
        <v>199</v>
      </c>
      <c r="F52" s="19">
        <v>760000</v>
      </c>
      <c r="G52" s="24">
        <v>743.79</v>
      </c>
      <c r="H52" s="24">
        <v>3.17</v>
      </c>
      <c r="I52" s="31">
        <v>5.6035000000000004</v>
      </c>
      <c r="J52" s="31"/>
      <c r="K52" s="35"/>
    </row>
    <row r="53" spans="1:11" x14ac:dyDescent="0.25">
      <c r="B53" s="8" t="s">
        <v>3439</v>
      </c>
      <c r="C53" s="57" t="s">
        <v>3440</v>
      </c>
      <c r="D53" s="54" t="s">
        <v>3441</v>
      </c>
      <c r="E53" s="6" t="s">
        <v>199</v>
      </c>
      <c r="F53" s="19">
        <v>754000</v>
      </c>
      <c r="G53" s="24">
        <v>742.61</v>
      </c>
      <c r="H53" s="24">
        <v>3.17</v>
      </c>
      <c r="I53" s="31">
        <v>5.5434999999999999</v>
      </c>
      <c r="J53" s="31"/>
      <c r="K53" s="35"/>
    </row>
    <row r="54" spans="1:11" x14ac:dyDescent="0.25">
      <c r="B54" s="8" t="s">
        <v>3451</v>
      </c>
      <c r="C54" s="57" t="s">
        <v>3452</v>
      </c>
      <c r="D54" s="54" t="s">
        <v>3453</v>
      </c>
      <c r="E54" s="6" t="s">
        <v>199</v>
      </c>
      <c r="F54" s="19">
        <v>188000</v>
      </c>
      <c r="G54" s="24">
        <v>187.5</v>
      </c>
      <c r="H54" s="24">
        <v>0.8</v>
      </c>
      <c r="I54" s="31">
        <v>5.3861499999999998</v>
      </c>
      <c r="J54" s="31"/>
      <c r="K54" s="35"/>
    </row>
    <row r="55" spans="1:11" x14ac:dyDescent="0.25">
      <c r="B55" s="8" t="s">
        <v>3476</v>
      </c>
      <c r="C55" s="57" t="s">
        <v>3477</v>
      </c>
      <c r="D55" s="54" t="s">
        <v>3478</v>
      </c>
      <c r="E55" s="6" t="s">
        <v>199</v>
      </c>
      <c r="F55" s="19">
        <v>175000</v>
      </c>
      <c r="G55" s="24">
        <v>171.45</v>
      </c>
      <c r="H55" s="24">
        <v>0.73</v>
      </c>
      <c r="I55" s="31">
        <v>5.5906500000000001</v>
      </c>
      <c r="J55" s="31"/>
      <c r="K55" s="35"/>
    </row>
    <row r="56" spans="1:11" x14ac:dyDescent="0.25">
      <c r="B56" s="8" t="s">
        <v>3473</v>
      </c>
      <c r="C56" s="57" t="s">
        <v>3474</v>
      </c>
      <c r="D56" s="54" t="s">
        <v>3475</v>
      </c>
      <c r="E56" s="6" t="s">
        <v>199</v>
      </c>
      <c r="F56" s="19">
        <v>150000</v>
      </c>
      <c r="G56" s="24">
        <v>145.58000000000001</v>
      </c>
      <c r="H56" s="24">
        <v>0.62</v>
      </c>
      <c r="I56" s="31">
        <v>5.7041624999999998</v>
      </c>
      <c r="J56" s="31"/>
      <c r="K56" s="35"/>
    </row>
    <row r="57" spans="1:11" x14ac:dyDescent="0.25">
      <c r="B57" s="8" t="s">
        <v>3436</v>
      </c>
      <c r="C57" s="57" t="s">
        <v>3437</v>
      </c>
      <c r="D57" s="54" t="s">
        <v>3438</v>
      </c>
      <c r="E57" s="6" t="s">
        <v>199</v>
      </c>
      <c r="F57" s="19">
        <v>135000</v>
      </c>
      <c r="G57" s="24">
        <v>133.32</v>
      </c>
      <c r="H57" s="24">
        <v>0.56999999999999995</v>
      </c>
      <c r="I57" s="31">
        <v>5.5385499999999999</v>
      </c>
      <c r="J57" s="31"/>
      <c r="K57" s="35"/>
    </row>
    <row r="58" spans="1:11" x14ac:dyDescent="0.25">
      <c r="C58" s="58" t="s">
        <v>185</v>
      </c>
      <c r="D58" s="54"/>
      <c r="E58" s="6"/>
      <c r="F58" s="19"/>
      <c r="G58" s="25">
        <v>5988</v>
      </c>
      <c r="H58" s="25">
        <v>25.55</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200</v>
      </c>
      <c r="C72" s="57" t="s">
        <v>201</v>
      </c>
      <c r="D72" s="54"/>
      <c r="E72" s="6"/>
      <c r="F72" s="19"/>
      <c r="G72" s="24">
        <v>313.43</v>
      </c>
      <c r="H72" s="24">
        <v>1.34</v>
      </c>
      <c r="I72" s="31"/>
      <c r="J72" s="31"/>
      <c r="K72" s="35"/>
    </row>
    <row r="73" spans="1:54" x14ac:dyDescent="0.25">
      <c r="C73" s="58" t="s">
        <v>185</v>
      </c>
      <c r="D73" s="54"/>
      <c r="E73" s="6"/>
      <c r="F73" s="19"/>
      <c r="G73" s="25">
        <v>313.43</v>
      </c>
      <c r="H73" s="25">
        <v>1.34</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5183</v>
      </c>
      <c r="D76" s="54"/>
      <c r="E76" s="6"/>
      <c r="F76" s="19"/>
      <c r="G76" s="24" t="s">
        <v>2</v>
      </c>
      <c r="H76" s="24" t="s">
        <v>2</v>
      </c>
      <c r="I76" s="31"/>
      <c r="J76" s="31"/>
      <c r="K76" s="35"/>
      <c r="L76" s="3"/>
      <c r="AI76" s="3"/>
      <c r="AV76" s="3"/>
      <c r="AX76" s="3"/>
      <c r="BB76" s="3"/>
    </row>
    <row r="77" spans="1:54" x14ac:dyDescent="0.25">
      <c r="B77" s="8"/>
      <c r="C77" s="57" t="s">
        <v>202</v>
      </c>
      <c r="D77" s="54"/>
      <c r="E77" s="6"/>
      <c r="F77" s="19"/>
      <c r="G77" s="24">
        <v>284.42</v>
      </c>
      <c r="H77" s="24">
        <v>1.21</v>
      </c>
      <c r="I77" s="31"/>
      <c r="J77" s="31"/>
      <c r="K77" s="35"/>
    </row>
    <row r="78" spans="1:54" x14ac:dyDescent="0.25">
      <c r="C78" s="58" t="s">
        <v>185</v>
      </c>
      <c r="D78" s="54"/>
      <c r="E78" s="6"/>
      <c r="F78" s="19"/>
      <c r="G78" s="25">
        <v>284.42</v>
      </c>
      <c r="H78" s="25">
        <v>1.21</v>
      </c>
      <c r="I78" s="31"/>
      <c r="J78" s="31"/>
      <c r="K78" s="35"/>
    </row>
    <row r="79" spans="1:54" x14ac:dyDescent="0.25">
      <c r="C79" s="57"/>
      <c r="D79" s="54"/>
      <c r="E79" s="6"/>
      <c r="F79" s="19"/>
      <c r="G79" s="24"/>
      <c r="H79" s="24"/>
      <c r="I79" s="31"/>
      <c r="J79" s="31"/>
      <c r="K79" s="35"/>
    </row>
    <row r="80" spans="1:54" x14ac:dyDescent="0.25">
      <c r="C80" s="60" t="s">
        <v>203</v>
      </c>
      <c r="D80" s="55"/>
      <c r="E80" s="5"/>
      <c r="F80" s="20"/>
      <c r="G80" s="26">
        <v>23436.66</v>
      </c>
      <c r="H80" s="26">
        <v>100</v>
      </c>
      <c r="I80" s="32"/>
      <c r="J80" s="32"/>
      <c r="K80" s="36"/>
    </row>
    <row r="83" spans="3:11" x14ac:dyDescent="0.25">
      <c r="C83" s="1" t="s">
        <v>204</v>
      </c>
    </row>
    <row r="84" spans="3:11" x14ac:dyDescent="0.25">
      <c r="C84" s="37" t="s">
        <v>205</v>
      </c>
      <c r="D84" s="37"/>
      <c r="E84" s="37"/>
      <c r="F84" s="37"/>
      <c r="G84" s="37"/>
      <c r="H84" s="37"/>
      <c r="I84" s="37"/>
      <c r="J84" s="37"/>
      <c r="K84" s="37"/>
    </row>
    <row r="85" spans="3:11" x14ac:dyDescent="0.25">
      <c r="C85" s="2" t="s">
        <v>206</v>
      </c>
    </row>
    <row r="86" spans="3:11" x14ac:dyDescent="0.25">
      <c r="C86" s="2" t="s">
        <v>207</v>
      </c>
    </row>
    <row r="87" spans="3:11" ht="30" customHeight="1" x14ac:dyDescent="0.25">
      <c r="C87" s="84" t="s">
        <v>208</v>
      </c>
      <c r="D87" s="85"/>
      <c r="E87" s="85"/>
      <c r="F87" s="85"/>
      <c r="G87" s="85"/>
      <c r="H87" s="85"/>
      <c r="I87" s="85"/>
      <c r="J87" s="85"/>
      <c r="K87" s="85"/>
    </row>
    <row r="88" spans="3:11" x14ac:dyDescent="0.25">
      <c r="C88" s="2" t="s">
        <v>209</v>
      </c>
    </row>
    <row r="90" spans="3:11" x14ac:dyDescent="0.25">
      <c r="C90" s="1" t="s">
        <v>5327</v>
      </c>
      <c r="E90" s="82" t="s">
        <v>5328</v>
      </c>
    </row>
    <row r="91" spans="3:11" x14ac:dyDescent="0.25">
      <c r="E91" s="2" t="s">
        <v>5334</v>
      </c>
    </row>
  </sheetData>
  <mergeCells count="1">
    <mergeCell ref="C87:K87"/>
  </mergeCells>
  <hyperlinks>
    <hyperlink ref="J2" location="'Index'!A1" display="'Index'!A1" xr:uid="{EDF1A0F3-8F13-4090-8E35-2ADA9799B15F}"/>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38E3-751B-4E66-8AE1-1EA94275E3EC}">
  <sheetPr codeName="Sheet1"/>
  <dimension ref="A1:IV102"/>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3518</v>
      </c>
      <c r="J2" s="38" t="s">
        <v>4923</v>
      </c>
    </row>
    <row r="3" spans="1:54" ht="16.5" x14ac:dyDescent="0.3">
      <c r="C3" s="1" t="s">
        <v>28</v>
      </c>
      <c r="D3" s="21" t="s">
        <v>3519</v>
      </c>
      <c r="F3" s="67" t="s">
        <v>5255</v>
      </c>
      <c r="G3" s="13" t="s">
        <v>4868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418</v>
      </c>
      <c r="C10" s="57" t="s">
        <v>419</v>
      </c>
      <c r="D10" s="54" t="s">
        <v>420</v>
      </c>
      <c r="E10" s="6" t="s">
        <v>257</v>
      </c>
      <c r="F10" s="19">
        <v>12821</v>
      </c>
      <c r="G10" s="24">
        <v>269.45</v>
      </c>
      <c r="H10" s="24">
        <v>10.67</v>
      </c>
      <c r="I10" s="31"/>
      <c r="J10" s="31"/>
      <c r="K10" s="35"/>
    </row>
    <row r="11" spans="1:54" x14ac:dyDescent="0.25">
      <c r="B11" s="8" t="s">
        <v>412</v>
      </c>
      <c r="C11" s="57" t="s">
        <v>413</v>
      </c>
      <c r="D11" s="54" t="s">
        <v>414</v>
      </c>
      <c r="E11" s="6" t="s">
        <v>180</v>
      </c>
      <c r="F11" s="19">
        <v>62024</v>
      </c>
      <c r="G11" s="24">
        <v>250.73</v>
      </c>
      <c r="H11" s="24">
        <v>9.93</v>
      </c>
      <c r="I11" s="31"/>
      <c r="J11" s="31"/>
      <c r="K11" s="35"/>
    </row>
    <row r="12" spans="1:54" x14ac:dyDescent="0.25">
      <c r="B12" s="8" t="s">
        <v>406</v>
      </c>
      <c r="C12" s="57" t="s">
        <v>407</v>
      </c>
      <c r="D12" s="54" t="s">
        <v>408</v>
      </c>
      <c r="E12" s="6" t="s">
        <v>64</v>
      </c>
      <c r="F12" s="19">
        <v>6263</v>
      </c>
      <c r="G12" s="24">
        <v>235.32</v>
      </c>
      <c r="H12" s="24">
        <v>9.32</v>
      </c>
      <c r="I12" s="31"/>
      <c r="J12" s="31"/>
      <c r="K12" s="35"/>
    </row>
    <row r="13" spans="1:54" x14ac:dyDescent="0.25">
      <c r="B13" s="8" t="s">
        <v>177</v>
      </c>
      <c r="C13" s="57" t="s">
        <v>178</v>
      </c>
      <c r="D13" s="54" t="s">
        <v>179</v>
      </c>
      <c r="E13" s="6" t="s">
        <v>180</v>
      </c>
      <c r="F13" s="19">
        <v>6271</v>
      </c>
      <c r="G13" s="24">
        <v>154.68</v>
      </c>
      <c r="H13" s="24">
        <v>6.13</v>
      </c>
      <c r="I13" s="31"/>
      <c r="J13" s="31"/>
      <c r="K13" s="35"/>
    </row>
    <row r="14" spans="1:54" x14ac:dyDescent="0.25">
      <c r="B14" s="8" t="s">
        <v>627</v>
      </c>
      <c r="C14" s="57" t="s">
        <v>628</v>
      </c>
      <c r="D14" s="54" t="s">
        <v>629</v>
      </c>
      <c r="E14" s="6" t="s">
        <v>162</v>
      </c>
      <c r="F14" s="19">
        <v>49206</v>
      </c>
      <c r="G14" s="24">
        <v>147.66999999999999</v>
      </c>
      <c r="H14" s="24">
        <v>5.85</v>
      </c>
      <c r="I14" s="31"/>
      <c r="J14" s="31"/>
      <c r="K14" s="35"/>
    </row>
    <row r="15" spans="1:54" x14ac:dyDescent="0.25">
      <c r="B15" s="8" t="s">
        <v>61</v>
      </c>
      <c r="C15" s="57" t="s">
        <v>62</v>
      </c>
      <c r="D15" s="54" t="s">
        <v>63</v>
      </c>
      <c r="E15" s="6" t="s">
        <v>64</v>
      </c>
      <c r="F15" s="19">
        <v>927</v>
      </c>
      <c r="G15" s="24">
        <v>147.38999999999999</v>
      </c>
      <c r="H15" s="24">
        <v>5.84</v>
      </c>
      <c r="I15" s="31"/>
      <c r="J15" s="31"/>
      <c r="K15" s="35"/>
    </row>
    <row r="16" spans="1:54" x14ac:dyDescent="0.25">
      <c r="B16" s="8" t="s">
        <v>646</v>
      </c>
      <c r="C16" s="57" t="s">
        <v>647</v>
      </c>
      <c r="D16" s="54" t="s">
        <v>648</v>
      </c>
      <c r="E16" s="6" t="s">
        <v>75</v>
      </c>
      <c r="F16" s="19">
        <v>2916</v>
      </c>
      <c r="G16" s="24">
        <v>113.95</v>
      </c>
      <c r="H16" s="24">
        <v>4.51</v>
      </c>
      <c r="I16" s="31"/>
      <c r="J16" s="31"/>
      <c r="K16" s="35"/>
    </row>
    <row r="17" spans="2:11" x14ac:dyDescent="0.25">
      <c r="B17" s="8" t="s">
        <v>72</v>
      </c>
      <c r="C17" s="57" t="s">
        <v>73</v>
      </c>
      <c r="D17" s="54" t="s">
        <v>74</v>
      </c>
      <c r="E17" s="6" t="s">
        <v>75</v>
      </c>
      <c r="F17" s="19">
        <v>3196</v>
      </c>
      <c r="G17" s="24">
        <v>91.87</v>
      </c>
      <c r="H17" s="24">
        <v>3.64</v>
      </c>
      <c r="I17" s="31"/>
      <c r="J17" s="31"/>
      <c r="K17" s="35"/>
    </row>
    <row r="18" spans="2:11" x14ac:dyDescent="0.25">
      <c r="B18" s="8" t="s">
        <v>590</v>
      </c>
      <c r="C18" s="57" t="s">
        <v>591</v>
      </c>
      <c r="D18" s="54" t="s">
        <v>592</v>
      </c>
      <c r="E18" s="6" t="s">
        <v>212</v>
      </c>
      <c r="F18" s="19">
        <v>1544</v>
      </c>
      <c r="G18" s="24">
        <v>91.12</v>
      </c>
      <c r="H18" s="24">
        <v>3.61</v>
      </c>
      <c r="I18" s="31"/>
      <c r="J18" s="31"/>
      <c r="K18" s="35"/>
    </row>
    <row r="19" spans="2:11" x14ac:dyDescent="0.25">
      <c r="B19" s="8" t="s">
        <v>1040</v>
      </c>
      <c r="C19" s="57" t="s">
        <v>1041</v>
      </c>
      <c r="D19" s="54" t="s">
        <v>1042</v>
      </c>
      <c r="E19" s="6" t="s">
        <v>64</v>
      </c>
      <c r="F19" s="19">
        <v>783</v>
      </c>
      <c r="G19" s="24">
        <v>71.05</v>
      </c>
      <c r="H19" s="24">
        <v>2.81</v>
      </c>
      <c r="I19" s="31"/>
      <c r="J19" s="31"/>
      <c r="K19" s="35"/>
    </row>
    <row r="20" spans="2:11" x14ac:dyDescent="0.25">
      <c r="B20" s="8" t="s">
        <v>98</v>
      </c>
      <c r="C20" s="57" t="s">
        <v>99</v>
      </c>
      <c r="D20" s="54" t="s">
        <v>100</v>
      </c>
      <c r="E20" s="6" t="s">
        <v>64</v>
      </c>
      <c r="F20" s="19">
        <v>972</v>
      </c>
      <c r="G20" s="24">
        <v>68.56</v>
      </c>
      <c r="H20" s="24">
        <v>2.72</v>
      </c>
      <c r="I20" s="31"/>
      <c r="J20" s="31"/>
      <c r="K20" s="35"/>
    </row>
    <row r="21" spans="2:11" x14ac:dyDescent="0.25">
      <c r="B21" s="8" t="s">
        <v>1134</v>
      </c>
      <c r="C21" s="57" t="s">
        <v>1135</v>
      </c>
      <c r="D21" s="54" t="s">
        <v>1136</v>
      </c>
      <c r="E21" s="6" t="s">
        <v>162</v>
      </c>
      <c r="F21" s="19">
        <v>1569</v>
      </c>
      <c r="G21" s="24">
        <v>66.69</v>
      </c>
      <c r="H21" s="24">
        <v>2.64</v>
      </c>
      <c r="I21" s="31"/>
      <c r="J21" s="31"/>
      <c r="K21" s="35"/>
    </row>
    <row r="22" spans="2:11" x14ac:dyDescent="0.25">
      <c r="B22" s="8" t="s">
        <v>1137</v>
      </c>
      <c r="C22" s="57" t="s">
        <v>1138</v>
      </c>
      <c r="D22" s="54" t="s">
        <v>1139</v>
      </c>
      <c r="E22" s="6" t="s">
        <v>131</v>
      </c>
      <c r="F22" s="19">
        <v>5067</v>
      </c>
      <c r="G22" s="24">
        <v>63.9</v>
      </c>
      <c r="H22" s="24">
        <v>2.5299999999999998</v>
      </c>
      <c r="I22" s="31"/>
      <c r="J22" s="31"/>
      <c r="K22" s="35"/>
    </row>
    <row r="23" spans="2:11" x14ac:dyDescent="0.25">
      <c r="B23" s="8" t="s">
        <v>609</v>
      </c>
      <c r="C23" s="57" t="s">
        <v>610</v>
      </c>
      <c r="D23" s="54" t="s">
        <v>611</v>
      </c>
      <c r="E23" s="6" t="s">
        <v>166</v>
      </c>
      <c r="F23" s="19">
        <v>5253</v>
      </c>
      <c r="G23" s="24">
        <v>61.08</v>
      </c>
      <c r="H23" s="24">
        <v>2.42</v>
      </c>
      <c r="I23" s="31"/>
      <c r="J23" s="31"/>
      <c r="K23" s="35"/>
    </row>
    <row r="24" spans="2:11" x14ac:dyDescent="0.25">
      <c r="B24" s="8" t="s">
        <v>91</v>
      </c>
      <c r="C24" s="57" t="s">
        <v>92</v>
      </c>
      <c r="D24" s="54" t="s">
        <v>93</v>
      </c>
      <c r="E24" s="6" t="s">
        <v>64</v>
      </c>
      <c r="F24" s="19">
        <v>1659</v>
      </c>
      <c r="G24" s="24">
        <v>58.59</v>
      </c>
      <c r="H24" s="24">
        <v>2.3199999999999998</v>
      </c>
      <c r="I24" s="31"/>
      <c r="J24" s="31"/>
      <c r="K24" s="35"/>
    </row>
    <row r="25" spans="2:11" x14ac:dyDescent="0.25">
      <c r="B25" s="8" t="s">
        <v>1051</v>
      </c>
      <c r="C25" s="57" t="s">
        <v>1052</v>
      </c>
      <c r="D25" s="54" t="s">
        <v>1053</v>
      </c>
      <c r="E25" s="6" t="s">
        <v>64</v>
      </c>
      <c r="F25" s="19">
        <v>917</v>
      </c>
      <c r="G25" s="24">
        <v>56.62</v>
      </c>
      <c r="H25" s="24">
        <v>2.2400000000000002</v>
      </c>
      <c r="I25" s="31"/>
      <c r="J25" s="31"/>
      <c r="K25" s="35"/>
    </row>
    <row r="26" spans="2:11" x14ac:dyDescent="0.25">
      <c r="B26" s="8" t="s">
        <v>1150</v>
      </c>
      <c r="C26" s="57" t="s">
        <v>1151</v>
      </c>
      <c r="D26" s="54" t="s">
        <v>1152</v>
      </c>
      <c r="E26" s="6" t="s">
        <v>540</v>
      </c>
      <c r="F26" s="19">
        <v>4602</v>
      </c>
      <c r="G26" s="24">
        <v>53.95</v>
      </c>
      <c r="H26" s="24">
        <v>2.14</v>
      </c>
      <c r="I26" s="31"/>
      <c r="J26" s="31"/>
      <c r="K26" s="35"/>
    </row>
    <row r="27" spans="2:11" x14ac:dyDescent="0.25">
      <c r="B27" s="8" t="s">
        <v>1153</v>
      </c>
      <c r="C27" s="57" t="s">
        <v>1154</v>
      </c>
      <c r="D27" s="54" t="s">
        <v>1155</v>
      </c>
      <c r="E27" s="6" t="s">
        <v>166</v>
      </c>
      <c r="F27" s="19">
        <v>714</v>
      </c>
      <c r="G27" s="24">
        <v>52.38</v>
      </c>
      <c r="H27" s="24">
        <v>2.0699999999999998</v>
      </c>
      <c r="I27" s="31"/>
      <c r="J27" s="31"/>
      <c r="K27" s="35"/>
    </row>
    <row r="28" spans="2:11" x14ac:dyDescent="0.25">
      <c r="B28" s="8" t="s">
        <v>128</v>
      </c>
      <c r="C28" s="57" t="s">
        <v>129</v>
      </c>
      <c r="D28" s="54" t="s">
        <v>130</v>
      </c>
      <c r="E28" s="6" t="s">
        <v>131</v>
      </c>
      <c r="F28" s="19">
        <v>833</v>
      </c>
      <c r="G28" s="24">
        <v>48.7</v>
      </c>
      <c r="H28" s="24">
        <v>1.93</v>
      </c>
      <c r="I28" s="31"/>
      <c r="J28" s="31"/>
      <c r="K28" s="35"/>
    </row>
    <row r="29" spans="2:11" x14ac:dyDescent="0.25">
      <c r="B29" s="8" t="s">
        <v>2505</v>
      </c>
      <c r="C29" s="57" t="s">
        <v>2506</v>
      </c>
      <c r="D29" s="54" t="s">
        <v>2507</v>
      </c>
      <c r="E29" s="6" t="s">
        <v>247</v>
      </c>
      <c r="F29" s="19">
        <v>11867</v>
      </c>
      <c r="G29" s="24">
        <v>46.29</v>
      </c>
      <c r="H29" s="24">
        <v>1.83</v>
      </c>
      <c r="I29" s="31"/>
      <c r="J29" s="31"/>
      <c r="K29" s="35"/>
    </row>
    <row r="30" spans="2:11" x14ac:dyDescent="0.25">
      <c r="B30" s="8" t="s">
        <v>109</v>
      </c>
      <c r="C30" s="57" t="s">
        <v>110</v>
      </c>
      <c r="D30" s="54" t="s">
        <v>111</v>
      </c>
      <c r="E30" s="6" t="s">
        <v>112</v>
      </c>
      <c r="F30" s="19">
        <v>6207</v>
      </c>
      <c r="G30" s="24">
        <v>46.2</v>
      </c>
      <c r="H30" s="24">
        <v>1.83</v>
      </c>
      <c r="I30" s="31"/>
      <c r="J30" s="31"/>
      <c r="K30" s="35"/>
    </row>
    <row r="31" spans="2:11" x14ac:dyDescent="0.25">
      <c r="B31" s="8" t="s">
        <v>643</v>
      </c>
      <c r="C31" s="57" t="s">
        <v>644</v>
      </c>
      <c r="D31" s="54" t="s">
        <v>645</v>
      </c>
      <c r="E31" s="6" t="s">
        <v>267</v>
      </c>
      <c r="F31" s="19">
        <v>9574</v>
      </c>
      <c r="G31" s="24">
        <v>46.1</v>
      </c>
      <c r="H31" s="24">
        <v>1.83</v>
      </c>
      <c r="I31" s="31"/>
      <c r="J31" s="31"/>
      <c r="K31" s="35"/>
    </row>
    <row r="32" spans="2:11" x14ac:dyDescent="0.25">
      <c r="B32" s="8" t="s">
        <v>2348</v>
      </c>
      <c r="C32" s="57" t="s">
        <v>2349</v>
      </c>
      <c r="D32" s="54" t="s">
        <v>2350</v>
      </c>
      <c r="E32" s="6" t="s">
        <v>75</v>
      </c>
      <c r="F32" s="19">
        <v>290</v>
      </c>
      <c r="G32" s="24">
        <v>42.34</v>
      </c>
      <c r="H32" s="24">
        <v>1.68</v>
      </c>
      <c r="I32" s="31"/>
      <c r="J32" s="31"/>
      <c r="K32" s="35"/>
    </row>
    <row r="33" spans="1:11" x14ac:dyDescent="0.25">
      <c r="B33" s="8" t="s">
        <v>603</v>
      </c>
      <c r="C33" s="57" t="s">
        <v>604</v>
      </c>
      <c r="D33" s="54" t="s">
        <v>605</v>
      </c>
      <c r="E33" s="6" t="s">
        <v>162</v>
      </c>
      <c r="F33" s="19">
        <v>1040</v>
      </c>
      <c r="G33" s="24">
        <v>41.56</v>
      </c>
      <c r="H33" s="24">
        <v>1.65</v>
      </c>
      <c r="I33" s="31"/>
      <c r="J33" s="31"/>
      <c r="K33" s="35"/>
    </row>
    <row r="34" spans="1:11" x14ac:dyDescent="0.25">
      <c r="B34" s="8" t="s">
        <v>596</v>
      </c>
      <c r="C34" s="57" t="s">
        <v>597</v>
      </c>
      <c r="D34" s="54" t="s">
        <v>598</v>
      </c>
      <c r="E34" s="6" t="s">
        <v>247</v>
      </c>
      <c r="F34" s="19">
        <v>27813</v>
      </c>
      <c r="G34" s="24">
        <v>41.02</v>
      </c>
      <c r="H34" s="24">
        <v>1.62</v>
      </c>
      <c r="I34" s="31"/>
      <c r="J34" s="31"/>
      <c r="K34" s="35"/>
    </row>
    <row r="35" spans="1:11" x14ac:dyDescent="0.25">
      <c r="B35" s="8" t="s">
        <v>2550</v>
      </c>
      <c r="C35" s="57" t="s">
        <v>2551</v>
      </c>
      <c r="D35" s="54" t="s">
        <v>2552</v>
      </c>
      <c r="E35" s="6" t="s">
        <v>162</v>
      </c>
      <c r="F35" s="19">
        <v>2747</v>
      </c>
      <c r="G35" s="24">
        <v>36.54</v>
      </c>
      <c r="H35" s="24">
        <v>1.45</v>
      </c>
      <c r="I35" s="31"/>
      <c r="J35" s="31"/>
      <c r="K35" s="35"/>
    </row>
    <row r="36" spans="1:11" x14ac:dyDescent="0.25">
      <c r="B36" s="8" t="s">
        <v>2455</v>
      </c>
      <c r="C36" s="57" t="s">
        <v>2456</v>
      </c>
      <c r="D36" s="54" t="s">
        <v>2457</v>
      </c>
      <c r="E36" s="6" t="s">
        <v>139</v>
      </c>
      <c r="F36" s="19">
        <v>4533</v>
      </c>
      <c r="G36" s="24">
        <v>32.799999999999997</v>
      </c>
      <c r="H36" s="24">
        <v>1.3</v>
      </c>
      <c r="I36" s="31"/>
      <c r="J36" s="31"/>
      <c r="K36" s="35"/>
    </row>
    <row r="37" spans="1:11" x14ac:dyDescent="0.25">
      <c r="B37" s="8" t="s">
        <v>261</v>
      </c>
      <c r="C37" s="57" t="s">
        <v>262</v>
      </c>
      <c r="D37" s="54" t="s">
        <v>263</v>
      </c>
      <c r="E37" s="6" t="s">
        <v>184</v>
      </c>
      <c r="F37" s="19">
        <v>2843</v>
      </c>
      <c r="G37" s="24">
        <v>32.57</v>
      </c>
      <c r="H37" s="24">
        <v>1.29</v>
      </c>
      <c r="I37" s="31"/>
      <c r="J37" s="31"/>
      <c r="K37" s="35"/>
    </row>
    <row r="38" spans="1:11" x14ac:dyDescent="0.25">
      <c r="B38" s="8" t="s">
        <v>914</v>
      </c>
      <c r="C38" s="57" t="s">
        <v>915</v>
      </c>
      <c r="D38" s="54" t="s">
        <v>916</v>
      </c>
      <c r="E38" s="6" t="s">
        <v>267</v>
      </c>
      <c r="F38" s="19">
        <v>2087</v>
      </c>
      <c r="G38" s="24">
        <v>30.29</v>
      </c>
      <c r="H38" s="24">
        <v>1.2</v>
      </c>
      <c r="I38" s="31"/>
      <c r="J38" s="31"/>
      <c r="K38" s="35"/>
    </row>
    <row r="39" spans="1:11" x14ac:dyDescent="0.25">
      <c r="B39" s="8" t="s">
        <v>2580</v>
      </c>
      <c r="C39" s="57" t="s">
        <v>2581</v>
      </c>
      <c r="D39" s="54" t="s">
        <v>2582</v>
      </c>
      <c r="E39" s="6" t="s">
        <v>75</v>
      </c>
      <c r="F39" s="19">
        <v>1782</v>
      </c>
      <c r="G39" s="24">
        <v>25.69</v>
      </c>
      <c r="H39" s="24">
        <v>1.02</v>
      </c>
      <c r="I39" s="31"/>
      <c r="J39" s="31"/>
      <c r="K39" s="35"/>
    </row>
    <row r="40" spans="1:11" x14ac:dyDescent="0.25">
      <c r="C40" s="58" t="s">
        <v>185</v>
      </c>
      <c r="D40" s="54"/>
      <c r="E40" s="6"/>
      <c r="F40" s="19"/>
      <c r="G40" s="25">
        <v>2525.1</v>
      </c>
      <c r="H40" s="25">
        <v>100.02</v>
      </c>
      <c r="I40" s="31"/>
      <c r="J40" s="31"/>
      <c r="K40" s="35"/>
    </row>
    <row r="41" spans="1:11" x14ac:dyDescent="0.25">
      <c r="C41" s="57"/>
      <c r="D41" s="54"/>
      <c r="E41" s="6"/>
      <c r="F41" s="19"/>
      <c r="G41" s="24"/>
      <c r="H41" s="24"/>
      <c r="I41" s="31"/>
      <c r="J41" s="31"/>
      <c r="K41" s="35"/>
    </row>
    <row r="42" spans="1:11" x14ac:dyDescent="0.25">
      <c r="C42" s="58" t="s">
        <v>3</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4</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5</v>
      </c>
      <c r="D46" s="54"/>
      <c r="E46" s="6"/>
      <c r="F46" s="19"/>
      <c r="G46" s="24"/>
      <c r="H46" s="24"/>
      <c r="I46" s="31"/>
      <c r="J46" s="31"/>
      <c r="K46" s="35"/>
    </row>
    <row r="47" spans="1:11" x14ac:dyDescent="0.25">
      <c r="C47" s="59" t="s">
        <v>6</v>
      </c>
      <c r="D47" s="54"/>
      <c r="E47" s="6"/>
      <c r="F47" s="19"/>
      <c r="G47" s="24"/>
      <c r="H47" s="24"/>
      <c r="I47" s="31"/>
      <c r="J47" s="31"/>
      <c r="K47" s="35"/>
    </row>
    <row r="48" spans="1:11" x14ac:dyDescent="0.25">
      <c r="B48" s="8" t="s">
        <v>193</v>
      </c>
      <c r="C48" s="57" t="s">
        <v>92</v>
      </c>
      <c r="D48" s="54" t="s">
        <v>194</v>
      </c>
      <c r="E48" s="6" t="s">
        <v>195</v>
      </c>
      <c r="F48" s="19">
        <v>6252</v>
      </c>
      <c r="G48" s="24">
        <v>0.63</v>
      </c>
      <c r="H48" s="24">
        <v>0.03</v>
      </c>
      <c r="I48" s="31">
        <v>6.0350000000000001</v>
      </c>
      <c r="J48" s="31"/>
      <c r="K48" s="35" t="s">
        <v>5197</v>
      </c>
    </row>
    <row r="49" spans="3:11" x14ac:dyDescent="0.25">
      <c r="C49" s="58" t="s">
        <v>185</v>
      </c>
      <c r="D49" s="54"/>
      <c r="E49" s="6"/>
      <c r="F49" s="19"/>
      <c r="G49" s="25">
        <v>0.63</v>
      </c>
      <c r="H49" s="25">
        <v>0.03</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200</v>
      </c>
      <c r="C83" s="57" t="s">
        <v>201</v>
      </c>
      <c r="D83" s="54"/>
      <c r="E83" s="6"/>
      <c r="F83" s="19"/>
      <c r="G83" s="24">
        <v>0.9</v>
      </c>
      <c r="H83" s="24">
        <v>0.04</v>
      </c>
      <c r="I83" s="31"/>
      <c r="J83" s="31"/>
      <c r="K83" s="35"/>
    </row>
    <row r="84" spans="1:54" x14ac:dyDescent="0.25">
      <c r="C84" s="58" t="s">
        <v>185</v>
      </c>
      <c r="D84" s="54"/>
      <c r="E84" s="6"/>
      <c r="F84" s="19"/>
      <c r="G84" s="25">
        <v>0.9</v>
      </c>
      <c r="H84" s="25">
        <v>0.04</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5183</v>
      </c>
      <c r="D87" s="54"/>
      <c r="E87" s="6"/>
      <c r="F87" s="19"/>
      <c r="G87" s="24" t="s">
        <v>2</v>
      </c>
      <c r="H87" s="24" t="s">
        <v>2</v>
      </c>
      <c r="I87" s="31"/>
      <c r="J87" s="31"/>
      <c r="K87" s="35"/>
      <c r="L87" s="3"/>
      <c r="AI87" s="3"/>
      <c r="AV87" s="3"/>
      <c r="AX87" s="3"/>
      <c r="BB87" s="3"/>
    </row>
    <row r="88" spans="1:54" x14ac:dyDescent="0.25">
      <c r="B88" s="8"/>
      <c r="C88" s="57" t="s">
        <v>202</v>
      </c>
      <c r="D88" s="54"/>
      <c r="E88" s="6"/>
      <c r="F88" s="19"/>
      <c r="G88" s="24">
        <v>-1.5</v>
      </c>
      <c r="H88" s="24">
        <v>-0.09</v>
      </c>
      <c r="I88" s="31"/>
      <c r="J88" s="31"/>
      <c r="K88" s="35"/>
    </row>
    <row r="89" spans="1:54" x14ac:dyDescent="0.25">
      <c r="C89" s="58" t="s">
        <v>185</v>
      </c>
      <c r="D89" s="54"/>
      <c r="E89" s="6"/>
      <c r="F89" s="19"/>
      <c r="G89" s="25">
        <v>-1.5</v>
      </c>
      <c r="H89" s="25">
        <v>-0.09</v>
      </c>
      <c r="I89" s="31"/>
      <c r="J89" s="31"/>
      <c r="K89" s="35"/>
    </row>
    <row r="90" spans="1:54" x14ac:dyDescent="0.25">
      <c r="C90" s="57"/>
      <c r="D90" s="54"/>
      <c r="E90" s="6"/>
      <c r="F90" s="19"/>
      <c r="G90" s="24"/>
      <c r="H90" s="24"/>
      <c r="I90" s="31"/>
      <c r="J90" s="31"/>
      <c r="K90" s="35"/>
    </row>
    <row r="91" spans="1:54" x14ac:dyDescent="0.25">
      <c r="C91" s="60" t="s">
        <v>203</v>
      </c>
      <c r="D91" s="55"/>
      <c r="E91" s="5"/>
      <c r="F91" s="20"/>
      <c r="G91" s="26">
        <v>2525.13</v>
      </c>
      <c r="H91" s="26">
        <v>100</v>
      </c>
      <c r="I91" s="32"/>
      <c r="J91" s="32"/>
      <c r="K91" s="36"/>
    </row>
    <row r="94" spans="1:54" x14ac:dyDescent="0.25">
      <c r="C94" s="1" t="s">
        <v>204</v>
      </c>
    </row>
    <row r="95" spans="1:54" x14ac:dyDescent="0.25">
      <c r="C95" s="37" t="s">
        <v>205</v>
      </c>
      <c r="D95" s="37"/>
      <c r="E95" s="37"/>
      <c r="F95" s="37"/>
      <c r="G95" s="37"/>
      <c r="H95" s="37"/>
      <c r="I95" s="37"/>
      <c r="J95" s="37"/>
      <c r="K95" s="37"/>
    </row>
    <row r="96" spans="1:54" x14ac:dyDescent="0.25">
      <c r="C96" s="2" t="s">
        <v>206</v>
      </c>
    </row>
    <row r="97" spans="3:11" x14ac:dyDescent="0.25">
      <c r="C97" s="2" t="s">
        <v>207</v>
      </c>
    </row>
    <row r="98" spans="3:11" ht="30" customHeight="1" x14ac:dyDescent="0.25">
      <c r="C98" s="84" t="s">
        <v>208</v>
      </c>
      <c r="D98" s="85"/>
      <c r="E98" s="85"/>
      <c r="F98" s="85"/>
      <c r="G98" s="85"/>
      <c r="H98" s="85"/>
      <c r="I98" s="85"/>
      <c r="J98" s="85"/>
      <c r="K98" s="85"/>
    </row>
    <row r="99" spans="3:11" x14ac:dyDescent="0.25">
      <c r="C99" s="2" t="s">
        <v>209</v>
      </c>
    </row>
    <row r="101" spans="3:11" x14ac:dyDescent="0.25">
      <c r="C101" s="1" t="s">
        <v>5327</v>
      </c>
      <c r="E101" s="82" t="s">
        <v>5328</v>
      </c>
    </row>
    <row r="102" spans="3:11" x14ac:dyDescent="0.25">
      <c r="E102" s="2" t="s">
        <v>5335</v>
      </c>
    </row>
  </sheetData>
  <mergeCells count="1">
    <mergeCell ref="C98:K98"/>
  </mergeCells>
  <hyperlinks>
    <hyperlink ref="J2" location="'Index'!A1" display="'Index'!A1" xr:uid="{C7CD0B05-6A2A-4A27-A26C-9C5908FE16D9}"/>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D00C-A080-4508-A968-7AB652AF3EF4}">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3520</v>
      </c>
      <c r="J2" s="38" t="s">
        <v>4923</v>
      </c>
    </row>
    <row r="3" spans="1:54" ht="16.5" x14ac:dyDescent="0.3">
      <c r="C3" s="1" t="s">
        <v>28</v>
      </c>
      <c r="D3" s="21" t="s">
        <v>3521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3522</v>
      </c>
      <c r="C26" s="57" t="s">
        <v>3523</v>
      </c>
      <c r="D26" s="54" t="s">
        <v>3524</v>
      </c>
      <c r="E26" s="6" t="s">
        <v>199</v>
      </c>
      <c r="F26" s="19">
        <v>4000000</v>
      </c>
      <c r="G26" s="24">
        <v>4050.54</v>
      </c>
      <c r="H26" s="24">
        <v>29.63</v>
      </c>
      <c r="I26" s="31">
        <v>5.8006389</v>
      </c>
      <c r="J26" s="31"/>
      <c r="K26" s="35"/>
    </row>
    <row r="27" spans="1:11" x14ac:dyDescent="0.25">
      <c r="B27" s="8" t="s">
        <v>3467</v>
      </c>
      <c r="C27" s="57" t="s">
        <v>3468</v>
      </c>
      <c r="D27" s="54" t="s">
        <v>3469</v>
      </c>
      <c r="E27" s="6" t="s">
        <v>199</v>
      </c>
      <c r="F27" s="19">
        <v>3562100</v>
      </c>
      <c r="G27" s="24">
        <v>3606.29</v>
      </c>
      <c r="H27" s="24">
        <v>26.38</v>
      </c>
      <c r="I27" s="31">
        <v>5.7930340999999999</v>
      </c>
      <c r="J27" s="31"/>
      <c r="K27" s="35"/>
    </row>
    <row r="28" spans="1:11" x14ac:dyDescent="0.25">
      <c r="B28" s="8" t="s">
        <v>3525</v>
      </c>
      <c r="C28" s="57" t="s">
        <v>3526</v>
      </c>
      <c r="D28" s="54" t="s">
        <v>3527</v>
      </c>
      <c r="E28" s="6" t="s">
        <v>199</v>
      </c>
      <c r="F28" s="19">
        <v>1800000</v>
      </c>
      <c r="G28" s="24">
        <v>1822.78</v>
      </c>
      <c r="H28" s="24">
        <v>13.33</v>
      </c>
      <c r="I28" s="31">
        <v>5.8073335000000004</v>
      </c>
      <c r="J28" s="31"/>
      <c r="K28" s="35"/>
    </row>
    <row r="29" spans="1:11" x14ac:dyDescent="0.25">
      <c r="B29" s="8" t="s">
        <v>3528</v>
      </c>
      <c r="C29" s="57" t="s">
        <v>3529</v>
      </c>
      <c r="D29" s="54" t="s">
        <v>3530</v>
      </c>
      <c r="E29" s="6" t="s">
        <v>199</v>
      </c>
      <c r="F29" s="19">
        <v>200000</v>
      </c>
      <c r="G29" s="24">
        <v>202.55</v>
      </c>
      <c r="H29" s="24">
        <v>1.48</v>
      </c>
      <c r="I29" s="31">
        <v>5.7645708999999998</v>
      </c>
      <c r="J29" s="31"/>
      <c r="K29" s="35"/>
    </row>
    <row r="30" spans="1:11" x14ac:dyDescent="0.25">
      <c r="C30" s="58" t="s">
        <v>185</v>
      </c>
      <c r="D30" s="54"/>
      <c r="E30" s="6"/>
      <c r="F30" s="19"/>
      <c r="G30" s="25">
        <v>9682.16</v>
      </c>
      <c r="H30" s="25">
        <v>70.819999999999993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3476</v>
      </c>
      <c r="C42" s="57" t="s">
        <v>3477</v>
      </c>
      <c r="D42" s="54" t="s">
        <v>3478</v>
      </c>
      <c r="E42" s="6" t="s">
        <v>199</v>
      </c>
      <c r="F42" s="19">
        <v>692500</v>
      </c>
      <c r="G42" s="24">
        <v>678.47</v>
      </c>
      <c r="H42" s="24">
        <v>4.96</v>
      </c>
      <c r="I42" s="31">
        <v>5.5906500000000001</v>
      </c>
      <c r="J42" s="31"/>
      <c r="K42" s="35"/>
    </row>
    <row r="43" spans="1:11" x14ac:dyDescent="0.25">
      <c r="B43" s="8" t="s">
        <v>1927</v>
      </c>
      <c r="C43" s="57" t="s">
        <v>1928</v>
      </c>
      <c r="D43" s="54" t="s">
        <v>1929</v>
      </c>
      <c r="E43" s="6" t="s">
        <v>199</v>
      </c>
      <c r="F43" s="19">
        <v>619600</v>
      </c>
      <c r="G43" s="24">
        <v>601.63</v>
      </c>
      <c r="H43" s="24">
        <v>4.4000000000000004</v>
      </c>
      <c r="I43" s="31">
        <v>5.7041624999999998</v>
      </c>
      <c r="J43" s="31"/>
      <c r="K43" s="35"/>
    </row>
    <row r="44" spans="1:11" x14ac:dyDescent="0.25">
      <c r="B44" s="8" t="s">
        <v>3479</v>
      </c>
      <c r="C44" s="57" t="s">
        <v>3480</v>
      </c>
      <c r="D44" s="54" t="s">
        <v>3481</v>
      </c>
      <c r="E44" s="6" t="s">
        <v>199</v>
      </c>
      <c r="F44" s="19">
        <v>615000</v>
      </c>
      <c r="G44" s="24">
        <v>596.79999999999995</v>
      </c>
      <c r="H44" s="24">
        <v>4.37</v>
      </c>
      <c r="I44" s="31">
        <v>5.7041624999999998</v>
      </c>
      <c r="J44" s="31"/>
      <c r="K44" s="35"/>
    </row>
    <row r="45" spans="1:11" x14ac:dyDescent="0.25">
      <c r="B45" s="8" t="s">
        <v>3488</v>
      </c>
      <c r="C45" s="57" t="s">
        <v>3489</v>
      </c>
      <c r="D45" s="54" t="s">
        <v>3490</v>
      </c>
      <c r="E45" s="6" t="s">
        <v>199</v>
      </c>
      <c r="F45" s="19">
        <v>575000</v>
      </c>
      <c r="G45" s="24">
        <v>557.89</v>
      </c>
      <c r="H45" s="24">
        <v>4.08</v>
      </c>
      <c r="I45" s="31">
        <v>5.7041624999999998</v>
      </c>
      <c r="J45" s="31"/>
      <c r="K45" s="35"/>
    </row>
    <row r="46" spans="1:11" x14ac:dyDescent="0.25">
      <c r="B46" s="8" t="s">
        <v>3482</v>
      </c>
      <c r="C46" s="57" t="s">
        <v>3483</v>
      </c>
      <c r="D46" s="54" t="s">
        <v>3484</v>
      </c>
      <c r="E46" s="6" t="s">
        <v>199</v>
      </c>
      <c r="F46" s="19">
        <v>461100</v>
      </c>
      <c r="G46" s="24">
        <v>447.24</v>
      </c>
      <c r="H46" s="24">
        <v>3.27</v>
      </c>
      <c r="I46" s="31">
        <v>5.7041624999999998</v>
      </c>
      <c r="J46" s="31"/>
      <c r="K46" s="35"/>
    </row>
    <row r="47" spans="1:11" x14ac:dyDescent="0.25">
      <c r="B47" s="8" t="s">
        <v>3430</v>
      </c>
      <c r="C47" s="57" t="s">
        <v>3431</v>
      </c>
      <c r="D47" s="54" t="s">
        <v>3432</v>
      </c>
      <c r="E47" s="6" t="s">
        <v>199</v>
      </c>
      <c r="F47" s="19">
        <v>455000</v>
      </c>
      <c r="G47" s="24">
        <v>445.29</v>
      </c>
      <c r="H47" s="24">
        <v>3.26</v>
      </c>
      <c r="I47" s="31">
        <v>5.6035000000000004</v>
      </c>
      <c r="J47" s="31"/>
      <c r="K47" s="35"/>
    </row>
    <row r="48" spans="1:11" x14ac:dyDescent="0.25">
      <c r="B48" s="8" t="s">
        <v>3473</v>
      </c>
      <c r="C48" s="57" t="s">
        <v>3474</v>
      </c>
      <c r="D48" s="54" t="s">
        <v>3475</v>
      </c>
      <c r="E48" s="6" t="s">
        <v>199</v>
      </c>
      <c r="F48" s="19">
        <v>200000</v>
      </c>
      <c r="G48" s="24">
        <v>194.11</v>
      </c>
      <c r="H48" s="24">
        <v>1.42</v>
      </c>
      <c r="I48" s="31">
        <v>5.7041624999999998</v>
      </c>
      <c r="J48" s="31"/>
      <c r="K48" s="35"/>
    </row>
    <row r="49" spans="1:11" x14ac:dyDescent="0.25">
      <c r="B49" s="8" t="s">
        <v>3439</v>
      </c>
      <c r="C49" s="57" t="s">
        <v>3440</v>
      </c>
      <c r="D49" s="54" t="s">
        <v>3441</v>
      </c>
      <c r="E49" s="6" t="s">
        <v>199</v>
      </c>
      <c r="F49" s="19">
        <v>55000</v>
      </c>
      <c r="G49" s="24">
        <v>54.17</v>
      </c>
      <c r="H49" s="24">
        <v>0.4</v>
      </c>
      <c r="I49" s="31">
        <v>5.5434999999999999</v>
      </c>
      <c r="J49" s="31"/>
      <c r="K49" s="35"/>
    </row>
    <row r="50" spans="1:11" x14ac:dyDescent="0.25">
      <c r="C50" s="58" t="s">
        <v>185</v>
      </c>
      <c r="D50" s="54"/>
      <c r="E50" s="6"/>
      <c r="F50" s="19"/>
      <c r="G50" s="25">
        <v>3575.6</v>
      </c>
      <c r="H50" s="25">
        <v>26.16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200</v>
      </c>
      <c r="C64" s="57" t="s">
        <v>201</v>
      </c>
      <c r="D64" s="54"/>
      <c r="E64" s="6"/>
      <c r="F64" s="19"/>
      <c r="G64" s="24">
        <v>86.35</v>
      </c>
      <c r="H64" s="24">
        <v>0.63</v>
      </c>
      <c r="I64" s="31"/>
      <c r="J64" s="31"/>
      <c r="K64" s="35"/>
    </row>
    <row r="65" spans="1:54" x14ac:dyDescent="0.25">
      <c r="C65" s="58" t="s">
        <v>185</v>
      </c>
      <c r="D65" s="54"/>
      <c r="E65" s="6"/>
      <c r="F65" s="19"/>
      <c r="G65" s="25">
        <v>86.35</v>
      </c>
      <c r="H65" s="25">
        <v>0.63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5183</v>
      </c>
      <c r="D68" s="54"/>
      <c r="E68" s="6"/>
      <c r="F68" s="19"/>
      <c r="G68" s="24" t="s">
        <v>2</v>
      </c>
      <c r="H68" s="24" t="s">
        <v>2</v>
      </c>
      <c r="I68" s="31"/>
      <c r="J68" s="31"/>
      <c r="K68" s="35"/>
      <c r="L68" s="3"/>
      <c r="AI68" s="3"/>
      <c r="AV68" s="3"/>
      <c r="AX68" s="3"/>
      <c r="BB68" s="3"/>
    </row>
    <row r="69" spans="1:54" x14ac:dyDescent="0.25">
      <c r="B69" s="8"/>
      <c r="C69" s="57" t="s">
        <v>202</v>
      </c>
      <c r="D69" s="54"/>
      <c r="E69" s="6"/>
      <c r="F69" s="19"/>
      <c r="G69" s="24">
        <v>326.88</v>
      </c>
      <c r="H69" s="24">
        <v>2.39</v>
      </c>
      <c r="I69" s="31"/>
      <c r="J69" s="31"/>
      <c r="K69" s="35"/>
    </row>
    <row r="70" spans="1:54" x14ac:dyDescent="0.25">
      <c r="C70" s="58" t="s">
        <v>185</v>
      </c>
      <c r="D70" s="54"/>
      <c r="E70" s="6"/>
      <c r="F70" s="19"/>
      <c r="G70" s="25">
        <v>326.88</v>
      </c>
      <c r="H70" s="25">
        <v>2.39</v>
      </c>
      <c r="I70" s="31"/>
      <c r="J70" s="31"/>
      <c r="K70" s="35"/>
    </row>
    <row r="71" spans="1:54" x14ac:dyDescent="0.25">
      <c r="C71" s="57"/>
      <c r="D71" s="54"/>
      <c r="E71" s="6"/>
      <c r="F71" s="19"/>
      <c r="G71" s="24"/>
      <c r="H71" s="24"/>
      <c r="I71" s="31"/>
      <c r="J71" s="31"/>
      <c r="K71" s="35"/>
    </row>
    <row r="72" spans="1:54" x14ac:dyDescent="0.25">
      <c r="C72" s="60" t="s">
        <v>203</v>
      </c>
      <c r="D72" s="55"/>
      <c r="E72" s="5"/>
      <c r="F72" s="20"/>
      <c r="G72" s="26">
        <v>13670.99</v>
      </c>
      <c r="H72" s="26">
        <v>99.999999999999986</v>
      </c>
      <c r="I72" s="32"/>
      <c r="J72" s="32"/>
      <c r="K72" s="36"/>
    </row>
    <row r="75" spans="1:54" x14ac:dyDescent="0.25">
      <c r="C75" s="1" t="s">
        <v>204</v>
      </c>
    </row>
    <row r="76" spans="1:54" x14ac:dyDescent="0.25">
      <c r="C76" s="37" t="s">
        <v>205</v>
      </c>
      <c r="D76" s="37"/>
      <c r="E76" s="37"/>
      <c r="F76" s="37"/>
      <c r="G76" s="37"/>
      <c r="H76" s="37"/>
      <c r="I76" s="37"/>
      <c r="J76" s="37"/>
      <c r="K76" s="37"/>
    </row>
    <row r="77" spans="1:54" x14ac:dyDescent="0.25">
      <c r="C77" s="2" t="s">
        <v>206</v>
      </c>
    </row>
    <row r="78" spans="1:54" x14ac:dyDescent="0.25">
      <c r="C78" s="2" t="s">
        <v>207</v>
      </c>
    </row>
    <row r="79" spans="1:54" ht="30" customHeight="1" x14ac:dyDescent="0.25">
      <c r="C79" s="84" t="s">
        <v>208</v>
      </c>
      <c r="D79" s="85"/>
      <c r="E79" s="85"/>
      <c r="F79" s="85"/>
      <c r="G79" s="85"/>
      <c r="H79" s="85"/>
      <c r="I79" s="85"/>
      <c r="J79" s="85"/>
      <c r="K79" s="85"/>
    </row>
    <row r="80" spans="1:54" x14ac:dyDescent="0.25">
      <c r="C80" s="2" t="s">
        <v>209</v>
      </c>
    </row>
    <row r="82" spans="3:5" x14ac:dyDescent="0.25">
      <c r="C82" s="1" t="s">
        <v>5327</v>
      </c>
      <c r="E82" s="82" t="s">
        <v>5328</v>
      </c>
    </row>
    <row r="83" spans="3:5" x14ac:dyDescent="0.25">
      <c r="E83" s="2" t="s">
        <v>5334</v>
      </c>
    </row>
  </sheetData>
  <mergeCells count="1">
    <mergeCell ref="C79:K79"/>
  </mergeCells>
  <hyperlinks>
    <hyperlink ref="J2" location="'Index'!A1" display="'Index'!A1" xr:uid="{934C7B71-2531-4C73-ACF6-9322037A3321}"/>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8EA2F-5050-45B7-AE56-7EDA50645D44}">
  <sheetPr codeName="Sheet1"/>
  <dimension ref="A1:IV293"/>
  <sheetViews>
    <sheetView showGridLines="0" zoomScale="90" zoomScaleNormal="90" workbookViewId="0">
      <pane ySplit="6" topLeftCell="A2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3531</v>
      </c>
      <c r="J2" s="38" t="s">
        <v>4923</v>
      </c>
    </row>
    <row r="3" spans="1:54" ht="16.5" x14ac:dyDescent="0.3">
      <c r="C3" s="1" t="s">
        <v>28</v>
      </c>
      <c r="D3" s="21" t="s">
        <v>3532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82</v>
      </c>
      <c r="F10" s="19">
        <v>15324542</v>
      </c>
      <c r="G10" s="24">
        <v>240212.2</v>
      </c>
      <c r="H10" s="24">
        <v>6.11</v>
      </c>
      <c r="I10" s="31"/>
      <c r="J10" s="31"/>
      <c r="K10" s="35"/>
    </row>
    <row r="11" spans="1:54" x14ac:dyDescent="0.25">
      <c r="B11" s="8" t="s">
        <v>40</v>
      </c>
      <c r="C11" s="57" t="s">
        <v>41</v>
      </c>
      <c r="D11" s="54" t="s">
        <v>42</v>
      </c>
      <c r="E11" s="6" t="s">
        <v>43</v>
      </c>
      <c r="F11" s="19">
        <v>19811254</v>
      </c>
      <c r="G11" s="24">
        <v>199618.2</v>
      </c>
      <c r="H11" s="24">
        <v>5.07</v>
      </c>
      <c r="I11" s="31"/>
      <c r="J11" s="31"/>
      <c r="K11" s="35"/>
    </row>
    <row r="12" spans="1:54" x14ac:dyDescent="0.25">
      <c r="B12" s="8" t="s">
        <v>298</v>
      </c>
      <c r="C12" s="57" t="s">
        <v>299</v>
      </c>
      <c r="D12" s="54" t="s">
        <v>300</v>
      </c>
      <c r="E12" s="6" t="s">
        <v>210</v>
      </c>
      <c r="F12" s="19">
        <v>56910230</v>
      </c>
      <c r="G12" s="24">
        <v>95586.42</v>
      </c>
      <c r="H12" s="24">
        <v>2.4300000000000002</v>
      </c>
      <c r="I12" s="31"/>
      <c r="J12" s="31"/>
      <c r="K12" s="35"/>
    </row>
    <row r="13" spans="1:54" x14ac:dyDescent="0.25">
      <c r="B13" s="8" t="s">
        <v>406</v>
      </c>
      <c r="C13" s="57" t="s">
        <v>407</v>
      </c>
      <c r="D13" s="54" t="s">
        <v>408</v>
      </c>
      <c r="E13" s="6" t="s">
        <v>64</v>
      </c>
      <c r="F13" s="19">
        <v>2186709</v>
      </c>
      <c r="G13" s="24">
        <v>82161.22</v>
      </c>
      <c r="H13" s="24">
        <v>2.09</v>
      </c>
      <c r="I13" s="31"/>
      <c r="J13" s="31"/>
      <c r="K13" s="35"/>
    </row>
    <row r="14" spans="1:54" x14ac:dyDescent="0.25">
      <c r="B14" s="8" t="s">
        <v>430</v>
      </c>
      <c r="C14" s="57" t="s">
        <v>431</v>
      </c>
      <c r="D14" s="54" t="s">
        <v>432</v>
      </c>
      <c r="E14" s="6" t="s">
        <v>433</v>
      </c>
      <c r="F14" s="19">
        <v>46405618</v>
      </c>
      <c r="G14" s="24">
        <v>81715.649999999994</v>
      </c>
      <c r="H14" s="24">
        <v>2.08</v>
      </c>
      <c r="I14" s="31"/>
      <c r="J14" s="31"/>
      <c r="K14" s="35"/>
    </row>
    <row r="15" spans="1:54" x14ac:dyDescent="0.25">
      <c r="B15" s="8" t="s">
        <v>412</v>
      </c>
      <c r="C15" s="57" t="s">
        <v>413</v>
      </c>
      <c r="D15" s="54" t="s">
        <v>414</v>
      </c>
      <c r="E15" s="6" t="s">
        <v>180</v>
      </c>
      <c r="F15" s="19">
        <v>19796213</v>
      </c>
      <c r="G15" s="24">
        <v>80026.19</v>
      </c>
      <c r="H15" s="24">
        <v>2.0299999999999998</v>
      </c>
      <c r="I15" s="31"/>
      <c r="J15" s="31"/>
      <c r="K15" s="35"/>
    </row>
    <row r="16" spans="1:54" x14ac:dyDescent="0.25">
      <c r="B16" s="8" t="s">
        <v>54</v>
      </c>
      <c r="C16" s="57" t="s">
        <v>55</v>
      </c>
      <c r="D16" s="54" t="s">
        <v>56</v>
      </c>
      <c r="E16" s="6" t="s">
        <v>57</v>
      </c>
      <c r="F16" s="19">
        <v>1942250</v>
      </c>
      <c r="G16" s="24">
        <v>79041.81</v>
      </c>
      <c r="H16" s="24">
        <v>2.0099999999999998</v>
      </c>
      <c r="I16" s="31"/>
      <c r="J16" s="31"/>
      <c r="K16" s="35"/>
    </row>
    <row r="17" spans="2:11" x14ac:dyDescent="0.25">
      <c r="B17" s="8" t="s">
        <v>47</v>
      </c>
      <c r="C17" s="57" t="s">
        <v>48</v>
      </c>
      <c r="D17" s="54" t="s">
        <v>49</v>
      </c>
      <c r="E17" s="6" t="s">
        <v>43</v>
      </c>
      <c r="F17" s="19">
        <v>6046612</v>
      </c>
      <c r="G17" s="24">
        <v>77378.490000000005</v>
      </c>
      <c r="H17" s="24">
        <v>1.97</v>
      </c>
      <c r="I17" s="31"/>
      <c r="J17" s="31"/>
      <c r="K17" s="35"/>
    </row>
    <row r="18" spans="2:11" x14ac:dyDescent="0.25">
      <c r="B18" s="8" t="s">
        <v>271</v>
      </c>
      <c r="C18" s="57" t="s">
        <v>272</v>
      </c>
      <c r="D18" s="54" t="s">
        <v>273</v>
      </c>
      <c r="E18" s="6" t="s">
        <v>43</v>
      </c>
      <c r="F18" s="19">
        <v>26646950</v>
      </c>
      <c r="G18" s="24">
        <v>77222.86</v>
      </c>
      <c r="H18" s="24">
        <v>1.96</v>
      </c>
      <c r="I18" s="31"/>
      <c r="J18" s="31"/>
      <c r="K18" s="35"/>
    </row>
    <row r="19" spans="2:11" x14ac:dyDescent="0.25">
      <c r="B19" s="8" t="s">
        <v>950</v>
      </c>
      <c r="C19" s="57" t="s">
        <v>951</v>
      </c>
      <c r="D19" s="54" t="s">
        <v>952</v>
      </c>
      <c r="E19" s="6" t="s">
        <v>53</v>
      </c>
      <c r="F19" s="19">
        <v>4320701</v>
      </c>
      <c r="G19" s="24">
        <v>70176.83</v>
      </c>
      <c r="H19" s="24">
        <v>1.78</v>
      </c>
      <c r="I19" s="31"/>
      <c r="J19" s="31"/>
      <c r="K19" s="35"/>
    </row>
    <row r="20" spans="2:11" x14ac:dyDescent="0.25">
      <c r="B20" s="8" t="s">
        <v>304</v>
      </c>
      <c r="C20" s="57" t="s">
        <v>305</v>
      </c>
      <c r="D20" s="54" t="s">
        <v>306</v>
      </c>
      <c r="E20" s="6" t="s">
        <v>43</v>
      </c>
      <c r="F20" s="19">
        <v>55770108</v>
      </c>
      <c r="G20" s="24">
        <v>69433.78</v>
      </c>
      <c r="H20" s="24">
        <v>1.77</v>
      </c>
      <c r="I20" s="31"/>
      <c r="J20" s="31"/>
      <c r="K20" s="35"/>
    </row>
    <row r="21" spans="2:11" x14ac:dyDescent="0.25">
      <c r="B21" s="8" t="s">
        <v>418</v>
      </c>
      <c r="C21" s="57" t="s">
        <v>419</v>
      </c>
      <c r="D21" s="54" t="s">
        <v>420</v>
      </c>
      <c r="E21" s="6" t="s">
        <v>257</v>
      </c>
      <c r="F21" s="19">
        <v>3149850</v>
      </c>
      <c r="G21" s="24">
        <v>66197.25</v>
      </c>
      <c r="H21" s="24">
        <v>1.68</v>
      </c>
      <c r="I21" s="31"/>
      <c r="J21" s="31"/>
      <c r="K21" s="35"/>
    </row>
    <row r="22" spans="2:11" x14ac:dyDescent="0.25">
      <c r="B22" s="8" t="s">
        <v>421</v>
      </c>
      <c r="C22" s="57" t="s">
        <v>422</v>
      </c>
      <c r="D22" s="54" t="s">
        <v>423</v>
      </c>
      <c r="E22" s="6" t="s">
        <v>53</v>
      </c>
      <c r="F22" s="19">
        <v>4172687</v>
      </c>
      <c r="G22" s="24">
        <v>63312.18</v>
      </c>
      <c r="H22" s="24">
        <v>1.61</v>
      </c>
      <c r="I22" s="31"/>
      <c r="J22" s="31"/>
      <c r="K22" s="35"/>
    </row>
    <row r="23" spans="2:11" x14ac:dyDescent="0.25">
      <c r="B23" s="8" t="s">
        <v>58</v>
      </c>
      <c r="C23" s="57" t="s">
        <v>59</v>
      </c>
      <c r="D23" s="54" t="s">
        <v>60</v>
      </c>
      <c r="E23" s="6" t="s">
        <v>43</v>
      </c>
      <c r="F23" s="19">
        <v>5938709</v>
      </c>
      <c r="G23" s="24">
        <v>58139.96</v>
      </c>
      <c r="H23" s="24">
        <v>1.48</v>
      </c>
      <c r="I23" s="31"/>
      <c r="J23" s="31"/>
      <c r="K23" s="35"/>
    </row>
    <row r="24" spans="2:11" x14ac:dyDescent="0.25">
      <c r="B24" s="8" t="s">
        <v>1045</v>
      </c>
      <c r="C24" s="57" t="s">
        <v>1046</v>
      </c>
      <c r="D24" s="54" t="s">
        <v>1047</v>
      </c>
      <c r="E24" s="6" t="s">
        <v>247</v>
      </c>
      <c r="F24" s="19">
        <v>34000000</v>
      </c>
      <c r="G24" s="24">
        <v>57963.199999999997</v>
      </c>
      <c r="H24" s="24">
        <v>1.47</v>
      </c>
      <c r="I24" s="31"/>
      <c r="J24" s="31"/>
      <c r="K24" s="35"/>
    </row>
    <row r="25" spans="2:11" x14ac:dyDescent="0.25">
      <c r="B25" s="8" t="s">
        <v>72</v>
      </c>
      <c r="C25" s="57" t="s">
        <v>73</v>
      </c>
      <c r="D25" s="54" t="s">
        <v>74</v>
      </c>
      <c r="E25" s="6" t="s">
        <v>75</v>
      </c>
      <c r="F25" s="19">
        <v>2000000</v>
      </c>
      <c r="G25" s="24">
        <v>57488</v>
      </c>
      <c r="H25" s="24">
        <v>1.46</v>
      </c>
      <c r="I25" s="31"/>
      <c r="J25" s="31"/>
      <c r="K25" s="35"/>
    </row>
    <row r="26" spans="2:11" x14ac:dyDescent="0.25">
      <c r="B26" s="8" t="s">
        <v>44</v>
      </c>
      <c r="C26" s="57" t="s">
        <v>45</v>
      </c>
      <c r="D26" s="54" t="s">
        <v>46</v>
      </c>
      <c r="E26" s="6" t="s">
        <v>43</v>
      </c>
      <c r="F26" s="19">
        <v>4110221</v>
      </c>
      <c r="G26" s="24">
        <v>57082.75</v>
      </c>
      <c r="H26" s="24">
        <v>1.45</v>
      </c>
      <c r="I26" s="31"/>
      <c r="J26" s="31"/>
      <c r="K26" s="35"/>
    </row>
    <row r="27" spans="2:11" x14ac:dyDescent="0.25">
      <c r="B27" s="8" t="s">
        <v>244</v>
      </c>
      <c r="C27" s="57" t="s">
        <v>245</v>
      </c>
      <c r="D27" s="54" t="s">
        <v>246</v>
      </c>
      <c r="E27" s="6" t="s">
        <v>247</v>
      </c>
      <c r="F27" s="19">
        <v>4090973</v>
      </c>
      <c r="G27" s="24">
        <v>53775.839999999997</v>
      </c>
      <c r="H27" s="24">
        <v>1.37</v>
      </c>
      <c r="I27" s="31"/>
      <c r="J27" s="31"/>
      <c r="K27" s="35"/>
    </row>
    <row r="28" spans="2:11" x14ac:dyDescent="0.25">
      <c r="B28" s="8" t="s">
        <v>490</v>
      </c>
      <c r="C28" s="57" t="s">
        <v>491</v>
      </c>
      <c r="D28" s="54" t="s">
        <v>492</v>
      </c>
      <c r="E28" s="6" t="s">
        <v>124</v>
      </c>
      <c r="F28" s="19">
        <v>2727299</v>
      </c>
      <c r="G28" s="24">
        <v>49953.21</v>
      </c>
      <c r="H28" s="24">
        <v>1.27</v>
      </c>
      <c r="I28" s="31"/>
      <c r="J28" s="31"/>
      <c r="K28" s="35"/>
    </row>
    <row r="29" spans="2:11" x14ac:dyDescent="0.25">
      <c r="B29" s="8" t="s">
        <v>1043</v>
      </c>
      <c r="C29" s="57" t="s">
        <v>837</v>
      </c>
      <c r="D29" s="54" t="s">
        <v>1044</v>
      </c>
      <c r="E29" s="6" t="s">
        <v>82</v>
      </c>
      <c r="F29" s="19">
        <v>28274557</v>
      </c>
      <c r="G29" s="24">
        <v>45734.1</v>
      </c>
      <c r="H29" s="24">
        <v>1.1599999999999999</v>
      </c>
      <c r="I29" s="31"/>
      <c r="J29" s="31"/>
      <c r="K29" s="35"/>
    </row>
    <row r="30" spans="2:11" x14ac:dyDescent="0.25">
      <c r="B30" s="8" t="s">
        <v>61</v>
      </c>
      <c r="C30" s="57" t="s">
        <v>62</v>
      </c>
      <c r="D30" s="54" t="s">
        <v>63</v>
      </c>
      <c r="E30" s="6" t="s">
        <v>64</v>
      </c>
      <c r="F30" s="19">
        <v>287350</v>
      </c>
      <c r="G30" s="24">
        <v>45688.65</v>
      </c>
      <c r="H30" s="24">
        <v>1.1599999999999999</v>
      </c>
      <c r="I30" s="31"/>
      <c r="J30" s="31"/>
      <c r="K30" s="35"/>
    </row>
    <row r="31" spans="2:11" x14ac:dyDescent="0.25">
      <c r="B31" s="8" t="s">
        <v>65</v>
      </c>
      <c r="C31" s="57" t="s">
        <v>66</v>
      </c>
      <c r="D31" s="54" t="s">
        <v>67</v>
      </c>
      <c r="E31" s="6" t="s">
        <v>43</v>
      </c>
      <c r="F31" s="19">
        <v>2136400</v>
      </c>
      <c r="G31" s="24">
        <v>45385.68</v>
      </c>
      <c r="H31" s="24">
        <v>1.1499999999999999</v>
      </c>
      <c r="I31" s="31"/>
      <c r="J31" s="31"/>
      <c r="K31" s="35"/>
    </row>
    <row r="32" spans="2:11" x14ac:dyDescent="0.25">
      <c r="B32" s="8" t="s">
        <v>415</v>
      </c>
      <c r="C32" s="57" t="s">
        <v>416</v>
      </c>
      <c r="D32" s="54" t="s">
        <v>417</v>
      </c>
      <c r="E32" s="6" t="s">
        <v>86</v>
      </c>
      <c r="F32" s="19">
        <v>10993611</v>
      </c>
      <c r="G32" s="24">
        <v>40879.74</v>
      </c>
      <c r="H32" s="24">
        <v>1.04</v>
      </c>
      <c r="I32" s="31"/>
      <c r="J32" s="31"/>
      <c r="K32" s="35"/>
    </row>
    <row r="33" spans="2:11" x14ac:dyDescent="0.25">
      <c r="B33" s="8" t="s">
        <v>289</v>
      </c>
      <c r="C33" s="57" t="s">
        <v>290</v>
      </c>
      <c r="D33" s="54" t="s">
        <v>291</v>
      </c>
      <c r="E33" s="6" t="s">
        <v>124</v>
      </c>
      <c r="F33" s="19">
        <v>10021205</v>
      </c>
      <c r="G33" s="24">
        <v>39919.47</v>
      </c>
      <c r="H33" s="24">
        <v>1.01</v>
      </c>
      <c r="I33" s="31"/>
      <c r="J33" s="31"/>
      <c r="K33" s="35"/>
    </row>
    <row r="34" spans="2:11" x14ac:dyDescent="0.25">
      <c r="B34" s="8" t="s">
        <v>474</v>
      </c>
      <c r="C34" s="57" t="s">
        <v>475</v>
      </c>
      <c r="D34" s="54" t="s">
        <v>476</v>
      </c>
      <c r="E34" s="6" t="s">
        <v>64</v>
      </c>
      <c r="F34" s="19">
        <v>10567226</v>
      </c>
      <c r="G34" s="24">
        <v>37703.86</v>
      </c>
      <c r="H34" s="24">
        <v>0.96</v>
      </c>
      <c r="I34" s="31"/>
      <c r="J34" s="31"/>
      <c r="K34" s="35"/>
    </row>
    <row r="35" spans="2:11" x14ac:dyDescent="0.25">
      <c r="B35" s="8" t="s">
        <v>241</v>
      </c>
      <c r="C35" s="57" t="s">
        <v>242</v>
      </c>
      <c r="D35" s="54" t="s">
        <v>243</v>
      </c>
      <c r="E35" s="6" t="s">
        <v>225</v>
      </c>
      <c r="F35" s="19">
        <v>10567226</v>
      </c>
      <c r="G35" s="24">
        <v>37196.639999999999</v>
      </c>
      <c r="H35" s="24">
        <v>0.95</v>
      </c>
      <c r="I35" s="31"/>
      <c r="J35" s="31"/>
      <c r="K35" s="35"/>
    </row>
    <row r="36" spans="2:11" x14ac:dyDescent="0.25">
      <c r="B36" s="8" t="s">
        <v>254</v>
      </c>
      <c r="C36" s="57" t="s">
        <v>255</v>
      </c>
      <c r="D36" s="54" t="s">
        <v>256</v>
      </c>
      <c r="E36" s="6" t="s">
        <v>257</v>
      </c>
      <c r="F36" s="19">
        <v>9068000</v>
      </c>
      <c r="G36" s="24">
        <v>36367.21</v>
      </c>
      <c r="H36" s="24">
        <v>0.92</v>
      </c>
      <c r="I36" s="31"/>
      <c r="J36" s="31"/>
      <c r="K36" s="35"/>
    </row>
    <row r="37" spans="2:11" x14ac:dyDescent="0.25">
      <c r="B37" s="8" t="s">
        <v>443</v>
      </c>
      <c r="C37" s="57" t="s">
        <v>444</v>
      </c>
      <c r="D37" s="54" t="s">
        <v>445</v>
      </c>
      <c r="E37" s="6" t="s">
        <v>90</v>
      </c>
      <c r="F37" s="19">
        <v>5629765</v>
      </c>
      <c r="G37" s="24">
        <v>34890.47</v>
      </c>
      <c r="H37" s="24">
        <v>0.89</v>
      </c>
      <c r="I37" s="31"/>
      <c r="J37" s="31"/>
      <c r="K37" s="35"/>
    </row>
    <row r="38" spans="2:11" x14ac:dyDescent="0.25">
      <c r="B38" s="8" t="s">
        <v>2455</v>
      </c>
      <c r="C38" s="57" t="s">
        <v>2456</v>
      </c>
      <c r="D38" s="54" t="s">
        <v>2457</v>
      </c>
      <c r="E38" s="6" t="s">
        <v>139</v>
      </c>
      <c r="F38" s="19">
        <v>4581225</v>
      </c>
      <c r="G38" s="24">
        <v>33149.74</v>
      </c>
      <c r="H38" s="24">
        <v>0.84</v>
      </c>
      <c r="I38" s="31"/>
      <c r="J38" s="31"/>
      <c r="K38" s="35"/>
    </row>
    <row r="39" spans="2:11" x14ac:dyDescent="0.25">
      <c r="B39" s="8" t="s">
        <v>914</v>
      </c>
      <c r="C39" s="57" t="s">
        <v>915</v>
      </c>
      <c r="D39" s="54" t="s">
        <v>916</v>
      </c>
      <c r="E39" s="6" t="s">
        <v>267</v>
      </c>
      <c r="F39" s="19">
        <v>2265500</v>
      </c>
      <c r="G39" s="24">
        <v>32886</v>
      </c>
      <c r="H39" s="24">
        <v>0.84</v>
      </c>
      <c r="I39" s="31"/>
      <c r="J39" s="31"/>
      <c r="K39" s="35"/>
    </row>
    <row r="40" spans="2:11" x14ac:dyDescent="0.25">
      <c r="B40" s="8" t="s">
        <v>409</v>
      </c>
      <c r="C40" s="57" t="s">
        <v>410</v>
      </c>
      <c r="D40" s="54" t="s">
        <v>411</v>
      </c>
      <c r="E40" s="6" t="s">
        <v>124</v>
      </c>
      <c r="F40" s="19">
        <v>2136949</v>
      </c>
      <c r="G40" s="24">
        <v>32723.1</v>
      </c>
      <c r="H40" s="24">
        <v>0.83</v>
      </c>
      <c r="I40" s="31"/>
      <c r="J40" s="31"/>
      <c r="K40" s="35"/>
    </row>
    <row r="41" spans="2:11" x14ac:dyDescent="0.25">
      <c r="B41" s="8" t="s">
        <v>358</v>
      </c>
      <c r="C41" s="57" t="s">
        <v>359</v>
      </c>
      <c r="D41" s="54" t="s">
        <v>360</v>
      </c>
      <c r="E41" s="6" t="s">
        <v>184</v>
      </c>
      <c r="F41" s="19">
        <v>5863921</v>
      </c>
      <c r="G41" s="24">
        <v>30339.93</v>
      </c>
      <c r="H41" s="24">
        <v>0.77</v>
      </c>
      <c r="I41" s="31"/>
      <c r="J41" s="31"/>
      <c r="K41" s="35"/>
    </row>
    <row r="42" spans="2:11" x14ac:dyDescent="0.25">
      <c r="B42" s="8" t="s">
        <v>1054</v>
      </c>
      <c r="C42" s="57" t="s">
        <v>1055</v>
      </c>
      <c r="D42" s="54" t="s">
        <v>1056</v>
      </c>
      <c r="E42" s="6" t="s">
        <v>43</v>
      </c>
      <c r="F42" s="19">
        <v>19764400</v>
      </c>
      <c r="G42" s="24">
        <v>29717.75</v>
      </c>
      <c r="H42" s="24">
        <v>0.76</v>
      </c>
      <c r="I42" s="31"/>
      <c r="J42" s="31"/>
      <c r="K42" s="35"/>
    </row>
    <row r="43" spans="2:11" x14ac:dyDescent="0.25">
      <c r="B43" s="8" t="s">
        <v>434</v>
      </c>
      <c r="C43" s="57" t="s">
        <v>435</v>
      </c>
      <c r="D43" s="54" t="s">
        <v>436</v>
      </c>
      <c r="E43" s="6" t="s">
        <v>82</v>
      </c>
      <c r="F43" s="19">
        <v>7603100</v>
      </c>
      <c r="G43" s="24">
        <v>27302.73</v>
      </c>
      <c r="H43" s="24">
        <v>0.69</v>
      </c>
      <c r="I43" s="31"/>
      <c r="J43" s="31"/>
      <c r="K43" s="35"/>
    </row>
    <row r="44" spans="2:11" x14ac:dyDescent="0.25">
      <c r="B44" s="8" t="s">
        <v>465</v>
      </c>
      <c r="C44" s="57" t="s">
        <v>466</v>
      </c>
      <c r="D44" s="54" t="s">
        <v>467</v>
      </c>
      <c r="E44" s="6" t="s">
        <v>433</v>
      </c>
      <c r="F44" s="19">
        <v>9549400</v>
      </c>
      <c r="G44" s="24">
        <v>25960.04</v>
      </c>
      <c r="H44" s="24">
        <v>0.66</v>
      </c>
      <c r="I44" s="31"/>
      <c r="J44" s="31"/>
      <c r="K44" s="35"/>
    </row>
    <row r="45" spans="2:11" x14ac:dyDescent="0.25">
      <c r="B45" s="8" t="s">
        <v>446</v>
      </c>
      <c r="C45" s="57" t="s">
        <v>447</v>
      </c>
      <c r="D45" s="54" t="s">
        <v>448</v>
      </c>
      <c r="E45" s="6" t="s">
        <v>449</v>
      </c>
      <c r="F45" s="19">
        <v>10249825</v>
      </c>
      <c r="G45" s="24">
        <v>24932.7</v>
      </c>
      <c r="H45" s="24">
        <v>0.63</v>
      </c>
      <c r="I45" s="31"/>
      <c r="J45" s="31"/>
      <c r="K45" s="35"/>
    </row>
    <row r="46" spans="2:11" x14ac:dyDescent="0.25">
      <c r="B46" s="8" t="s">
        <v>630</v>
      </c>
      <c r="C46" s="57" t="s">
        <v>631</v>
      </c>
      <c r="D46" s="54" t="s">
        <v>632</v>
      </c>
      <c r="E46" s="6" t="s">
        <v>86</v>
      </c>
      <c r="F46" s="19">
        <v>1083298</v>
      </c>
      <c r="G46" s="24">
        <v>22684.26</v>
      </c>
      <c r="H46" s="24">
        <v>0.57999999999999996</v>
      </c>
      <c r="I46" s="31"/>
      <c r="J46" s="31"/>
      <c r="K46" s="35"/>
    </row>
    <row r="47" spans="2:11" x14ac:dyDescent="0.25">
      <c r="B47" s="8" t="s">
        <v>606</v>
      </c>
      <c r="C47" s="57" t="s">
        <v>607</v>
      </c>
      <c r="D47" s="54" t="s">
        <v>608</v>
      </c>
      <c r="E47" s="6" t="s">
        <v>162</v>
      </c>
      <c r="F47" s="19">
        <v>16511500</v>
      </c>
      <c r="G47" s="24">
        <v>22422.62</v>
      </c>
      <c r="H47" s="24">
        <v>0.56999999999999995</v>
      </c>
      <c r="I47" s="31"/>
      <c r="J47" s="31"/>
      <c r="K47" s="35"/>
    </row>
    <row r="48" spans="2:11" x14ac:dyDescent="0.25">
      <c r="B48" s="8" t="s">
        <v>177</v>
      </c>
      <c r="C48" s="57" t="s">
        <v>178</v>
      </c>
      <c r="D48" s="54" t="s">
        <v>179</v>
      </c>
      <c r="E48" s="6" t="s">
        <v>180</v>
      </c>
      <c r="F48" s="19">
        <v>894600</v>
      </c>
      <c r="G48" s="24">
        <v>22066.2</v>
      </c>
      <c r="H48" s="24">
        <v>0.56000000000000005</v>
      </c>
      <c r="I48" s="31"/>
      <c r="J48" s="31"/>
      <c r="K48" s="35"/>
    </row>
    <row r="49" spans="2:11" x14ac:dyDescent="0.25">
      <c r="B49" s="8" t="s">
        <v>493</v>
      </c>
      <c r="C49" s="57" t="s">
        <v>494</v>
      </c>
      <c r="D49" s="54" t="s">
        <v>495</v>
      </c>
      <c r="E49" s="6" t="s">
        <v>116</v>
      </c>
      <c r="F49" s="19">
        <v>484600</v>
      </c>
      <c r="G49" s="24">
        <v>21706.69</v>
      </c>
      <c r="H49" s="24">
        <v>0.55000000000000004</v>
      </c>
      <c r="I49" s="31"/>
      <c r="J49" s="31"/>
      <c r="K49" s="35"/>
    </row>
    <row r="50" spans="2:11" x14ac:dyDescent="0.25">
      <c r="B50" s="8" t="s">
        <v>487</v>
      </c>
      <c r="C50" s="57" t="s">
        <v>488</v>
      </c>
      <c r="D50" s="54" t="s">
        <v>489</v>
      </c>
      <c r="E50" s="6" t="s">
        <v>90</v>
      </c>
      <c r="F50" s="19">
        <v>2418084</v>
      </c>
      <c r="G50" s="24">
        <v>21628.55</v>
      </c>
      <c r="H50" s="24">
        <v>0.55000000000000004</v>
      </c>
      <c r="I50" s="31"/>
      <c r="J50" s="31"/>
      <c r="K50" s="35"/>
    </row>
    <row r="51" spans="2:11" x14ac:dyDescent="0.25">
      <c r="B51" s="8" t="s">
        <v>427</v>
      </c>
      <c r="C51" s="57" t="s">
        <v>428</v>
      </c>
      <c r="D51" s="54" t="s">
        <v>429</v>
      </c>
      <c r="E51" s="6" t="s">
        <v>53</v>
      </c>
      <c r="F51" s="19">
        <v>685062</v>
      </c>
      <c r="G51" s="24">
        <v>21493.82</v>
      </c>
      <c r="H51" s="24">
        <v>0.55000000000000004</v>
      </c>
      <c r="I51" s="31"/>
      <c r="J51" s="31"/>
      <c r="K51" s="35"/>
    </row>
    <row r="52" spans="2:11" x14ac:dyDescent="0.25">
      <c r="B52" s="8" t="s">
        <v>147</v>
      </c>
      <c r="C52" s="57" t="s">
        <v>148</v>
      </c>
      <c r="D52" s="54" t="s">
        <v>149</v>
      </c>
      <c r="E52" s="6" t="s">
        <v>143</v>
      </c>
      <c r="F52" s="19">
        <v>3880000</v>
      </c>
      <c r="G52" s="24">
        <v>19855.900000000001</v>
      </c>
      <c r="H52" s="24">
        <v>0.5</v>
      </c>
      <c r="I52" s="31"/>
      <c r="J52" s="31"/>
      <c r="K52" s="35"/>
    </row>
    <row r="53" spans="2:11" x14ac:dyDescent="0.25">
      <c r="B53" s="8" t="s">
        <v>2340</v>
      </c>
      <c r="C53" s="57" t="s">
        <v>1389</v>
      </c>
      <c r="D53" s="54" t="s">
        <v>2341</v>
      </c>
      <c r="E53" s="6" t="s">
        <v>86</v>
      </c>
      <c r="F53" s="19">
        <v>1022610</v>
      </c>
      <c r="G53" s="24">
        <v>17752.509999999998</v>
      </c>
      <c r="H53" s="24">
        <v>0.45</v>
      </c>
      <c r="I53" s="31"/>
      <c r="J53" s="31"/>
      <c r="K53" s="35"/>
    </row>
    <row r="54" spans="2:11" x14ac:dyDescent="0.25">
      <c r="B54" s="8" t="s">
        <v>301</v>
      </c>
      <c r="C54" s="57" t="s">
        <v>302</v>
      </c>
      <c r="D54" s="54" t="s">
        <v>303</v>
      </c>
      <c r="E54" s="6" t="s">
        <v>212</v>
      </c>
      <c r="F54" s="19">
        <v>4014525</v>
      </c>
      <c r="G54" s="24">
        <v>17109.91</v>
      </c>
      <c r="H54" s="24">
        <v>0.43</v>
      </c>
      <c r="I54" s="31"/>
      <c r="J54" s="31"/>
      <c r="K54" s="35"/>
    </row>
    <row r="55" spans="2:11" x14ac:dyDescent="0.25">
      <c r="B55" s="8" t="s">
        <v>637</v>
      </c>
      <c r="C55" s="57" t="s">
        <v>638</v>
      </c>
      <c r="D55" s="54" t="s">
        <v>639</v>
      </c>
      <c r="E55" s="6" t="s">
        <v>247</v>
      </c>
      <c r="F55" s="19">
        <v>6297200</v>
      </c>
      <c r="G55" s="24">
        <v>16999.29</v>
      </c>
      <c r="H55" s="24">
        <v>0.43</v>
      </c>
      <c r="I55" s="31"/>
      <c r="J55" s="31"/>
      <c r="K55" s="35"/>
    </row>
    <row r="56" spans="2:11" x14ac:dyDescent="0.25">
      <c r="B56" s="8" t="s">
        <v>222</v>
      </c>
      <c r="C56" s="57" t="s">
        <v>223</v>
      </c>
      <c r="D56" s="54" t="s">
        <v>224</v>
      </c>
      <c r="E56" s="6" t="s">
        <v>225</v>
      </c>
      <c r="F56" s="19">
        <v>10349493</v>
      </c>
      <c r="G56" s="24">
        <v>16364.62</v>
      </c>
      <c r="H56" s="24">
        <v>0.42</v>
      </c>
      <c r="I56" s="31"/>
      <c r="J56" s="31"/>
      <c r="K56" s="35"/>
    </row>
    <row r="57" spans="2:11" x14ac:dyDescent="0.25">
      <c r="B57" s="8" t="s">
        <v>646</v>
      </c>
      <c r="C57" s="57" t="s">
        <v>647</v>
      </c>
      <c r="D57" s="54" t="s">
        <v>648</v>
      </c>
      <c r="E57" s="6" t="s">
        <v>75</v>
      </c>
      <c r="F57" s="19">
        <v>411775</v>
      </c>
      <c r="G57" s="24">
        <v>16090.93</v>
      </c>
      <c r="H57" s="24">
        <v>0.41</v>
      </c>
      <c r="I57" s="31"/>
      <c r="J57" s="31"/>
      <c r="K57" s="35"/>
    </row>
    <row r="58" spans="2:11" x14ac:dyDescent="0.25">
      <c r="B58" s="8" t="s">
        <v>2505</v>
      </c>
      <c r="C58" s="57" t="s">
        <v>2506</v>
      </c>
      <c r="D58" s="54" t="s">
        <v>2507</v>
      </c>
      <c r="E58" s="6" t="s">
        <v>247</v>
      </c>
      <c r="F58" s="19">
        <v>3951250</v>
      </c>
      <c r="G58" s="24">
        <v>15413.83</v>
      </c>
      <c r="H58" s="24">
        <v>0.39</v>
      </c>
      <c r="I58" s="31"/>
      <c r="J58" s="31"/>
      <c r="K58" s="35"/>
    </row>
    <row r="59" spans="2:11" x14ac:dyDescent="0.25">
      <c r="B59" s="8" t="s">
        <v>367</v>
      </c>
      <c r="C59" s="57" t="s">
        <v>368</v>
      </c>
      <c r="D59" s="54" t="s">
        <v>369</v>
      </c>
      <c r="E59" s="6" t="s">
        <v>53</v>
      </c>
      <c r="F59" s="19">
        <v>5542698</v>
      </c>
      <c r="G59" s="24">
        <v>13830.69</v>
      </c>
      <c r="H59" s="24">
        <v>0.35</v>
      </c>
      <c r="I59" s="31"/>
      <c r="J59" s="31"/>
      <c r="K59" s="35"/>
    </row>
    <row r="60" spans="2:11" x14ac:dyDescent="0.25">
      <c r="B60" s="8" t="s">
        <v>1076</v>
      </c>
      <c r="C60" s="57" t="s">
        <v>1077</v>
      </c>
      <c r="D60" s="54" t="s">
        <v>1078</v>
      </c>
      <c r="E60" s="6" t="s">
        <v>116</v>
      </c>
      <c r="F60" s="19">
        <v>1578981</v>
      </c>
      <c r="G60" s="24">
        <v>13529.5</v>
      </c>
      <c r="H60" s="24">
        <v>0.34</v>
      </c>
      <c r="I60" s="31"/>
      <c r="J60" s="31"/>
      <c r="K60" s="35"/>
    </row>
    <row r="61" spans="2:11" x14ac:dyDescent="0.25">
      <c r="B61" s="8" t="s">
        <v>1079</v>
      </c>
      <c r="C61" s="57" t="s">
        <v>1080</v>
      </c>
      <c r="D61" s="54" t="s">
        <v>1081</v>
      </c>
      <c r="E61" s="6" t="s">
        <v>212</v>
      </c>
      <c r="F61" s="19">
        <v>21008663</v>
      </c>
      <c r="G61" s="24">
        <v>12361.5</v>
      </c>
      <c r="H61" s="24">
        <v>0.31</v>
      </c>
      <c r="I61" s="31"/>
      <c r="J61" s="31"/>
      <c r="K61" s="35"/>
    </row>
    <row r="62" spans="2:11" x14ac:dyDescent="0.25">
      <c r="B62" s="8" t="s">
        <v>2258</v>
      </c>
      <c r="C62" s="57" t="s">
        <v>2259</v>
      </c>
      <c r="D62" s="54" t="s">
        <v>2260</v>
      </c>
      <c r="E62" s="6" t="s">
        <v>90</v>
      </c>
      <c r="F62" s="19">
        <v>613335</v>
      </c>
      <c r="G62" s="24">
        <v>12085.77</v>
      </c>
      <c r="H62" s="24">
        <v>0.31</v>
      </c>
      <c r="I62" s="31"/>
      <c r="J62" s="31"/>
      <c r="K62" s="35"/>
    </row>
    <row r="63" spans="2:11" x14ac:dyDescent="0.25">
      <c r="B63" s="8" t="s">
        <v>313</v>
      </c>
      <c r="C63" s="57" t="s">
        <v>314</v>
      </c>
      <c r="D63" s="54" t="s">
        <v>315</v>
      </c>
      <c r="E63" s="6" t="s">
        <v>210</v>
      </c>
      <c r="F63" s="19">
        <v>7829845</v>
      </c>
      <c r="G63" s="24">
        <v>10563.24</v>
      </c>
      <c r="H63" s="24">
        <v>0.27</v>
      </c>
      <c r="I63" s="31"/>
      <c r="J63" s="31"/>
      <c r="K63" s="35"/>
    </row>
    <row r="64" spans="2:11" x14ac:dyDescent="0.25">
      <c r="B64" s="8" t="s">
        <v>1048</v>
      </c>
      <c r="C64" s="57" t="s">
        <v>1049</v>
      </c>
      <c r="D64" s="54" t="s">
        <v>1050</v>
      </c>
      <c r="E64" s="6" t="s">
        <v>71</v>
      </c>
      <c r="F64" s="19">
        <v>377543</v>
      </c>
      <c r="G64" s="24">
        <v>10342.41</v>
      </c>
      <c r="H64" s="24">
        <v>0.26</v>
      </c>
      <c r="I64" s="31"/>
      <c r="J64" s="31"/>
      <c r="K64" s="35"/>
    </row>
    <row r="65" spans="2:11" x14ac:dyDescent="0.25">
      <c r="B65" s="8" t="s">
        <v>226</v>
      </c>
      <c r="C65" s="57" t="s">
        <v>227</v>
      </c>
      <c r="D65" s="54" t="s">
        <v>228</v>
      </c>
      <c r="E65" s="6" t="s">
        <v>124</v>
      </c>
      <c r="F65" s="19">
        <v>179590</v>
      </c>
      <c r="G65" s="24">
        <v>10209.69</v>
      </c>
      <c r="H65" s="24">
        <v>0.26</v>
      </c>
      <c r="I65" s="31"/>
      <c r="J65" s="31"/>
      <c r="K65" s="35"/>
    </row>
    <row r="66" spans="2:11" x14ac:dyDescent="0.25">
      <c r="B66" s="8" t="s">
        <v>94</v>
      </c>
      <c r="C66" s="57" t="s">
        <v>95</v>
      </c>
      <c r="D66" s="54" t="s">
        <v>96</v>
      </c>
      <c r="E66" s="6" t="s">
        <v>97</v>
      </c>
      <c r="F66" s="19">
        <v>1131200</v>
      </c>
      <c r="G66" s="24">
        <v>9144.6200000000008</v>
      </c>
      <c r="H66" s="24">
        <v>0.23</v>
      </c>
      <c r="I66" s="31"/>
      <c r="J66" s="31"/>
      <c r="K66" s="35"/>
    </row>
    <row r="67" spans="2:11" x14ac:dyDescent="0.25">
      <c r="B67" s="8" t="s">
        <v>424</v>
      </c>
      <c r="C67" s="57" t="s">
        <v>425</v>
      </c>
      <c r="D67" s="54" t="s">
        <v>426</v>
      </c>
      <c r="E67" s="6" t="s">
        <v>124</v>
      </c>
      <c r="F67" s="19">
        <v>410550</v>
      </c>
      <c r="G67" s="24">
        <v>8548.4699999999993</v>
      </c>
      <c r="H67" s="24">
        <v>0.22</v>
      </c>
      <c r="I67" s="31"/>
      <c r="J67" s="31"/>
      <c r="K67" s="35"/>
    </row>
    <row r="68" spans="2:11" x14ac:dyDescent="0.25">
      <c r="B68" s="8" t="s">
        <v>2493</v>
      </c>
      <c r="C68" s="57" t="s">
        <v>2494</v>
      </c>
      <c r="D68" s="54" t="s">
        <v>2495</v>
      </c>
      <c r="E68" s="6" t="s">
        <v>212</v>
      </c>
      <c r="F68" s="19">
        <v>1425233</v>
      </c>
      <c r="G68" s="24">
        <v>7286.5</v>
      </c>
      <c r="H68" s="24">
        <v>0.19</v>
      </c>
      <c r="I68" s="31"/>
      <c r="J68" s="31"/>
      <c r="K68" s="35"/>
    </row>
    <row r="69" spans="2:11" x14ac:dyDescent="0.25">
      <c r="B69" s="8" t="s">
        <v>277</v>
      </c>
      <c r="C69" s="57" t="s">
        <v>278</v>
      </c>
      <c r="D69" s="54" t="s">
        <v>279</v>
      </c>
      <c r="E69" s="6" t="s">
        <v>82</v>
      </c>
      <c r="F69" s="19">
        <v>1415475</v>
      </c>
      <c r="G69" s="24">
        <v>6475.8</v>
      </c>
      <c r="H69" s="24">
        <v>0.16</v>
      </c>
      <c r="I69" s="31"/>
      <c r="J69" s="31"/>
      <c r="K69" s="35"/>
    </row>
    <row r="70" spans="2:11" x14ac:dyDescent="0.25">
      <c r="B70" s="8" t="s">
        <v>50</v>
      </c>
      <c r="C70" s="57" t="s">
        <v>51</v>
      </c>
      <c r="D70" s="54" t="s">
        <v>52</v>
      </c>
      <c r="E70" s="6" t="s">
        <v>53</v>
      </c>
      <c r="F70" s="19">
        <v>412122</v>
      </c>
      <c r="G70" s="24">
        <v>6429.52</v>
      </c>
      <c r="H70" s="24">
        <v>0.16</v>
      </c>
      <c r="I70" s="31"/>
      <c r="J70" s="31"/>
      <c r="K70" s="35"/>
    </row>
    <row r="71" spans="2:11" x14ac:dyDescent="0.25">
      <c r="B71" s="8" t="s">
        <v>310</v>
      </c>
      <c r="C71" s="57" t="s">
        <v>311</v>
      </c>
      <c r="D71" s="54" t="s">
        <v>312</v>
      </c>
      <c r="E71" s="6" t="s">
        <v>71</v>
      </c>
      <c r="F71" s="19">
        <v>325000</v>
      </c>
      <c r="G71" s="24">
        <v>6014.45</v>
      </c>
      <c r="H71" s="24">
        <v>0.15</v>
      </c>
      <c r="I71" s="31"/>
      <c r="J71" s="31"/>
      <c r="K71" s="35"/>
    </row>
    <row r="72" spans="2:11" x14ac:dyDescent="0.25">
      <c r="B72" s="8" t="s">
        <v>1125</v>
      </c>
      <c r="C72" s="57" t="s">
        <v>1126</v>
      </c>
      <c r="D72" s="54" t="s">
        <v>1127</v>
      </c>
      <c r="E72" s="6" t="s">
        <v>86</v>
      </c>
      <c r="F72" s="19">
        <v>705375</v>
      </c>
      <c r="G72" s="24">
        <v>6007.33</v>
      </c>
      <c r="H72" s="24">
        <v>0.15</v>
      </c>
      <c r="I72" s="31"/>
      <c r="J72" s="31"/>
      <c r="K72" s="35"/>
    </row>
    <row r="73" spans="2:11" x14ac:dyDescent="0.25">
      <c r="B73" s="8" t="s">
        <v>1140</v>
      </c>
      <c r="C73" s="57" t="s">
        <v>1141</v>
      </c>
      <c r="D73" s="54" t="s">
        <v>1142</v>
      </c>
      <c r="E73" s="6" t="s">
        <v>90</v>
      </c>
      <c r="F73" s="19">
        <v>296625</v>
      </c>
      <c r="G73" s="24">
        <v>5831.65</v>
      </c>
      <c r="H73" s="24">
        <v>0.15</v>
      </c>
      <c r="I73" s="31"/>
      <c r="J73" s="31"/>
      <c r="K73" s="35"/>
    </row>
    <row r="74" spans="2:11" x14ac:dyDescent="0.25">
      <c r="B74" s="8" t="s">
        <v>1137</v>
      </c>
      <c r="C74" s="57" t="s">
        <v>1138</v>
      </c>
      <c r="D74" s="54" t="s">
        <v>1139</v>
      </c>
      <c r="E74" s="6" t="s">
        <v>131</v>
      </c>
      <c r="F74" s="19">
        <v>427500</v>
      </c>
      <c r="G74" s="24">
        <v>5391.2</v>
      </c>
      <c r="H74" s="24">
        <v>0.14000000000000001</v>
      </c>
      <c r="I74" s="31"/>
      <c r="J74" s="31"/>
      <c r="K74" s="35"/>
    </row>
    <row r="75" spans="2:11" x14ac:dyDescent="0.25">
      <c r="B75" s="8" t="s">
        <v>2439</v>
      </c>
      <c r="C75" s="57" t="s">
        <v>2440</v>
      </c>
      <c r="D75" s="54" t="s">
        <v>2441</v>
      </c>
      <c r="E75" s="6" t="s">
        <v>43</v>
      </c>
      <c r="F75" s="19">
        <v>578900</v>
      </c>
      <c r="G75" s="24">
        <v>4970.1499999999996</v>
      </c>
      <c r="H75" s="24">
        <v>0.13</v>
      </c>
      <c r="I75" s="31"/>
      <c r="J75" s="31"/>
      <c r="K75" s="35"/>
    </row>
    <row r="76" spans="2:11" x14ac:dyDescent="0.25">
      <c r="B76" s="8" t="s">
        <v>2986</v>
      </c>
      <c r="C76" s="57" t="s">
        <v>2987</v>
      </c>
      <c r="D76" s="54" t="s">
        <v>2988</v>
      </c>
      <c r="E76" s="6" t="s">
        <v>162</v>
      </c>
      <c r="F76" s="19">
        <v>926274</v>
      </c>
      <c r="G76" s="24">
        <v>4800.88</v>
      </c>
      <c r="H76" s="24">
        <v>0.12</v>
      </c>
      <c r="I76" s="31"/>
      <c r="J76" s="31"/>
      <c r="K76" s="35"/>
    </row>
    <row r="77" spans="2:11" x14ac:dyDescent="0.25">
      <c r="B77" s="8" t="s">
        <v>2284</v>
      </c>
      <c r="C77" s="57" t="s">
        <v>2285</v>
      </c>
      <c r="D77" s="54" t="s">
        <v>2286</v>
      </c>
      <c r="E77" s="6" t="s">
        <v>2287</v>
      </c>
      <c r="F77" s="19">
        <v>487600</v>
      </c>
      <c r="G77" s="24">
        <v>2564.7800000000002</v>
      </c>
      <c r="H77" s="24">
        <v>7.0000000000000007E-2</v>
      </c>
      <c r="I77" s="31"/>
      <c r="J77" s="31"/>
      <c r="K77" s="35"/>
    </row>
    <row r="78" spans="2:11" x14ac:dyDescent="0.25">
      <c r="B78" s="8" t="s">
        <v>1128</v>
      </c>
      <c r="C78" s="57" t="s">
        <v>1129</v>
      </c>
      <c r="D78" s="54" t="s">
        <v>1130</v>
      </c>
      <c r="E78" s="6" t="s">
        <v>210</v>
      </c>
      <c r="F78" s="19">
        <v>182250</v>
      </c>
      <c r="G78" s="24">
        <v>2114.65</v>
      </c>
      <c r="H78" s="24">
        <v>0.05</v>
      </c>
      <c r="I78" s="31"/>
      <c r="J78" s="31"/>
      <c r="K78" s="35"/>
    </row>
    <row r="79" spans="2:11" x14ac:dyDescent="0.25">
      <c r="B79" s="8" t="s">
        <v>238</v>
      </c>
      <c r="C79" s="57" t="s">
        <v>239</v>
      </c>
      <c r="D79" s="54" t="s">
        <v>240</v>
      </c>
      <c r="E79" s="6" t="s">
        <v>210</v>
      </c>
      <c r="F79" s="19">
        <v>173125</v>
      </c>
      <c r="G79" s="24">
        <v>1808.12</v>
      </c>
      <c r="H79" s="24">
        <v>0.05</v>
      </c>
      <c r="I79" s="31"/>
      <c r="J79" s="31"/>
      <c r="K79" s="35"/>
    </row>
    <row r="80" spans="2:11" x14ac:dyDescent="0.25">
      <c r="B80" s="8" t="s">
        <v>627</v>
      </c>
      <c r="C80" s="57" t="s">
        <v>628</v>
      </c>
      <c r="D80" s="54" t="s">
        <v>629</v>
      </c>
      <c r="E80" s="6" t="s">
        <v>162</v>
      </c>
      <c r="F80" s="19">
        <v>586850</v>
      </c>
      <c r="G80" s="24">
        <v>1761.14</v>
      </c>
      <c r="H80" s="24">
        <v>0.04</v>
      </c>
      <c r="I80" s="31"/>
      <c r="J80" s="31"/>
      <c r="K80" s="35"/>
    </row>
    <row r="81" spans="2:11" x14ac:dyDescent="0.25">
      <c r="B81" s="8" t="s">
        <v>370</v>
      </c>
      <c r="C81" s="57" t="s">
        <v>371</v>
      </c>
      <c r="D81" s="54" t="s">
        <v>372</v>
      </c>
      <c r="E81" s="6" t="s">
        <v>143</v>
      </c>
      <c r="F81" s="19">
        <v>34497</v>
      </c>
      <c r="G81" s="24">
        <v>960.53</v>
      </c>
      <c r="H81" s="24">
        <v>0.02</v>
      </c>
      <c r="I81" s="31"/>
      <c r="J81" s="31"/>
      <c r="K81" s="35"/>
    </row>
    <row r="82" spans="2:11" x14ac:dyDescent="0.25">
      <c r="B82" s="8" t="s">
        <v>2472</v>
      </c>
      <c r="C82" s="57" t="s">
        <v>2473</v>
      </c>
      <c r="D82" s="54" t="s">
        <v>2474</v>
      </c>
      <c r="E82" s="6" t="s">
        <v>75</v>
      </c>
      <c r="F82" s="19">
        <v>302546</v>
      </c>
      <c r="G82" s="24">
        <v>802.81</v>
      </c>
      <c r="H82" s="24">
        <v>0.02</v>
      </c>
      <c r="I82" s="31"/>
      <c r="J82" s="31"/>
      <c r="K82" s="35"/>
    </row>
    <row r="83" spans="2:11" x14ac:dyDescent="0.25">
      <c r="B83" s="8" t="s">
        <v>2437</v>
      </c>
      <c r="C83" s="57" t="s">
        <v>710</v>
      </c>
      <c r="D83" s="54" t="s">
        <v>2438</v>
      </c>
      <c r="E83" s="6" t="s">
        <v>86</v>
      </c>
      <c r="F83" s="19">
        <v>207825</v>
      </c>
      <c r="G83" s="24">
        <v>750.04</v>
      </c>
      <c r="H83" s="24">
        <v>0.02</v>
      </c>
      <c r="I83" s="31"/>
      <c r="J83" s="31"/>
      <c r="K83" s="35"/>
    </row>
    <row r="84" spans="2:11" x14ac:dyDescent="0.25">
      <c r="B84" s="8" t="s">
        <v>385</v>
      </c>
      <c r="C84" s="57" t="s">
        <v>386</v>
      </c>
      <c r="D84" s="54" t="s">
        <v>387</v>
      </c>
      <c r="E84" s="6" t="s">
        <v>53</v>
      </c>
      <c r="F84" s="19">
        <v>10100</v>
      </c>
      <c r="G84" s="24">
        <v>641.65</v>
      </c>
      <c r="H84" s="24">
        <v>0.02</v>
      </c>
      <c r="I84" s="31"/>
      <c r="J84" s="31"/>
      <c r="K84" s="35"/>
    </row>
    <row r="85" spans="2:11" x14ac:dyDescent="0.25">
      <c r="B85" s="8" t="s">
        <v>1121</v>
      </c>
      <c r="C85" s="57" t="s">
        <v>1122</v>
      </c>
      <c r="D85" s="54" t="s">
        <v>1123</v>
      </c>
      <c r="E85" s="6" t="s">
        <v>1124</v>
      </c>
      <c r="F85" s="19">
        <v>153900</v>
      </c>
      <c r="G85" s="24">
        <v>633.67999999999995</v>
      </c>
      <c r="H85" s="24">
        <v>0.02</v>
      </c>
      <c r="I85" s="31"/>
      <c r="J85" s="31"/>
      <c r="K85" s="35"/>
    </row>
    <row r="86" spans="2:11" x14ac:dyDescent="0.25">
      <c r="B86" s="8" t="s">
        <v>68</v>
      </c>
      <c r="C86" s="57" t="s">
        <v>69</v>
      </c>
      <c r="D86" s="54" t="s">
        <v>70</v>
      </c>
      <c r="E86" s="6" t="s">
        <v>71</v>
      </c>
      <c r="F86" s="19">
        <v>4650</v>
      </c>
      <c r="G86" s="24">
        <v>539.4</v>
      </c>
      <c r="H86" s="24">
        <v>0.01</v>
      </c>
      <c r="I86" s="31"/>
      <c r="J86" s="31"/>
      <c r="K86" s="35"/>
    </row>
    <row r="87" spans="2:11" x14ac:dyDescent="0.25">
      <c r="B87" s="8" t="s">
        <v>125</v>
      </c>
      <c r="C87" s="57" t="s">
        <v>126</v>
      </c>
      <c r="D87" s="54" t="s">
        <v>127</v>
      </c>
      <c r="E87" s="6" t="s">
        <v>104</v>
      </c>
      <c r="F87" s="19">
        <v>13875</v>
      </c>
      <c r="G87" s="24">
        <v>457.46</v>
      </c>
      <c r="H87" s="24">
        <v>0.01</v>
      </c>
      <c r="I87" s="31"/>
      <c r="J87" s="31"/>
      <c r="K87" s="35"/>
    </row>
    <row r="88" spans="2:11" x14ac:dyDescent="0.25">
      <c r="B88" s="8" t="s">
        <v>2442</v>
      </c>
      <c r="C88" s="57" t="s">
        <v>2443</v>
      </c>
      <c r="D88" s="54" t="s">
        <v>2444</v>
      </c>
      <c r="E88" s="6" t="s">
        <v>956</v>
      </c>
      <c r="F88" s="19">
        <v>34075</v>
      </c>
      <c r="G88" s="24">
        <v>449.99</v>
      </c>
      <c r="H88" s="24">
        <v>0.01</v>
      </c>
      <c r="I88" s="31"/>
      <c r="J88" s="31"/>
      <c r="K88" s="35"/>
    </row>
    <row r="89" spans="2:11" x14ac:dyDescent="0.25">
      <c r="B89" s="8" t="s">
        <v>940</v>
      </c>
      <c r="C89" s="57" t="s">
        <v>941</v>
      </c>
      <c r="D89" s="54" t="s">
        <v>942</v>
      </c>
      <c r="E89" s="6" t="s">
        <v>53</v>
      </c>
      <c r="F89" s="19">
        <v>19125</v>
      </c>
      <c r="G89" s="24">
        <v>365.04</v>
      </c>
      <c r="H89" s="24">
        <v>0.01</v>
      </c>
      <c r="I89" s="31"/>
      <c r="J89" s="31"/>
      <c r="K89" s="35"/>
    </row>
    <row r="90" spans="2:11" x14ac:dyDescent="0.25">
      <c r="B90" s="8" t="s">
        <v>232</v>
      </c>
      <c r="C90" s="57" t="s">
        <v>233</v>
      </c>
      <c r="D90" s="54" t="s">
        <v>234</v>
      </c>
      <c r="E90" s="6" t="s">
        <v>124</v>
      </c>
      <c r="F90" s="19">
        <v>28600</v>
      </c>
      <c r="G90" s="24">
        <v>350.84</v>
      </c>
      <c r="H90" s="24">
        <v>0.01</v>
      </c>
      <c r="I90" s="31"/>
      <c r="J90" s="31"/>
      <c r="K90" s="35"/>
    </row>
    <row r="91" spans="2:11" x14ac:dyDescent="0.25">
      <c r="B91" s="8" t="s">
        <v>1150</v>
      </c>
      <c r="C91" s="57" t="s">
        <v>1151</v>
      </c>
      <c r="D91" s="54" t="s">
        <v>1152</v>
      </c>
      <c r="E91" s="6" t="s">
        <v>540</v>
      </c>
      <c r="F91" s="19">
        <v>24750</v>
      </c>
      <c r="G91" s="24">
        <v>290.17</v>
      </c>
      <c r="H91" s="24">
        <v>0.01</v>
      </c>
      <c r="I91" s="31"/>
      <c r="J91" s="31"/>
      <c r="K91" s="35"/>
    </row>
    <row r="92" spans="2:11" x14ac:dyDescent="0.25">
      <c r="B92" s="8" t="s">
        <v>2466</v>
      </c>
      <c r="C92" s="57" t="s">
        <v>2467</v>
      </c>
      <c r="D92" s="54" t="s">
        <v>2468</v>
      </c>
      <c r="E92" s="6" t="s">
        <v>540</v>
      </c>
      <c r="F92" s="19">
        <v>31200</v>
      </c>
      <c r="G92" s="24">
        <v>223.83</v>
      </c>
      <c r="H92" s="24">
        <v>0.01</v>
      </c>
      <c r="I92" s="31"/>
      <c r="J92" s="31"/>
      <c r="K92" s="35"/>
    </row>
    <row r="93" spans="2:11" x14ac:dyDescent="0.25">
      <c r="B93" s="8" t="s">
        <v>215</v>
      </c>
      <c r="C93" s="57" t="s">
        <v>216</v>
      </c>
      <c r="D93" s="54" t="s">
        <v>217</v>
      </c>
      <c r="E93" s="6" t="s">
        <v>218</v>
      </c>
      <c r="F93" s="19">
        <v>6014</v>
      </c>
      <c r="G93" s="24">
        <v>160.75</v>
      </c>
      <c r="H93" s="24" t="s">
        <v>5184</v>
      </c>
      <c r="I93" s="31"/>
      <c r="J93" s="31"/>
      <c r="K93" s="35"/>
    </row>
    <row r="94" spans="2:11" x14ac:dyDescent="0.25">
      <c r="B94" s="8" t="s">
        <v>2478</v>
      </c>
      <c r="C94" s="57" t="s">
        <v>1350</v>
      </c>
      <c r="D94" s="54" t="s">
        <v>2479</v>
      </c>
      <c r="E94" s="6" t="s">
        <v>86</v>
      </c>
      <c r="F94" s="19">
        <v>14950</v>
      </c>
      <c r="G94" s="24">
        <v>135.34</v>
      </c>
      <c r="H94" s="24" t="s">
        <v>5184</v>
      </c>
      <c r="I94" s="31"/>
      <c r="J94" s="31"/>
      <c r="K94" s="35"/>
    </row>
    <row r="95" spans="2:11" x14ac:dyDescent="0.25">
      <c r="B95" s="8" t="s">
        <v>1060</v>
      </c>
      <c r="C95" s="57" t="s">
        <v>1061</v>
      </c>
      <c r="D95" s="54" t="s">
        <v>1062</v>
      </c>
      <c r="E95" s="6" t="s">
        <v>1063</v>
      </c>
      <c r="F95" s="19">
        <v>162000</v>
      </c>
      <c r="G95" s="24">
        <v>119.75</v>
      </c>
      <c r="H95" s="24" t="s">
        <v>5184</v>
      </c>
      <c r="I95" s="31"/>
      <c r="J95" s="31"/>
      <c r="K95" s="35"/>
    </row>
    <row r="96" spans="2:11" x14ac:dyDescent="0.25">
      <c r="B96" s="8" t="s">
        <v>2550</v>
      </c>
      <c r="C96" s="57" t="s">
        <v>2551</v>
      </c>
      <c r="D96" s="54" t="s">
        <v>2552</v>
      </c>
      <c r="E96" s="6" t="s">
        <v>162</v>
      </c>
      <c r="F96" s="19">
        <v>3000</v>
      </c>
      <c r="G96" s="24">
        <v>39.909999999999997</v>
      </c>
      <c r="H96" s="24" t="s">
        <v>5184</v>
      </c>
      <c r="I96" s="31"/>
      <c r="J96" s="31"/>
      <c r="K96" s="35"/>
    </row>
    <row r="97" spans="2:11" x14ac:dyDescent="0.25">
      <c r="B97" s="8" t="s">
        <v>2489</v>
      </c>
      <c r="C97" s="57" t="s">
        <v>704</v>
      </c>
      <c r="D97" s="54" t="s">
        <v>2490</v>
      </c>
      <c r="E97" s="6" t="s">
        <v>86</v>
      </c>
      <c r="F97" s="19">
        <v>6000</v>
      </c>
      <c r="G97" s="24">
        <v>32.950000000000003</v>
      </c>
      <c r="H97" s="24" t="s">
        <v>5184</v>
      </c>
      <c r="I97" s="31"/>
      <c r="J97" s="31"/>
      <c r="K97" s="35"/>
    </row>
    <row r="98" spans="2:11" x14ac:dyDescent="0.25">
      <c r="B98" s="8" t="s">
        <v>83</v>
      </c>
      <c r="C98" s="57" t="s">
        <v>84</v>
      </c>
      <c r="D98" s="54" t="s">
        <v>85</v>
      </c>
      <c r="E98" s="6" t="s">
        <v>86</v>
      </c>
      <c r="F98" s="19">
        <v>1050</v>
      </c>
      <c r="G98" s="24">
        <v>10.89</v>
      </c>
      <c r="H98" s="24" t="s">
        <v>5184</v>
      </c>
      <c r="I98" s="31"/>
      <c r="J98" s="31"/>
      <c r="K98" s="35"/>
    </row>
    <row r="99" spans="2:11" x14ac:dyDescent="0.25">
      <c r="B99" s="8" t="s">
        <v>590</v>
      </c>
      <c r="C99" s="57" t="s">
        <v>591</v>
      </c>
      <c r="D99" s="54" t="s">
        <v>592</v>
      </c>
      <c r="E99" s="6" t="s">
        <v>212</v>
      </c>
      <c r="F99" s="19">
        <v>150</v>
      </c>
      <c r="G99" s="24">
        <v>8.85</v>
      </c>
      <c r="H99" s="24" t="s">
        <v>5184</v>
      </c>
      <c r="I99" s="31"/>
      <c r="J99" s="31"/>
      <c r="K99" s="35"/>
    </row>
    <row r="100" spans="2:11" x14ac:dyDescent="0.25">
      <c r="B100" s="8" t="s">
        <v>109</v>
      </c>
      <c r="C100" s="57" t="s">
        <v>110</v>
      </c>
      <c r="D100" s="54" t="s">
        <v>111</v>
      </c>
      <c r="E100" s="6" t="s">
        <v>112</v>
      </c>
      <c r="F100" s="19">
        <v>1000</v>
      </c>
      <c r="G100" s="24">
        <v>7.44</v>
      </c>
      <c r="H100" s="24" t="s">
        <v>5184</v>
      </c>
      <c r="I100" s="31"/>
      <c r="J100" s="31"/>
      <c r="K100" s="35"/>
    </row>
    <row r="101" spans="2:11" x14ac:dyDescent="0.25">
      <c r="B101" s="8" t="s">
        <v>1147</v>
      </c>
      <c r="C101" s="57" t="s">
        <v>1148</v>
      </c>
      <c r="D101" s="54" t="s">
        <v>1149</v>
      </c>
      <c r="E101" s="6" t="s">
        <v>124</v>
      </c>
      <c r="F101" s="19">
        <v>250</v>
      </c>
      <c r="G101" s="24">
        <v>3.15</v>
      </c>
      <c r="H101" s="24" t="s">
        <v>5184</v>
      </c>
      <c r="I101" s="31"/>
      <c r="J101" s="31"/>
      <c r="K101" s="35"/>
    </row>
    <row r="102" spans="2:11" x14ac:dyDescent="0.25">
      <c r="C102" s="58" t="s">
        <v>185</v>
      </c>
      <c r="D102" s="54"/>
      <c r="E102" s="6"/>
      <c r="F102" s="19"/>
      <c r="G102" s="25">
        <v>2637909.5100000007</v>
      </c>
      <c r="H102" s="25">
        <v>67.020000000000024</v>
      </c>
      <c r="I102" s="31"/>
      <c r="J102" s="31"/>
      <c r="K102" s="35"/>
    </row>
    <row r="103" spans="2:11" x14ac:dyDescent="0.25">
      <c r="C103" s="58"/>
      <c r="D103" s="54"/>
      <c r="E103" s="6"/>
      <c r="F103" s="19"/>
      <c r="G103" s="24"/>
      <c r="H103" s="24"/>
      <c r="I103" s="31"/>
      <c r="J103" s="31"/>
      <c r="K103" s="35"/>
    </row>
    <row r="104" spans="2:11" x14ac:dyDescent="0.25">
      <c r="C104" s="58" t="s">
        <v>3</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8" t="s">
        <v>4</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9" t="s">
        <v>652</v>
      </c>
      <c r="D108" s="54"/>
      <c r="E108" s="6"/>
      <c r="F108" s="19"/>
      <c r="G108" s="24"/>
      <c r="H108" s="24"/>
      <c r="I108" s="31"/>
      <c r="J108" s="31"/>
      <c r="K108" s="35"/>
    </row>
    <row r="109" spans="2:11" x14ac:dyDescent="0.25">
      <c r="B109" s="8" t="s">
        <v>656</v>
      </c>
      <c r="C109" s="57" t="s">
        <v>657</v>
      </c>
      <c r="D109" s="54" t="s">
        <v>658</v>
      </c>
      <c r="E109" s="6" t="s">
        <v>602</v>
      </c>
      <c r="F109" s="19">
        <v>10535260</v>
      </c>
      <c r="G109" s="24">
        <v>15328.8</v>
      </c>
      <c r="H109" s="24">
        <v>0.39</v>
      </c>
      <c r="I109" s="31"/>
      <c r="J109" s="31"/>
      <c r="K109" s="35"/>
    </row>
    <row r="110" spans="2:11" x14ac:dyDescent="0.25">
      <c r="C110" s="58" t="s">
        <v>185</v>
      </c>
      <c r="D110" s="54"/>
      <c r="E110" s="6"/>
      <c r="F110" s="19"/>
      <c r="G110" s="25">
        <v>15328.8</v>
      </c>
      <c r="H110" s="25">
        <v>0.39</v>
      </c>
      <c r="I110" s="31"/>
      <c r="J110" s="31"/>
      <c r="K110" s="35"/>
    </row>
    <row r="111" spans="2:11" x14ac:dyDescent="0.25">
      <c r="C111" s="57"/>
      <c r="D111" s="54"/>
      <c r="E111" s="6"/>
      <c r="F111" s="19"/>
      <c r="G111" s="24"/>
      <c r="H111" s="24"/>
      <c r="I111" s="31"/>
      <c r="J111" s="31"/>
      <c r="K111" s="35"/>
    </row>
    <row r="112" spans="2:11" x14ac:dyDescent="0.25">
      <c r="C112" s="59" t="s">
        <v>659</v>
      </c>
      <c r="D112" s="54"/>
      <c r="E112" s="6"/>
      <c r="F112" s="19"/>
      <c r="G112" s="24"/>
      <c r="H112" s="24"/>
      <c r="I112" s="31"/>
      <c r="J112" s="31"/>
      <c r="K112" s="35"/>
    </row>
    <row r="113" spans="1:11" x14ac:dyDescent="0.25">
      <c r="B113" s="8" t="s">
        <v>1216</v>
      </c>
      <c r="C113" s="57" t="s">
        <v>1217</v>
      </c>
      <c r="D113" s="54" t="s">
        <v>1218</v>
      </c>
      <c r="E113" s="6" t="s">
        <v>139</v>
      </c>
      <c r="F113" s="19">
        <v>14080463</v>
      </c>
      <c r="G113" s="24">
        <v>46814.720000000001</v>
      </c>
      <c r="H113" s="24">
        <v>1.19</v>
      </c>
      <c r="I113" s="31"/>
      <c r="J113" s="31"/>
      <c r="K113" s="35"/>
    </row>
    <row r="114" spans="1:11" x14ac:dyDescent="0.25">
      <c r="B114" s="8" t="s">
        <v>660</v>
      </c>
      <c r="C114" s="57" t="s">
        <v>661</v>
      </c>
      <c r="D114" s="54" t="s">
        <v>662</v>
      </c>
      <c r="E114" s="6" t="s">
        <v>139</v>
      </c>
      <c r="F114" s="19">
        <v>8340000</v>
      </c>
      <c r="G114" s="24">
        <v>35595.949999999997</v>
      </c>
      <c r="H114" s="24">
        <v>0.9</v>
      </c>
      <c r="I114" s="31"/>
      <c r="J114" s="31"/>
      <c r="K114" s="35"/>
    </row>
    <row r="115" spans="1:11" x14ac:dyDescent="0.25">
      <c r="C115" s="58" t="s">
        <v>185</v>
      </c>
      <c r="D115" s="54"/>
      <c r="E115" s="6"/>
      <c r="F115" s="19"/>
      <c r="G115" s="25">
        <v>82410.67</v>
      </c>
      <c r="H115" s="25">
        <v>2.09</v>
      </c>
      <c r="I115" s="31"/>
      <c r="J115" s="31"/>
      <c r="K115" s="35"/>
    </row>
    <row r="116" spans="1:11" x14ac:dyDescent="0.25">
      <c r="C116" s="57"/>
      <c r="D116" s="54"/>
      <c r="E116" s="6"/>
      <c r="F116" s="19"/>
      <c r="G116" s="24"/>
      <c r="H116" s="24"/>
      <c r="I116" s="31"/>
      <c r="J116" s="31"/>
      <c r="K116" s="35"/>
    </row>
    <row r="117" spans="1:11" x14ac:dyDescent="0.25">
      <c r="C117" s="59" t="s">
        <v>5199</v>
      </c>
      <c r="D117" s="54"/>
      <c r="E117" s="6"/>
      <c r="F117" s="19"/>
      <c r="G117" s="24"/>
      <c r="H117" s="24"/>
      <c r="I117" s="31"/>
      <c r="J117" s="31"/>
      <c r="K117" s="35"/>
    </row>
    <row r="118" spans="1:11" x14ac:dyDescent="0.25">
      <c r="C118" s="57" t="s">
        <v>1389</v>
      </c>
      <c r="D118" s="54" t="s">
        <v>3533</v>
      </c>
      <c r="E118" s="6" t="s">
        <v>86</v>
      </c>
      <c r="F118" s="19">
        <v>40000</v>
      </c>
      <c r="G118" s="24">
        <v>47607.25</v>
      </c>
      <c r="H118" s="24">
        <v>1.21</v>
      </c>
      <c r="I118" s="31">
        <v>7.1524999999999999</v>
      </c>
      <c r="J118" s="31"/>
      <c r="K118" s="35" t="s">
        <v>667</v>
      </c>
    </row>
    <row r="119" spans="1:11" x14ac:dyDescent="0.25">
      <c r="C119" s="58" t="s">
        <v>185</v>
      </c>
      <c r="D119" s="54"/>
      <c r="E119" s="6"/>
      <c r="F119" s="19"/>
      <c r="G119" s="25">
        <f>+G118</f>
        <v>47607.25</v>
      </c>
      <c r="H119" s="25">
        <f>+H118</f>
        <v>1.21</v>
      </c>
      <c r="I119" s="31"/>
      <c r="J119" s="31"/>
      <c r="K119" s="35"/>
    </row>
    <row r="120" spans="1:11" x14ac:dyDescent="0.25">
      <c r="C120" s="57"/>
      <c r="D120" s="54"/>
      <c r="E120" s="6"/>
      <c r="F120" s="19"/>
      <c r="G120" s="24"/>
      <c r="H120" s="24"/>
      <c r="I120" s="31"/>
      <c r="J120" s="31"/>
      <c r="K120" s="35"/>
    </row>
    <row r="121" spans="1:11" x14ac:dyDescent="0.25">
      <c r="A121" s="10"/>
      <c r="B121" s="28"/>
      <c r="C121" s="58" t="s">
        <v>5</v>
      </c>
      <c r="D121" s="54"/>
      <c r="E121" s="6"/>
      <c r="F121" s="19"/>
      <c r="G121" s="24"/>
      <c r="H121" s="24"/>
      <c r="I121" s="31"/>
      <c r="J121" s="31"/>
      <c r="K121" s="35"/>
    </row>
    <row r="122" spans="1:11" x14ac:dyDescent="0.25">
      <c r="C122" s="59" t="s">
        <v>6</v>
      </c>
      <c r="D122" s="54"/>
      <c r="E122" s="6"/>
      <c r="F122" s="19"/>
      <c r="G122" s="24"/>
      <c r="H122" s="24"/>
      <c r="I122" s="31"/>
      <c r="J122" s="31"/>
      <c r="K122" s="35"/>
    </row>
    <row r="123" spans="1:11" x14ac:dyDescent="0.25">
      <c r="B123" s="8" t="s">
        <v>3534</v>
      </c>
      <c r="C123" s="57" t="s">
        <v>1389</v>
      </c>
      <c r="D123" s="54" t="s">
        <v>3535</v>
      </c>
      <c r="E123" s="6" t="s">
        <v>695</v>
      </c>
      <c r="F123" s="19">
        <v>39500</v>
      </c>
      <c r="G123" s="24">
        <v>40766.01</v>
      </c>
      <c r="H123" s="24">
        <v>1.04</v>
      </c>
      <c r="I123" s="31">
        <v>7.4349999999999996</v>
      </c>
      <c r="J123" s="31"/>
      <c r="K123" s="35" t="s">
        <v>667</v>
      </c>
    </row>
    <row r="124" spans="1:11" x14ac:dyDescent="0.25">
      <c r="B124" s="8" t="s">
        <v>726</v>
      </c>
      <c r="C124" s="57" t="s">
        <v>84</v>
      </c>
      <c r="D124" s="54" t="s">
        <v>727</v>
      </c>
      <c r="E124" s="6" t="s">
        <v>671</v>
      </c>
      <c r="F124" s="19">
        <v>37500</v>
      </c>
      <c r="G124" s="24">
        <v>38368.61</v>
      </c>
      <c r="H124" s="24">
        <v>0.98</v>
      </c>
      <c r="I124" s="31">
        <v>7.4249999999999998</v>
      </c>
      <c r="J124" s="31"/>
      <c r="K124" s="35" t="s">
        <v>667</v>
      </c>
    </row>
    <row r="125" spans="1:11" x14ac:dyDescent="0.25">
      <c r="B125" s="8" t="s">
        <v>796</v>
      </c>
      <c r="C125" s="57" t="s">
        <v>751</v>
      </c>
      <c r="D125" s="54" t="s">
        <v>797</v>
      </c>
      <c r="E125" s="6" t="s">
        <v>671</v>
      </c>
      <c r="F125" s="19">
        <v>30000</v>
      </c>
      <c r="G125" s="24">
        <v>31070.1</v>
      </c>
      <c r="H125" s="24">
        <v>0.79</v>
      </c>
      <c r="I125" s="31">
        <v>7.3426</v>
      </c>
      <c r="J125" s="31"/>
      <c r="K125" s="35" t="s">
        <v>667</v>
      </c>
    </row>
    <row r="126" spans="1:11" x14ac:dyDescent="0.25">
      <c r="B126" s="8" t="s">
        <v>703</v>
      </c>
      <c r="C126" s="57" t="s">
        <v>704</v>
      </c>
      <c r="D126" s="54" t="s">
        <v>705</v>
      </c>
      <c r="E126" s="6" t="s">
        <v>671</v>
      </c>
      <c r="F126" s="19">
        <v>30000</v>
      </c>
      <c r="G126" s="24">
        <v>30556.38</v>
      </c>
      <c r="H126" s="24">
        <v>0.78</v>
      </c>
      <c r="I126" s="31">
        <v>7.29</v>
      </c>
      <c r="J126" s="31"/>
      <c r="K126" s="35" t="s">
        <v>667</v>
      </c>
    </row>
    <row r="127" spans="1:11" x14ac:dyDescent="0.25">
      <c r="B127" s="8" t="s">
        <v>2032</v>
      </c>
      <c r="C127" s="57" t="s">
        <v>731</v>
      </c>
      <c r="D127" s="54" t="s">
        <v>2033</v>
      </c>
      <c r="E127" s="6" t="s">
        <v>671</v>
      </c>
      <c r="F127" s="19">
        <v>27500</v>
      </c>
      <c r="G127" s="24">
        <v>28059.32</v>
      </c>
      <c r="H127" s="24">
        <v>0.71</v>
      </c>
      <c r="I127" s="31">
        <v>6.9550000000000001</v>
      </c>
      <c r="J127" s="31"/>
      <c r="K127" s="35" t="s">
        <v>667</v>
      </c>
    </row>
    <row r="128" spans="1:11" x14ac:dyDescent="0.25">
      <c r="B128" s="8" t="s">
        <v>2050</v>
      </c>
      <c r="C128" s="57" t="s">
        <v>2051</v>
      </c>
      <c r="D128" s="54" t="s">
        <v>2052</v>
      </c>
      <c r="E128" s="6" t="s">
        <v>671</v>
      </c>
      <c r="F128" s="19">
        <v>25000</v>
      </c>
      <c r="G128" s="24">
        <v>25185.58</v>
      </c>
      <c r="H128" s="24">
        <v>0.64</v>
      </c>
      <c r="I128" s="31">
        <v>7.3098000000000001</v>
      </c>
      <c r="J128" s="31"/>
      <c r="K128" s="35" t="s">
        <v>667</v>
      </c>
    </row>
    <row r="129" spans="2:11" x14ac:dyDescent="0.25">
      <c r="B129" s="8" t="s">
        <v>3212</v>
      </c>
      <c r="C129" s="57" t="s">
        <v>716</v>
      </c>
      <c r="D129" s="54" t="s">
        <v>3213</v>
      </c>
      <c r="E129" s="6" t="s">
        <v>671</v>
      </c>
      <c r="F129" s="19">
        <v>22500</v>
      </c>
      <c r="G129" s="24">
        <v>22973.83</v>
      </c>
      <c r="H129" s="24">
        <v>0.57999999999999996</v>
      </c>
      <c r="I129" s="31">
        <v>6.8150000000000004</v>
      </c>
      <c r="J129" s="31"/>
      <c r="K129" s="35"/>
    </row>
    <row r="130" spans="2:11" x14ac:dyDescent="0.25">
      <c r="B130" s="8" t="s">
        <v>1219</v>
      </c>
      <c r="C130" s="57" t="s">
        <v>137</v>
      </c>
      <c r="D130" s="54" t="s">
        <v>1220</v>
      </c>
      <c r="E130" s="6" t="s">
        <v>695</v>
      </c>
      <c r="F130" s="19">
        <v>22500</v>
      </c>
      <c r="G130" s="24">
        <v>22814.39</v>
      </c>
      <c r="H130" s="24">
        <v>0.57999999999999996</v>
      </c>
      <c r="I130" s="31">
        <v>7.15</v>
      </c>
      <c r="J130" s="31"/>
      <c r="K130" s="35" t="s">
        <v>667</v>
      </c>
    </row>
    <row r="131" spans="2:11" x14ac:dyDescent="0.25">
      <c r="B131" s="8" t="s">
        <v>2407</v>
      </c>
      <c r="C131" s="57" t="s">
        <v>252</v>
      </c>
      <c r="D131" s="54" t="s">
        <v>2408</v>
      </c>
      <c r="E131" s="6" t="s">
        <v>691</v>
      </c>
      <c r="F131" s="19">
        <v>22500</v>
      </c>
      <c r="G131" s="24">
        <v>22529.45</v>
      </c>
      <c r="H131" s="24">
        <v>0.56999999999999995</v>
      </c>
      <c r="I131" s="31">
        <v>7.1702000000000004</v>
      </c>
      <c r="J131" s="31"/>
      <c r="K131" s="35" t="s">
        <v>667</v>
      </c>
    </row>
    <row r="132" spans="2:11" x14ac:dyDescent="0.25">
      <c r="B132" s="8" t="s">
        <v>3536</v>
      </c>
      <c r="C132" s="57" t="s">
        <v>444</v>
      </c>
      <c r="D132" s="54" t="s">
        <v>3537</v>
      </c>
      <c r="E132" s="6" t="s">
        <v>671</v>
      </c>
      <c r="F132" s="19">
        <v>21500</v>
      </c>
      <c r="G132" s="24">
        <v>21939.89</v>
      </c>
      <c r="H132" s="24">
        <v>0.56000000000000005</v>
      </c>
      <c r="I132" s="31">
        <v>7.4226000000000001</v>
      </c>
      <c r="J132" s="31"/>
      <c r="K132" s="35" t="s">
        <v>667</v>
      </c>
    </row>
    <row r="133" spans="2:11" x14ac:dyDescent="0.25">
      <c r="B133" s="8" t="s">
        <v>709</v>
      </c>
      <c r="C133" s="57" t="s">
        <v>710</v>
      </c>
      <c r="D133" s="54" t="s">
        <v>711</v>
      </c>
      <c r="E133" s="6" t="s">
        <v>671</v>
      </c>
      <c r="F133" s="19">
        <v>200</v>
      </c>
      <c r="G133" s="24">
        <v>20899.46</v>
      </c>
      <c r="H133" s="24">
        <v>0.53</v>
      </c>
      <c r="I133" s="31">
        <v>7.2961999999999998</v>
      </c>
      <c r="J133" s="31"/>
      <c r="K133" s="35" t="s">
        <v>667</v>
      </c>
    </row>
    <row r="134" spans="2:11" x14ac:dyDescent="0.25">
      <c r="B134" s="8" t="s">
        <v>3538</v>
      </c>
      <c r="C134" s="57" t="s">
        <v>762</v>
      </c>
      <c r="D134" s="54" t="s">
        <v>3539</v>
      </c>
      <c r="E134" s="6" t="s">
        <v>691</v>
      </c>
      <c r="F134" s="19">
        <v>200</v>
      </c>
      <c r="G134" s="24">
        <v>20883.02</v>
      </c>
      <c r="H134" s="24">
        <v>0.53</v>
      </c>
      <c r="I134" s="31">
        <v>7.2845500000000003</v>
      </c>
      <c r="J134" s="31"/>
      <c r="K134" s="35" t="s">
        <v>667</v>
      </c>
    </row>
    <row r="135" spans="2:11" x14ac:dyDescent="0.25">
      <c r="B135" s="8" t="s">
        <v>750</v>
      </c>
      <c r="C135" s="57" t="s">
        <v>751</v>
      </c>
      <c r="D135" s="54" t="s">
        <v>752</v>
      </c>
      <c r="E135" s="6" t="s">
        <v>671</v>
      </c>
      <c r="F135" s="19">
        <v>20000</v>
      </c>
      <c r="G135" s="24">
        <v>20857.64</v>
      </c>
      <c r="H135" s="24">
        <v>0.53</v>
      </c>
      <c r="I135" s="31">
        <v>7.4450000000000003</v>
      </c>
      <c r="J135" s="31"/>
      <c r="K135" s="35" t="s">
        <v>667</v>
      </c>
    </row>
    <row r="136" spans="2:11" x14ac:dyDescent="0.25">
      <c r="B136" s="8" t="s">
        <v>712</v>
      </c>
      <c r="C136" s="57" t="s">
        <v>713</v>
      </c>
      <c r="D136" s="54" t="s">
        <v>714</v>
      </c>
      <c r="E136" s="6" t="s">
        <v>671</v>
      </c>
      <c r="F136" s="19">
        <v>20000</v>
      </c>
      <c r="G136" s="24">
        <v>20701.62</v>
      </c>
      <c r="H136" s="24">
        <v>0.53</v>
      </c>
      <c r="I136" s="31">
        <v>7.3163999999999998</v>
      </c>
      <c r="J136" s="31"/>
      <c r="K136" s="35" t="s">
        <v>667</v>
      </c>
    </row>
    <row r="137" spans="2:11" x14ac:dyDescent="0.25">
      <c r="B137" s="8" t="s">
        <v>3540</v>
      </c>
      <c r="C137" s="57" t="s">
        <v>1732</v>
      </c>
      <c r="D137" s="54" t="s">
        <v>3541</v>
      </c>
      <c r="E137" s="6" t="s">
        <v>671</v>
      </c>
      <c r="F137" s="19">
        <v>20000</v>
      </c>
      <c r="G137" s="24">
        <v>20365.22</v>
      </c>
      <c r="H137" s="24">
        <v>0.52</v>
      </c>
      <c r="I137" s="31">
        <v>7.01</v>
      </c>
      <c r="J137" s="31"/>
      <c r="K137" s="35" t="s">
        <v>667</v>
      </c>
    </row>
    <row r="138" spans="2:11" x14ac:dyDescent="0.25">
      <c r="B138" s="8" t="s">
        <v>802</v>
      </c>
      <c r="C138" s="57" t="s">
        <v>751</v>
      </c>
      <c r="D138" s="54" t="s">
        <v>803</v>
      </c>
      <c r="E138" s="6" t="s">
        <v>671</v>
      </c>
      <c r="F138" s="19">
        <v>20000</v>
      </c>
      <c r="G138" s="24">
        <v>20051.52</v>
      </c>
      <c r="H138" s="24">
        <v>0.51</v>
      </c>
      <c r="I138" s="31">
        <v>7.3550000000000004</v>
      </c>
      <c r="J138" s="31"/>
      <c r="K138" s="35"/>
    </row>
    <row r="139" spans="2:11" x14ac:dyDescent="0.25">
      <c r="B139" s="8" t="s">
        <v>1265</v>
      </c>
      <c r="C139" s="57" t="s">
        <v>716</v>
      </c>
      <c r="D139" s="54" t="s">
        <v>1266</v>
      </c>
      <c r="E139" s="6" t="s">
        <v>718</v>
      </c>
      <c r="F139" s="19">
        <v>20000</v>
      </c>
      <c r="G139" s="24">
        <v>19974.7</v>
      </c>
      <c r="H139" s="24">
        <v>0.51</v>
      </c>
      <c r="I139" s="31">
        <v>6.7</v>
      </c>
      <c r="J139" s="31"/>
      <c r="K139" s="35" t="s">
        <v>667</v>
      </c>
    </row>
    <row r="140" spans="2:11" x14ac:dyDescent="0.25">
      <c r="B140" s="8" t="s">
        <v>2674</v>
      </c>
      <c r="C140" s="57" t="s">
        <v>710</v>
      </c>
      <c r="D140" s="54" t="s">
        <v>2675</v>
      </c>
      <c r="E140" s="6" t="s">
        <v>718</v>
      </c>
      <c r="F140" s="19">
        <v>20000</v>
      </c>
      <c r="G140" s="24">
        <v>19967.060000000001</v>
      </c>
      <c r="H140" s="24">
        <v>0.51</v>
      </c>
      <c r="I140" s="31">
        <v>6.6</v>
      </c>
      <c r="J140" s="31"/>
      <c r="K140" s="35"/>
    </row>
    <row r="141" spans="2:11" x14ac:dyDescent="0.25">
      <c r="B141" s="8" t="s">
        <v>2811</v>
      </c>
      <c r="C141" s="57" t="s">
        <v>1214</v>
      </c>
      <c r="D141" s="54" t="s">
        <v>2812</v>
      </c>
      <c r="E141" s="6" t="s">
        <v>671</v>
      </c>
      <c r="F141" s="19">
        <v>19000</v>
      </c>
      <c r="G141" s="24">
        <v>19272.080000000002</v>
      </c>
      <c r="H141" s="24">
        <v>0.49</v>
      </c>
      <c r="I141" s="31">
        <v>6.9409999999999998</v>
      </c>
      <c r="J141" s="31"/>
      <c r="K141" s="35" t="s">
        <v>667</v>
      </c>
    </row>
    <row r="142" spans="2:11" x14ac:dyDescent="0.25">
      <c r="B142" s="8" t="s">
        <v>1228</v>
      </c>
      <c r="C142" s="57" t="s">
        <v>845</v>
      </c>
      <c r="D142" s="54" t="s">
        <v>1229</v>
      </c>
      <c r="E142" s="6" t="s">
        <v>671</v>
      </c>
      <c r="F142" s="19">
        <v>17500</v>
      </c>
      <c r="G142" s="24">
        <v>17858.68</v>
      </c>
      <c r="H142" s="24">
        <v>0.45</v>
      </c>
      <c r="I142" s="31">
        <v>6.625</v>
      </c>
      <c r="J142" s="31"/>
      <c r="K142" s="35" t="s">
        <v>667</v>
      </c>
    </row>
    <row r="143" spans="2:11" x14ac:dyDescent="0.25">
      <c r="B143" s="8" t="s">
        <v>2399</v>
      </c>
      <c r="C143" s="57" t="s">
        <v>1306</v>
      </c>
      <c r="D143" s="54" t="s">
        <v>2400</v>
      </c>
      <c r="E143" s="6" t="s">
        <v>671</v>
      </c>
      <c r="F143" s="19">
        <v>15000</v>
      </c>
      <c r="G143" s="24">
        <v>15425.58</v>
      </c>
      <c r="H143" s="24">
        <v>0.39</v>
      </c>
      <c r="I143" s="31">
        <v>7.375</v>
      </c>
      <c r="J143" s="31"/>
      <c r="K143" s="35" t="s">
        <v>667</v>
      </c>
    </row>
    <row r="144" spans="2:11" x14ac:dyDescent="0.25">
      <c r="B144" s="8" t="s">
        <v>739</v>
      </c>
      <c r="C144" s="57" t="s">
        <v>740</v>
      </c>
      <c r="D144" s="54" t="s">
        <v>741</v>
      </c>
      <c r="E144" s="6" t="s">
        <v>671</v>
      </c>
      <c r="F144" s="19">
        <v>15000</v>
      </c>
      <c r="G144" s="24">
        <v>15316.76</v>
      </c>
      <c r="H144" s="24">
        <v>0.39</v>
      </c>
      <c r="I144" s="31">
        <v>7.3181000000000003</v>
      </c>
      <c r="J144" s="31"/>
      <c r="K144" s="35" t="s">
        <v>667</v>
      </c>
    </row>
    <row r="145" spans="2:11" x14ac:dyDescent="0.25">
      <c r="B145" s="8" t="s">
        <v>784</v>
      </c>
      <c r="C145" s="57" t="s">
        <v>252</v>
      </c>
      <c r="D145" s="54" t="s">
        <v>785</v>
      </c>
      <c r="E145" s="6" t="s">
        <v>691</v>
      </c>
      <c r="F145" s="19">
        <v>15000</v>
      </c>
      <c r="G145" s="24">
        <v>15212.79</v>
      </c>
      <c r="H145" s="24">
        <v>0.39</v>
      </c>
      <c r="I145" s="31">
        <v>7.78</v>
      </c>
      <c r="J145" s="31"/>
      <c r="K145" s="35"/>
    </row>
    <row r="146" spans="2:11" x14ac:dyDescent="0.25">
      <c r="B146" s="8" t="s">
        <v>2387</v>
      </c>
      <c r="C146" s="57" t="s">
        <v>1732</v>
      </c>
      <c r="D146" s="54" t="s">
        <v>2388</v>
      </c>
      <c r="E146" s="6" t="s">
        <v>671</v>
      </c>
      <c r="F146" s="19">
        <v>15000</v>
      </c>
      <c r="G146" s="24">
        <v>15145.25</v>
      </c>
      <c r="H146" s="24">
        <v>0.39</v>
      </c>
      <c r="I146" s="31">
        <v>7.335</v>
      </c>
      <c r="J146" s="31"/>
      <c r="K146" s="35" t="s">
        <v>667</v>
      </c>
    </row>
    <row r="147" spans="2:11" x14ac:dyDescent="0.25">
      <c r="B147" s="8" t="s">
        <v>3542</v>
      </c>
      <c r="C147" s="57" t="s">
        <v>88</v>
      </c>
      <c r="D147" s="54" t="s">
        <v>3543</v>
      </c>
      <c r="E147" s="6" t="s">
        <v>718</v>
      </c>
      <c r="F147" s="19">
        <v>14600</v>
      </c>
      <c r="G147" s="24">
        <v>14824.34</v>
      </c>
      <c r="H147" s="24">
        <v>0.38</v>
      </c>
      <c r="I147" s="31">
        <v>7.6449999999999996</v>
      </c>
      <c r="J147" s="31"/>
      <c r="K147" s="35" t="s">
        <v>667</v>
      </c>
    </row>
    <row r="148" spans="2:11" x14ac:dyDescent="0.25">
      <c r="B148" s="8" t="s">
        <v>3544</v>
      </c>
      <c r="C148" s="57" t="s">
        <v>245</v>
      </c>
      <c r="D148" s="54" t="s">
        <v>3545</v>
      </c>
      <c r="E148" s="6" t="s">
        <v>691</v>
      </c>
      <c r="F148" s="19">
        <v>10000</v>
      </c>
      <c r="G148" s="24">
        <v>10458.18</v>
      </c>
      <c r="H148" s="24">
        <v>0.27</v>
      </c>
      <c r="I148" s="31">
        <v>7.4397000000000002</v>
      </c>
      <c r="J148" s="31"/>
      <c r="K148" s="35" t="s">
        <v>667</v>
      </c>
    </row>
    <row r="149" spans="2:11" x14ac:dyDescent="0.25">
      <c r="B149" s="8" t="s">
        <v>715</v>
      </c>
      <c r="C149" s="57" t="s">
        <v>716</v>
      </c>
      <c r="D149" s="54" t="s">
        <v>717</v>
      </c>
      <c r="E149" s="6" t="s">
        <v>718</v>
      </c>
      <c r="F149" s="19">
        <v>10000</v>
      </c>
      <c r="G149" s="24">
        <v>10295.030000000001</v>
      </c>
      <c r="H149" s="24">
        <v>0.26</v>
      </c>
      <c r="I149" s="31">
        <v>6.7750000000000004</v>
      </c>
      <c r="J149" s="31"/>
      <c r="K149" s="35" t="s">
        <v>667</v>
      </c>
    </row>
    <row r="150" spans="2:11" x14ac:dyDescent="0.25">
      <c r="B150" s="8" t="s">
        <v>3055</v>
      </c>
      <c r="C150" s="57" t="s">
        <v>710</v>
      </c>
      <c r="D150" s="54" t="s">
        <v>3056</v>
      </c>
      <c r="E150" s="6" t="s">
        <v>671</v>
      </c>
      <c r="F150" s="19">
        <v>10000</v>
      </c>
      <c r="G150" s="24">
        <v>10207.450000000001</v>
      </c>
      <c r="H150" s="24">
        <v>0.26</v>
      </c>
      <c r="I150" s="31">
        <v>6.7647000000000004</v>
      </c>
      <c r="J150" s="31"/>
      <c r="K150" s="35" t="s">
        <v>667</v>
      </c>
    </row>
    <row r="151" spans="2:11" x14ac:dyDescent="0.25">
      <c r="B151" s="8" t="s">
        <v>1100</v>
      </c>
      <c r="C151" s="57" t="s">
        <v>716</v>
      </c>
      <c r="D151" s="54" t="s">
        <v>1101</v>
      </c>
      <c r="E151" s="6" t="s">
        <v>718</v>
      </c>
      <c r="F151" s="19">
        <v>10000</v>
      </c>
      <c r="G151" s="24">
        <v>10138.25</v>
      </c>
      <c r="H151" s="24">
        <v>0.26</v>
      </c>
      <c r="I151" s="31">
        <v>6.6</v>
      </c>
      <c r="J151" s="31"/>
      <c r="K151" s="35"/>
    </row>
    <row r="152" spans="2:11" x14ac:dyDescent="0.25">
      <c r="B152" s="8" t="s">
        <v>3546</v>
      </c>
      <c r="C152" s="57" t="s">
        <v>704</v>
      </c>
      <c r="D152" s="54" t="s">
        <v>3547</v>
      </c>
      <c r="E152" s="6" t="s">
        <v>671</v>
      </c>
      <c r="F152" s="19">
        <v>10000</v>
      </c>
      <c r="G152" s="24">
        <v>10038.51</v>
      </c>
      <c r="H152" s="24">
        <v>0.26</v>
      </c>
      <c r="I152" s="31">
        <v>6.95</v>
      </c>
      <c r="J152" s="31"/>
      <c r="K152" s="35"/>
    </row>
    <row r="153" spans="2:11" x14ac:dyDescent="0.25">
      <c r="B153" s="8" t="s">
        <v>1177</v>
      </c>
      <c r="C153" s="57" t="s">
        <v>252</v>
      </c>
      <c r="D153" s="54" t="s">
        <v>1178</v>
      </c>
      <c r="E153" s="6" t="s">
        <v>691</v>
      </c>
      <c r="F153" s="19">
        <v>7500</v>
      </c>
      <c r="G153" s="24">
        <v>7701.57</v>
      </c>
      <c r="H153" s="24">
        <v>0.2</v>
      </c>
      <c r="I153" s="31">
        <v>7.82</v>
      </c>
      <c r="J153" s="31"/>
      <c r="K153" s="35" t="s">
        <v>667</v>
      </c>
    </row>
    <row r="154" spans="2:11" x14ac:dyDescent="0.25">
      <c r="B154" s="8" t="s">
        <v>3039</v>
      </c>
      <c r="C154" s="57" t="s">
        <v>845</v>
      </c>
      <c r="D154" s="54" t="s">
        <v>3040</v>
      </c>
      <c r="E154" s="6" t="s">
        <v>671</v>
      </c>
      <c r="F154" s="19">
        <v>7500</v>
      </c>
      <c r="G154" s="24">
        <v>7647.87</v>
      </c>
      <c r="H154" s="24">
        <v>0.19</v>
      </c>
      <c r="I154" s="31">
        <v>6.7127999999999997</v>
      </c>
      <c r="J154" s="31"/>
      <c r="K154" s="35" t="s">
        <v>667</v>
      </c>
    </row>
    <row r="155" spans="2:11" x14ac:dyDescent="0.25">
      <c r="B155" s="8" t="s">
        <v>2854</v>
      </c>
      <c r="C155" s="57" t="s">
        <v>731</v>
      </c>
      <c r="D155" s="54" t="s">
        <v>2855</v>
      </c>
      <c r="E155" s="6" t="s">
        <v>671</v>
      </c>
      <c r="F155" s="19">
        <v>7500</v>
      </c>
      <c r="G155" s="24">
        <v>7625.57</v>
      </c>
      <c r="H155" s="24">
        <v>0.19</v>
      </c>
      <c r="I155" s="31">
        <v>6.6269999999999998</v>
      </c>
      <c r="J155" s="31"/>
      <c r="K155" s="35" t="s">
        <v>667</v>
      </c>
    </row>
    <row r="156" spans="2:11" x14ac:dyDescent="0.25">
      <c r="B156" s="8" t="s">
        <v>775</v>
      </c>
      <c r="C156" s="57" t="s">
        <v>751</v>
      </c>
      <c r="D156" s="54" t="s">
        <v>776</v>
      </c>
      <c r="E156" s="6" t="s">
        <v>671</v>
      </c>
      <c r="F156" s="19">
        <v>7500</v>
      </c>
      <c r="G156" s="24">
        <v>7501.07</v>
      </c>
      <c r="H156" s="24">
        <v>0.19</v>
      </c>
      <c r="I156" s="31">
        <v>6.5785</v>
      </c>
      <c r="J156" s="31"/>
      <c r="K156" s="35" t="s">
        <v>667</v>
      </c>
    </row>
    <row r="157" spans="2:11" x14ac:dyDescent="0.25">
      <c r="B157" s="8" t="s">
        <v>790</v>
      </c>
      <c r="C157" s="57" t="s">
        <v>245</v>
      </c>
      <c r="D157" s="54" t="s">
        <v>791</v>
      </c>
      <c r="E157" s="6" t="s">
        <v>691</v>
      </c>
      <c r="F157" s="19">
        <v>5000</v>
      </c>
      <c r="G157" s="24">
        <v>5258.34</v>
      </c>
      <c r="H157" s="24">
        <v>0.13</v>
      </c>
      <c r="I157" s="31">
        <v>7.4550000000000001</v>
      </c>
      <c r="J157" s="31"/>
      <c r="K157" s="35" t="s">
        <v>667</v>
      </c>
    </row>
    <row r="158" spans="2:11" x14ac:dyDescent="0.25">
      <c r="B158" s="8" t="s">
        <v>2389</v>
      </c>
      <c r="C158" s="57" t="s">
        <v>845</v>
      </c>
      <c r="D158" s="54" t="s">
        <v>2390</v>
      </c>
      <c r="E158" s="6" t="s">
        <v>671</v>
      </c>
      <c r="F158" s="19">
        <v>5050</v>
      </c>
      <c r="G158" s="24">
        <v>5164.29</v>
      </c>
      <c r="H158" s="24">
        <v>0.13</v>
      </c>
      <c r="I158" s="31">
        <v>6.7279</v>
      </c>
      <c r="J158" s="31"/>
      <c r="K158" s="35" t="s">
        <v>667</v>
      </c>
    </row>
    <row r="159" spans="2:11" x14ac:dyDescent="0.25">
      <c r="B159" s="8" t="s">
        <v>2026</v>
      </c>
      <c r="C159" s="57" t="s">
        <v>438</v>
      </c>
      <c r="D159" s="54" t="s">
        <v>2027</v>
      </c>
      <c r="E159" s="6" t="s">
        <v>2028</v>
      </c>
      <c r="F159" s="19">
        <v>5000</v>
      </c>
      <c r="G159" s="24">
        <v>5031.1400000000003</v>
      </c>
      <c r="H159" s="24">
        <v>0.13</v>
      </c>
      <c r="I159" s="31">
        <v>6.7348999999999997</v>
      </c>
      <c r="J159" s="31"/>
      <c r="K159" s="35" t="s">
        <v>667</v>
      </c>
    </row>
    <row r="160" spans="2:11" x14ac:dyDescent="0.25">
      <c r="B160" s="8" t="s">
        <v>3548</v>
      </c>
      <c r="C160" s="57" t="s">
        <v>1732</v>
      </c>
      <c r="D160" s="54" t="s">
        <v>3549</v>
      </c>
      <c r="E160" s="6" t="s">
        <v>671</v>
      </c>
      <c r="F160" s="19">
        <v>400</v>
      </c>
      <c r="G160" s="24">
        <v>4171.3</v>
      </c>
      <c r="H160" s="24">
        <v>0.11</v>
      </c>
      <c r="I160" s="31">
        <v>7.2050000000000001</v>
      </c>
      <c r="J160" s="31"/>
      <c r="K160" s="35" t="s">
        <v>667</v>
      </c>
    </row>
    <row r="161" spans="2:11" x14ac:dyDescent="0.25">
      <c r="B161" s="8" t="s">
        <v>766</v>
      </c>
      <c r="C161" s="57" t="s">
        <v>245</v>
      </c>
      <c r="D161" s="54" t="s">
        <v>767</v>
      </c>
      <c r="E161" s="6" t="s">
        <v>691</v>
      </c>
      <c r="F161" s="19">
        <v>2500</v>
      </c>
      <c r="G161" s="24">
        <v>2629.17</v>
      </c>
      <c r="H161" s="24">
        <v>7.0000000000000007E-2</v>
      </c>
      <c r="I161" s="31">
        <v>7.4550000000000001</v>
      </c>
      <c r="J161" s="31"/>
      <c r="K161" s="35" t="s">
        <v>667</v>
      </c>
    </row>
    <row r="162" spans="2:11" x14ac:dyDescent="0.25">
      <c r="B162" s="8" t="s">
        <v>3550</v>
      </c>
      <c r="C162" s="57" t="s">
        <v>305</v>
      </c>
      <c r="D162" s="54" t="s">
        <v>3551</v>
      </c>
      <c r="E162" s="6" t="s">
        <v>671</v>
      </c>
      <c r="F162" s="19">
        <v>2500</v>
      </c>
      <c r="G162" s="24">
        <v>2533.54</v>
      </c>
      <c r="H162" s="24">
        <v>0.06</v>
      </c>
      <c r="I162" s="31">
        <v>7.13</v>
      </c>
      <c r="J162" s="31"/>
      <c r="K162" s="35" t="s">
        <v>667</v>
      </c>
    </row>
    <row r="163" spans="2:11" x14ac:dyDescent="0.25">
      <c r="C163" s="58" t="s">
        <v>185</v>
      </c>
      <c r="D163" s="54"/>
      <c r="E163" s="6"/>
      <c r="F163" s="19"/>
      <c r="G163" s="25">
        <v>667420.56000000006</v>
      </c>
      <c r="H163" s="25">
        <v>16.989999999999998</v>
      </c>
      <c r="I163" s="31"/>
      <c r="J163" s="31"/>
      <c r="K163" s="35"/>
    </row>
    <row r="164" spans="2:11" x14ac:dyDescent="0.25">
      <c r="C164" s="57"/>
      <c r="D164" s="54"/>
      <c r="E164" s="6"/>
      <c r="F164" s="19"/>
      <c r="G164" s="24"/>
      <c r="H164" s="24"/>
      <c r="I164" s="31"/>
      <c r="J164" s="31"/>
      <c r="K164" s="35"/>
    </row>
    <row r="165" spans="2:11" x14ac:dyDescent="0.25">
      <c r="C165" s="58" t="s">
        <v>7</v>
      </c>
      <c r="D165" s="54"/>
      <c r="E165" s="6"/>
      <c r="F165" s="19"/>
      <c r="G165" s="24" t="s">
        <v>2</v>
      </c>
      <c r="H165" s="24" t="s">
        <v>2</v>
      </c>
      <c r="I165" s="31"/>
      <c r="J165" s="31"/>
      <c r="K165" s="35"/>
    </row>
    <row r="166" spans="2:11" x14ac:dyDescent="0.25">
      <c r="C166" s="57"/>
      <c r="D166" s="54"/>
      <c r="E166" s="6"/>
      <c r="F166" s="19"/>
      <c r="G166" s="24"/>
      <c r="H166" s="24"/>
      <c r="I166" s="31"/>
      <c r="J166" s="31"/>
      <c r="K166" s="35"/>
    </row>
    <row r="167" spans="2:11" x14ac:dyDescent="0.25">
      <c r="C167" s="58" t="s">
        <v>8</v>
      </c>
      <c r="D167" s="54"/>
      <c r="E167" s="6"/>
      <c r="F167" s="19"/>
      <c r="G167" s="24" t="s">
        <v>2</v>
      </c>
      <c r="H167" s="24" t="s">
        <v>2</v>
      </c>
      <c r="I167" s="31"/>
      <c r="J167" s="31"/>
      <c r="K167" s="35"/>
    </row>
    <row r="168" spans="2:11" x14ac:dyDescent="0.25">
      <c r="C168" s="57"/>
      <c r="D168" s="54"/>
      <c r="E168" s="6"/>
      <c r="F168" s="19"/>
      <c r="G168" s="24"/>
      <c r="H168" s="24"/>
      <c r="I168" s="31"/>
      <c r="J168" s="31"/>
      <c r="K168" s="35"/>
    </row>
    <row r="169" spans="2:11" x14ac:dyDescent="0.25">
      <c r="C169" s="59" t="s">
        <v>9</v>
      </c>
      <c r="D169" s="54"/>
      <c r="E169" s="6"/>
      <c r="F169" s="19"/>
      <c r="G169" s="24"/>
      <c r="H169" s="24"/>
      <c r="I169" s="31"/>
      <c r="J169" s="31"/>
      <c r="K169" s="35"/>
    </row>
    <row r="170" spans="2:11" x14ac:dyDescent="0.25">
      <c r="B170" s="8" t="s">
        <v>1622</v>
      </c>
      <c r="C170" s="57" t="s">
        <v>1623</v>
      </c>
      <c r="D170" s="54" t="s">
        <v>1624</v>
      </c>
      <c r="E170" s="6" t="s">
        <v>199</v>
      </c>
      <c r="F170" s="19">
        <v>78000000</v>
      </c>
      <c r="G170" s="24">
        <v>77350.960000000006</v>
      </c>
      <c r="H170" s="24">
        <v>1.97</v>
      </c>
      <c r="I170" s="31">
        <v>6.3135123000000002</v>
      </c>
      <c r="J170" s="31"/>
      <c r="K170" s="35"/>
    </row>
    <row r="171" spans="2:11" x14ac:dyDescent="0.25">
      <c r="B171" s="8" t="s">
        <v>816</v>
      </c>
      <c r="C171" s="57" t="s">
        <v>817</v>
      </c>
      <c r="D171" s="54" t="s">
        <v>818</v>
      </c>
      <c r="E171" s="6" t="s">
        <v>199</v>
      </c>
      <c r="F171" s="19">
        <v>50000000</v>
      </c>
      <c r="G171" s="24">
        <v>49254.25</v>
      </c>
      <c r="H171" s="24">
        <v>1.25</v>
      </c>
      <c r="I171" s="31">
        <v>6.6506233999999997</v>
      </c>
      <c r="J171" s="31"/>
      <c r="K171" s="35"/>
    </row>
    <row r="172" spans="2:11" x14ac:dyDescent="0.25">
      <c r="B172" s="8" t="s">
        <v>3552</v>
      </c>
      <c r="C172" s="57" t="s">
        <v>3553</v>
      </c>
      <c r="D172" s="54" t="s">
        <v>3554</v>
      </c>
      <c r="E172" s="6" t="s">
        <v>199</v>
      </c>
      <c r="F172" s="19">
        <v>35000000</v>
      </c>
      <c r="G172" s="24">
        <v>36539.93</v>
      </c>
      <c r="H172" s="24">
        <v>0.93</v>
      </c>
      <c r="I172" s="31">
        <v>6.3694084000000002</v>
      </c>
      <c r="J172" s="31"/>
      <c r="K172" s="35"/>
    </row>
    <row r="173" spans="2:11" x14ac:dyDescent="0.25">
      <c r="B173" s="8" t="s">
        <v>1187</v>
      </c>
      <c r="C173" s="57" t="s">
        <v>1188</v>
      </c>
      <c r="D173" s="54" t="s">
        <v>1189</v>
      </c>
      <c r="E173" s="6" t="s">
        <v>199</v>
      </c>
      <c r="F173" s="19">
        <v>32500000</v>
      </c>
      <c r="G173" s="24">
        <v>33744.36</v>
      </c>
      <c r="H173" s="24">
        <v>0.86</v>
      </c>
      <c r="I173" s="31">
        <v>6.6439459000000003</v>
      </c>
      <c r="J173" s="31"/>
      <c r="K173" s="35"/>
    </row>
    <row r="174" spans="2:11" x14ac:dyDescent="0.25">
      <c r="B174" s="8" t="s">
        <v>1273</v>
      </c>
      <c r="C174" s="57" t="s">
        <v>1274</v>
      </c>
      <c r="D174" s="54" t="s">
        <v>1275</v>
      </c>
      <c r="E174" s="6" t="s">
        <v>199</v>
      </c>
      <c r="F174" s="19">
        <v>25000000</v>
      </c>
      <c r="G174" s="24">
        <v>25667.75</v>
      </c>
      <c r="H174" s="24">
        <v>0.65</v>
      </c>
      <c r="I174" s="31">
        <v>6.9590161999999998</v>
      </c>
      <c r="J174" s="31"/>
      <c r="K174" s="35"/>
    </row>
    <row r="175" spans="2:11" x14ac:dyDescent="0.25">
      <c r="B175" s="8" t="s">
        <v>819</v>
      </c>
      <c r="C175" s="57" t="s">
        <v>820</v>
      </c>
      <c r="D175" s="54" t="s">
        <v>821</v>
      </c>
      <c r="E175" s="6" t="s">
        <v>199</v>
      </c>
      <c r="F175" s="19">
        <v>20000000</v>
      </c>
      <c r="G175" s="24">
        <v>19541.900000000001</v>
      </c>
      <c r="H175" s="24">
        <v>0.5</v>
      </c>
      <c r="I175" s="31">
        <v>7.0509966999999998</v>
      </c>
      <c r="J175" s="31"/>
      <c r="K175" s="35"/>
    </row>
    <row r="176" spans="2:11" x14ac:dyDescent="0.25">
      <c r="B176" s="8" t="s">
        <v>822</v>
      </c>
      <c r="C176" s="57" t="s">
        <v>823</v>
      </c>
      <c r="D176" s="54" t="s">
        <v>824</v>
      </c>
      <c r="E176" s="6" t="s">
        <v>199</v>
      </c>
      <c r="F176" s="19">
        <v>17500000</v>
      </c>
      <c r="G176" s="24">
        <v>17470.29</v>
      </c>
      <c r="H176" s="24">
        <v>0.44</v>
      </c>
      <c r="I176" s="31">
        <v>6.6077966000000004</v>
      </c>
      <c r="J176" s="31"/>
      <c r="K176" s="35"/>
    </row>
    <row r="177" spans="1:11" x14ac:dyDescent="0.25">
      <c r="C177" s="58" t="s">
        <v>185</v>
      </c>
      <c r="D177" s="54"/>
      <c r="E177" s="6"/>
      <c r="F177" s="19"/>
      <c r="G177" s="25">
        <v>259569.44</v>
      </c>
      <c r="H177" s="25">
        <v>6.6</v>
      </c>
      <c r="I177" s="31"/>
      <c r="J177" s="31"/>
      <c r="K177" s="35"/>
    </row>
    <row r="178" spans="1:11" x14ac:dyDescent="0.25">
      <c r="C178" s="57"/>
      <c r="D178" s="54"/>
      <c r="E178" s="6"/>
      <c r="F178" s="19"/>
      <c r="G178" s="24"/>
      <c r="H178" s="24"/>
      <c r="I178" s="31"/>
      <c r="J178" s="31"/>
      <c r="K178" s="35"/>
    </row>
    <row r="179" spans="1:11" x14ac:dyDescent="0.25">
      <c r="C179" s="59" t="s">
        <v>10</v>
      </c>
      <c r="D179" s="54"/>
      <c r="E179" s="6"/>
      <c r="F179" s="19"/>
      <c r="G179" s="24"/>
      <c r="H179" s="24"/>
      <c r="I179" s="31"/>
      <c r="J179" s="31"/>
      <c r="K179" s="35"/>
    </row>
    <row r="180" spans="1:11" x14ac:dyDescent="0.25">
      <c r="B180" s="8" t="s">
        <v>2086</v>
      </c>
      <c r="C180" s="57" t="s">
        <v>2087</v>
      </c>
      <c r="D180" s="54" t="s">
        <v>2088</v>
      </c>
      <c r="E180" s="6" t="s">
        <v>199</v>
      </c>
      <c r="F180" s="19">
        <v>15000000</v>
      </c>
      <c r="G180" s="24">
        <v>15071.37</v>
      </c>
      <c r="H180" s="24">
        <v>0.38</v>
      </c>
      <c r="I180" s="31">
        <v>7.3592336999999999</v>
      </c>
      <c r="J180" s="31"/>
      <c r="K180" s="35"/>
    </row>
    <row r="181" spans="1:11" x14ac:dyDescent="0.25">
      <c r="B181" s="8" t="s">
        <v>3555</v>
      </c>
      <c r="C181" s="57" t="s">
        <v>3556</v>
      </c>
      <c r="D181" s="54" t="s">
        <v>3557</v>
      </c>
      <c r="E181" s="6" t="s">
        <v>199</v>
      </c>
      <c r="F181" s="19">
        <v>13500000</v>
      </c>
      <c r="G181" s="24">
        <v>13643.76</v>
      </c>
      <c r="H181" s="24">
        <v>0.35</v>
      </c>
      <c r="I181" s="31">
        <v>7.4887509000000003</v>
      </c>
      <c r="J181" s="31"/>
      <c r="K181" s="35"/>
    </row>
    <row r="182" spans="1:11" x14ac:dyDescent="0.25">
      <c r="B182" s="8" t="s">
        <v>2335</v>
      </c>
      <c r="C182" s="57" t="s">
        <v>2336</v>
      </c>
      <c r="D182" s="54" t="s">
        <v>2337</v>
      </c>
      <c r="E182" s="6" t="s">
        <v>199</v>
      </c>
      <c r="F182" s="19">
        <v>10000000</v>
      </c>
      <c r="G182" s="24">
        <v>10002.76</v>
      </c>
      <c r="H182" s="24">
        <v>0.25</v>
      </c>
      <c r="I182" s="31">
        <v>7.3238301999999997</v>
      </c>
      <c r="J182" s="31"/>
      <c r="K182" s="35"/>
    </row>
    <row r="183" spans="1:11" x14ac:dyDescent="0.25">
      <c r="C183" s="58" t="s">
        <v>185</v>
      </c>
      <c r="D183" s="54"/>
      <c r="E183" s="6"/>
      <c r="F183" s="19"/>
      <c r="G183" s="25">
        <v>38717.89</v>
      </c>
      <c r="H183" s="25">
        <v>0.98</v>
      </c>
      <c r="I183" s="31"/>
      <c r="J183" s="31"/>
      <c r="K183" s="35"/>
    </row>
    <row r="184" spans="1:11" x14ac:dyDescent="0.25">
      <c r="C184" s="57"/>
      <c r="D184" s="54"/>
      <c r="E184" s="6"/>
      <c r="F184" s="19"/>
      <c r="G184" s="24"/>
      <c r="H184" s="24"/>
      <c r="I184" s="31"/>
      <c r="J184" s="31"/>
      <c r="K184" s="35"/>
    </row>
    <row r="185" spans="1:11" x14ac:dyDescent="0.25">
      <c r="A185" s="10"/>
      <c r="B185" s="28"/>
      <c r="C185" s="58" t="s">
        <v>11</v>
      </c>
      <c r="D185" s="54"/>
      <c r="E185" s="6"/>
      <c r="F185" s="19"/>
      <c r="G185" s="24"/>
      <c r="H185" s="24"/>
      <c r="I185" s="31"/>
      <c r="J185" s="31"/>
      <c r="K185" s="35"/>
    </row>
    <row r="186" spans="1:11" x14ac:dyDescent="0.25">
      <c r="A186" s="28"/>
      <c r="B186" s="28"/>
      <c r="C186" s="58" t="s">
        <v>13</v>
      </c>
      <c r="D186" s="54"/>
      <c r="E186" s="6"/>
      <c r="F186" s="19"/>
      <c r="G186" s="24" t="s">
        <v>2</v>
      </c>
      <c r="H186" s="24" t="s">
        <v>2</v>
      </c>
      <c r="I186" s="31"/>
      <c r="J186" s="31"/>
      <c r="K186" s="35"/>
    </row>
    <row r="187" spans="1:11" x14ac:dyDescent="0.25">
      <c r="A187" s="28"/>
      <c r="B187" s="28"/>
      <c r="C187" s="58"/>
      <c r="D187" s="54"/>
      <c r="E187" s="6"/>
      <c r="F187" s="19"/>
      <c r="G187" s="24"/>
      <c r="H187" s="24"/>
      <c r="I187" s="31"/>
      <c r="J187" s="31"/>
      <c r="K187" s="35"/>
    </row>
    <row r="188" spans="1:11" x14ac:dyDescent="0.25">
      <c r="C188" s="59" t="s">
        <v>14</v>
      </c>
      <c r="D188" s="54"/>
      <c r="E188" s="6"/>
      <c r="F188" s="19"/>
      <c r="G188" s="24"/>
      <c r="H188" s="24"/>
      <c r="I188" s="31"/>
      <c r="J188" s="31"/>
      <c r="K188" s="35"/>
    </row>
    <row r="189" spans="1:11" x14ac:dyDescent="0.25">
      <c r="B189" s="8" t="s">
        <v>3558</v>
      </c>
      <c r="C189" s="57" t="s">
        <v>272</v>
      </c>
      <c r="D189" s="54" t="s">
        <v>3559</v>
      </c>
      <c r="E189" s="6" t="s">
        <v>1462</v>
      </c>
      <c r="F189" s="19">
        <v>5000</v>
      </c>
      <c r="G189" s="24">
        <v>24855.279999999999</v>
      </c>
      <c r="H189" s="24">
        <v>0.63</v>
      </c>
      <c r="I189" s="31">
        <v>6.0723000000000003</v>
      </c>
      <c r="J189" s="31"/>
      <c r="K189" s="35" t="s">
        <v>667</v>
      </c>
    </row>
    <row r="190" spans="1:11" x14ac:dyDescent="0.25">
      <c r="B190" s="8" t="s">
        <v>1823</v>
      </c>
      <c r="C190" s="57" t="s">
        <v>272</v>
      </c>
      <c r="D190" s="54" t="s">
        <v>1824</v>
      </c>
      <c r="E190" s="6" t="s">
        <v>1462</v>
      </c>
      <c r="F190" s="19">
        <v>5000</v>
      </c>
      <c r="G190" s="24">
        <v>24024.3</v>
      </c>
      <c r="H190" s="24">
        <v>0.61</v>
      </c>
      <c r="I190" s="31">
        <v>6.335</v>
      </c>
      <c r="J190" s="31"/>
      <c r="K190" s="35" t="s">
        <v>667</v>
      </c>
    </row>
    <row r="191" spans="1:11" x14ac:dyDescent="0.25">
      <c r="B191" s="8" t="s">
        <v>1877</v>
      </c>
      <c r="C191" s="57" t="s">
        <v>41</v>
      </c>
      <c r="D191" s="54" t="s">
        <v>1878</v>
      </c>
      <c r="E191" s="6" t="s">
        <v>835</v>
      </c>
      <c r="F191" s="19">
        <v>4000</v>
      </c>
      <c r="G191" s="24">
        <v>19172.66</v>
      </c>
      <c r="H191" s="24">
        <v>0.49</v>
      </c>
      <c r="I191" s="31">
        <v>6.3768000000000002</v>
      </c>
      <c r="J191" s="31"/>
      <c r="K191" s="35" t="s">
        <v>667</v>
      </c>
    </row>
    <row r="192" spans="1:11" x14ac:dyDescent="0.25">
      <c r="B192" s="8" t="s">
        <v>3560</v>
      </c>
      <c r="C192" s="57" t="s">
        <v>1494</v>
      </c>
      <c r="D192" s="54" t="s">
        <v>3561</v>
      </c>
      <c r="E192" s="6" t="s">
        <v>835</v>
      </c>
      <c r="F192" s="19">
        <v>2000</v>
      </c>
      <c r="G192" s="24">
        <v>9714.3799999999992</v>
      </c>
      <c r="H192" s="24">
        <v>0.25</v>
      </c>
      <c r="I192" s="31">
        <v>6.3501000000000003</v>
      </c>
      <c r="J192" s="31"/>
      <c r="K192" s="35" t="s">
        <v>667</v>
      </c>
    </row>
    <row r="193" spans="1:11" x14ac:dyDescent="0.25">
      <c r="C193" s="58" t="s">
        <v>185</v>
      </c>
      <c r="D193" s="54"/>
      <c r="E193" s="6"/>
      <c r="F193" s="19"/>
      <c r="G193" s="25">
        <v>77766.62</v>
      </c>
      <c r="H193" s="25">
        <v>1.98</v>
      </c>
      <c r="I193" s="31"/>
      <c r="J193" s="31"/>
      <c r="K193" s="35"/>
    </row>
    <row r="194" spans="1:11" x14ac:dyDescent="0.25">
      <c r="C194" s="57"/>
      <c r="D194" s="54"/>
      <c r="E194" s="6"/>
      <c r="F194" s="19"/>
      <c r="G194" s="24"/>
      <c r="H194" s="24"/>
      <c r="I194" s="31"/>
      <c r="J194" s="31"/>
      <c r="K194" s="35"/>
    </row>
    <row r="195" spans="1:11" x14ac:dyDescent="0.25">
      <c r="C195" s="58" t="s">
        <v>15</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C197" s="58" t="s">
        <v>16</v>
      </c>
      <c r="D197" s="54"/>
      <c r="E197" s="6"/>
      <c r="F197" s="19"/>
      <c r="G197" s="24" t="s">
        <v>2</v>
      </c>
      <c r="H197" s="24" t="s">
        <v>2</v>
      </c>
      <c r="I197" s="31"/>
      <c r="J197" s="31"/>
      <c r="K197" s="35"/>
    </row>
    <row r="198" spans="1:11" x14ac:dyDescent="0.25">
      <c r="C198" s="57"/>
      <c r="D198" s="54"/>
      <c r="E198" s="6"/>
      <c r="F198" s="19"/>
      <c r="G198" s="24"/>
      <c r="H198" s="24"/>
      <c r="I198" s="31"/>
      <c r="J198" s="31"/>
      <c r="K198" s="35"/>
    </row>
    <row r="199" spans="1:11" x14ac:dyDescent="0.25">
      <c r="C199" s="58" t="s">
        <v>17</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A201" s="10"/>
      <c r="B201" s="28"/>
      <c r="C201" s="58" t="s">
        <v>18</v>
      </c>
      <c r="D201" s="54"/>
      <c r="E201" s="6"/>
      <c r="F201" s="19"/>
      <c r="G201" s="24"/>
      <c r="H201" s="24"/>
      <c r="I201" s="31"/>
      <c r="J201" s="31"/>
      <c r="K201" s="35"/>
    </row>
    <row r="202" spans="1:11" x14ac:dyDescent="0.25">
      <c r="A202" s="28"/>
      <c r="B202" s="28"/>
      <c r="C202" s="58" t="s">
        <v>19</v>
      </c>
      <c r="D202" s="54"/>
      <c r="E202" s="6"/>
      <c r="F202" s="19"/>
      <c r="G202" s="24" t="s">
        <v>2</v>
      </c>
      <c r="H202" s="24" t="s">
        <v>2</v>
      </c>
      <c r="I202" s="31"/>
      <c r="J202" s="31"/>
      <c r="K202" s="35"/>
    </row>
    <row r="203" spans="1:11" x14ac:dyDescent="0.25">
      <c r="A203" s="28"/>
      <c r="B203" s="28"/>
      <c r="C203" s="58"/>
      <c r="D203" s="54"/>
      <c r="E203" s="6"/>
      <c r="F203" s="19"/>
      <c r="G203" s="24"/>
      <c r="H203" s="24"/>
      <c r="I203" s="31"/>
      <c r="J203" s="31"/>
      <c r="K203" s="35"/>
    </row>
    <row r="204" spans="1:11" x14ac:dyDescent="0.25">
      <c r="A204" s="28"/>
      <c r="B204" s="28"/>
      <c r="C204" s="58" t="s">
        <v>20</v>
      </c>
      <c r="D204" s="54"/>
      <c r="E204" s="6"/>
      <c r="F204" s="19"/>
      <c r="G204" s="24" t="s">
        <v>2</v>
      </c>
      <c r="H204" s="24" t="s">
        <v>2</v>
      </c>
      <c r="I204" s="31"/>
      <c r="J204" s="31"/>
      <c r="K204" s="35"/>
    </row>
    <row r="205" spans="1:11" x14ac:dyDescent="0.25">
      <c r="A205" s="28"/>
      <c r="B205" s="28"/>
      <c r="C205" s="58"/>
      <c r="D205" s="54"/>
      <c r="E205" s="6"/>
      <c r="F205" s="19"/>
      <c r="G205" s="24"/>
      <c r="H205" s="24"/>
      <c r="I205" s="31"/>
      <c r="J205" s="31"/>
      <c r="K205" s="35"/>
    </row>
    <row r="206" spans="1:11" x14ac:dyDescent="0.25">
      <c r="A206" s="28"/>
      <c r="B206" s="28"/>
      <c r="C206" s="58" t="s">
        <v>21</v>
      </c>
      <c r="D206" s="54"/>
      <c r="E206" s="6"/>
      <c r="F206" s="19"/>
      <c r="G206" s="24" t="s">
        <v>2</v>
      </c>
      <c r="H206" s="24" t="s">
        <v>2</v>
      </c>
      <c r="I206" s="31"/>
      <c r="J206" s="31"/>
      <c r="K206" s="35"/>
    </row>
    <row r="207" spans="1:11" x14ac:dyDescent="0.25">
      <c r="A207" s="28"/>
      <c r="B207" s="28"/>
      <c r="C207" s="58"/>
      <c r="D207" s="54"/>
      <c r="E207" s="6"/>
      <c r="F207" s="19"/>
      <c r="G207" s="24"/>
      <c r="H207" s="24"/>
      <c r="I207" s="31"/>
      <c r="J207" s="31"/>
      <c r="K207" s="35"/>
    </row>
    <row r="208" spans="1:11" x14ac:dyDescent="0.25">
      <c r="A208" s="28"/>
      <c r="B208" s="28"/>
      <c r="C208" s="58" t="s">
        <v>22</v>
      </c>
      <c r="D208" s="54"/>
      <c r="E208" s="6"/>
      <c r="F208" s="19"/>
      <c r="G208" s="24" t="s">
        <v>2</v>
      </c>
      <c r="H208" s="24" t="s">
        <v>2</v>
      </c>
      <c r="I208" s="31"/>
      <c r="J208" s="31"/>
      <c r="K208" s="35"/>
    </row>
    <row r="209" spans="1:54" x14ac:dyDescent="0.25">
      <c r="A209" s="28"/>
      <c r="B209" s="28"/>
      <c r="C209" s="58"/>
      <c r="D209" s="54"/>
      <c r="E209" s="6"/>
      <c r="F209" s="19"/>
      <c r="G209" s="24"/>
      <c r="H209" s="24"/>
      <c r="I209" s="31"/>
      <c r="J209" s="31"/>
      <c r="K209" s="35"/>
    </row>
    <row r="210" spans="1:54" x14ac:dyDescent="0.25">
      <c r="A210" s="28"/>
      <c r="B210" s="28"/>
      <c r="C210" s="58" t="s">
        <v>23</v>
      </c>
      <c r="D210" s="54"/>
      <c r="E210" s="6"/>
      <c r="F210" s="19"/>
      <c r="G210" s="24" t="s">
        <v>2</v>
      </c>
      <c r="H210" s="24" t="s">
        <v>2</v>
      </c>
      <c r="I210" s="31"/>
      <c r="J210" s="31"/>
      <c r="K210" s="35"/>
    </row>
    <row r="211" spans="1:54" x14ac:dyDescent="0.25">
      <c r="A211" s="28"/>
      <c r="B211" s="28"/>
      <c r="C211" s="58"/>
      <c r="D211" s="54"/>
      <c r="E211" s="6"/>
      <c r="F211" s="19"/>
      <c r="G211" s="24"/>
      <c r="H211" s="24"/>
      <c r="I211" s="31"/>
      <c r="J211" s="31"/>
      <c r="K211" s="35"/>
    </row>
    <row r="212" spans="1:54" x14ac:dyDescent="0.25">
      <c r="C212" s="59" t="s">
        <v>24</v>
      </c>
      <c r="D212" s="54"/>
      <c r="E212" s="6"/>
      <c r="F212" s="19"/>
      <c r="G212" s="24"/>
      <c r="H212" s="24"/>
      <c r="I212" s="31"/>
      <c r="J212" s="31"/>
      <c r="K212" s="35"/>
    </row>
    <row r="213" spans="1:54" x14ac:dyDescent="0.25">
      <c r="B213" s="8" t="s">
        <v>200</v>
      </c>
      <c r="C213" s="57" t="s">
        <v>201</v>
      </c>
      <c r="D213" s="54"/>
      <c r="E213" s="6"/>
      <c r="F213" s="19"/>
      <c r="G213" s="24">
        <v>82657.960000000006</v>
      </c>
      <c r="H213" s="24">
        <v>2.1</v>
      </c>
      <c r="I213" s="31"/>
      <c r="J213" s="31"/>
      <c r="K213" s="35"/>
    </row>
    <row r="214" spans="1:54" x14ac:dyDescent="0.25">
      <c r="C214" s="58" t="s">
        <v>185</v>
      </c>
      <c r="D214" s="54"/>
      <c r="E214" s="6"/>
      <c r="F214" s="19"/>
      <c r="G214" s="25">
        <v>82657.960000000006</v>
      </c>
      <c r="H214" s="25">
        <v>2.1</v>
      </c>
      <c r="I214" s="31"/>
      <c r="J214" s="31"/>
      <c r="K214" s="35"/>
    </row>
    <row r="215" spans="1:54" x14ac:dyDescent="0.25">
      <c r="C215" s="57"/>
      <c r="D215" s="54"/>
      <c r="E215" s="6"/>
      <c r="F215" s="19"/>
      <c r="G215" s="24"/>
      <c r="H215" s="24"/>
      <c r="I215" s="31"/>
      <c r="J215" s="31"/>
      <c r="K215" s="35"/>
    </row>
    <row r="216" spans="1:54" x14ac:dyDescent="0.25">
      <c r="A216" s="10"/>
      <c r="B216" s="28"/>
      <c r="C216" s="58" t="s">
        <v>25</v>
      </c>
      <c r="D216" s="54"/>
      <c r="E216" s="6"/>
      <c r="F216" s="19"/>
      <c r="G216" s="24"/>
      <c r="H216" s="24"/>
      <c r="I216" s="31"/>
      <c r="J216" s="31"/>
      <c r="K216" s="35"/>
    </row>
    <row r="217" spans="1:54" s="2" customFormat="1" ht="13.5" x14ac:dyDescent="0.25">
      <c r="A217" s="28"/>
      <c r="B217" s="28"/>
      <c r="C217" s="57" t="s">
        <v>5183</v>
      </c>
      <c r="D217" s="54"/>
      <c r="E217" s="6"/>
      <c r="F217" s="19"/>
      <c r="G217" s="24">
        <v>750</v>
      </c>
      <c r="H217" s="24">
        <v>0.02</v>
      </c>
      <c r="I217" s="31"/>
      <c r="J217" s="31"/>
      <c r="K217" s="35"/>
      <c r="L217" s="3"/>
      <c r="AI217" s="3"/>
      <c r="AV217" s="3"/>
      <c r="AX217" s="3"/>
      <c r="BB217" s="3"/>
    </row>
    <row r="218" spans="1:54" x14ac:dyDescent="0.25">
      <c r="B218" s="8"/>
      <c r="C218" s="57" t="s">
        <v>202</v>
      </c>
      <c r="D218" s="54"/>
      <c r="E218" s="6"/>
      <c r="F218" s="19"/>
      <c r="G218" s="24">
        <v>23602.33</v>
      </c>
      <c r="H218" s="24">
        <v>0.62</v>
      </c>
      <c r="I218" s="31"/>
      <c r="J218" s="31"/>
      <c r="K218" s="35"/>
    </row>
    <row r="219" spans="1:54" x14ac:dyDescent="0.25">
      <c r="C219" s="58" t="s">
        <v>185</v>
      </c>
      <c r="D219" s="54"/>
      <c r="E219" s="6"/>
      <c r="F219" s="19"/>
      <c r="G219" s="25">
        <v>24352.33</v>
      </c>
      <c r="H219" s="25">
        <v>0.64</v>
      </c>
      <c r="I219" s="31"/>
      <c r="J219" s="31"/>
      <c r="K219" s="35"/>
    </row>
    <row r="220" spans="1:54" x14ac:dyDescent="0.25">
      <c r="C220" s="57"/>
      <c r="D220" s="54"/>
      <c r="E220" s="6"/>
      <c r="F220" s="19"/>
      <c r="G220" s="24"/>
      <c r="H220" s="24"/>
      <c r="I220" s="31"/>
      <c r="J220" s="31"/>
      <c r="K220" s="35"/>
    </row>
    <row r="221" spans="1:54" x14ac:dyDescent="0.25">
      <c r="C221" s="60" t="s">
        <v>203</v>
      </c>
      <c r="D221" s="55"/>
      <c r="E221" s="5"/>
      <c r="F221" s="20"/>
      <c r="G221" s="26">
        <v>3933741.03</v>
      </c>
      <c r="H221" s="26">
        <v>100</v>
      </c>
      <c r="I221" s="32"/>
      <c r="J221" s="32"/>
      <c r="K221" s="36"/>
    </row>
    <row r="223" spans="1:54" s="50" customFormat="1" ht="15.75" x14ac:dyDescent="0.3">
      <c r="C223" s="50" t="s">
        <v>4935</v>
      </c>
      <c r="F223" s="51"/>
      <c r="G223" s="51"/>
      <c r="H223" s="51"/>
    </row>
    <row r="224" spans="1:54" s="42" customFormat="1" ht="27" x14ac:dyDescent="0.25">
      <c r="B224" s="43"/>
      <c r="C224" s="43" t="s">
        <v>4930</v>
      </c>
      <c r="D224" s="43" t="s">
        <v>4931</v>
      </c>
      <c r="E224" s="43" t="s">
        <v>4932</v>
      </c>
      <c r="F224" s="44" t="s">
        <v>34</v>
      </c>
      <c r="G224" s="45" t="s">
        <v>4933</v>
      </c>
      <c r="H224" s="44" t="s">
        <v>36</v>
      </c>
      <c r="I224" s="43" t="s">
        <v>39</v>
      </c>
    </row>
    <row r="225" spans="2:9" s="42" customFormat="1" ht="13.5" x14ac:dyDescent="0.25">
      <c r="B225" s="43"/>
      <c r="C225" s="43" t="s">
        <v>4929</v>
      </c>
      <c r="D225" s="43"/>
      <c r="E225" s="43"/>
      <c r="F225" s="44"/>
      <c r="G225" s="45"/>
      <c r="H225" s="44"/>
      <c r="I225" s="43"/>
    </row>
    <row r="226" spans="2:9" s="2" customFormat="1" ht="13.5" x14ac:dyDescent="0.25">
      <c r="B226" s="46">
        <v>2221345</v>
      </c>
      <c r="C226" s="46" t="s">
        <v>4940</v>
      </c>
      <c r="D226" s="46" t="s">
        <v>4937</v>
      </c>
      <c r="E226" s="46" t="s">
        <v>64</v>
      </c>
      <c r="F226" s="47">
        <v>-2186200</v>
      </c>
      <c r="G226" s="47">
        <v>-82712.690799999997</v>
      </c>
      <c r="H226" s="47">
        <v>-2.1</v>
      </c>
      <c r="I226" s="46"/>
    </row>
    <row r="227" spans="2:9" s="2" customFormat="1" ht="13.5" x14ac:dyDescent="0.25">
      <c r="B227" s="46">
        <v>2221417</v>
      </c>
      <c r="C227" s="46" t="s">
        <v>5010</v>
      </c>
      <c r="D227" s="46" t="s">
        <v>4937</v>
      </c>
      <c r="E227" s="46" t="s">
        <v>75</v>
      </c>
      <c r="F227" s="47">
        <v>-2000000</v>
      </c>
      <c r="G227" s="47">
        <v>-57864</v>
      </c>
      <c r="H227" s="47">
        <v>-1.47</v>
      </c>
      <c r="I227" s="46"/>
    </row>
    <row r="228" spans="2:9" s="2" customFormat="1" ht="13.5" x14ac:dyDescent="0.25">
      <c r="B228" s="46">
        <v>2221327</v>
      </c>
      <c r="C228" s="46" t="s">
        <v>4938</v>
      </c>
      <c r="D228" s="46" t="s">
        <v>4937</v>
      </c>
      <c r="E228" s="46" t="s">
        <v>43</v>
      </c>
      <c r="F228" s="47">
        <v>-2136400</v>
      </c>
      <c r="G228" s="47">
        <v>-45667.686399999999</v>
      </c>
      <c r="H228" s="47">
        <v>-1.1599999999999999</v>
      </c>
      <c r="I228" s="46"/>
    </row>
    <row r="229" spans="2:9" s="2" customFormat="1" ht="13.5" x14ac:dyDescent="0.25">
      <c r="B229" s="46">
        <v>2221427</v>
      </c>
      <c r="C229" s="46" t="s">
        <v>4944</v>
      </c>
      <c r="D229" s="46" t="s">
        <v>4937</v>
      </c>
      <c r="E229" s="46" t="s">
        <v>139</v>
      </c>
      <c r="F229" s="47">
        <v>-4581225</v>
      </c>
      <c r="G229" s="47">
        <v>-33397.130250000002</v>
      </c>
      <c r="H229" s="47">
        <v>-0.85</v>
      </c>
      <c r="I229" s="46"/>
    </row>
    <row r="230" spans="2:9" s="2" customFormat="1" ht="13.5" x14ac:dyDescent="0.25">
      <c r="B230" s="46">
        <v>2221490</v>
      </c>
      <c r="C230" s="46" t="s">
        <v>4941</v>
      </c>
      <c r="D230" s="46" t="s">
        <v>4937</v>
      </c>
      <c r="E230" s="46" t="s">
        <v>43</v>
      </c>
      <c r="F230" s="47">
        <v>-2384200</v>
      </c>
      <c r="G230" s="47">
        <v>-33266.742599999998</v>
      </c>
      <c r="H230" s="47">
        <v>-0.85</v>
      </c>
      <c r="I230" s="46"/>
    </row>
    <row r="231" spans="2:9" s="2" customFormat="1" ht="13.5" x14ac:dyDescent="0.25">
      <c r="B231" s="46">
        <v>2221321</v>
      </c>
      <c r="C231" s="46" t="s">
        <v>4967</v>
      </c>
      <c r="D231" s="46" t="s">
        <v>4937</v>
      </c>
      <c r="E231" s="46" t="s">
        <v>82</v>
      </c>
      <c r="F231" s="47">
        <v>-7601775</v>
      </c>
      <c r="G231" s="47">
        <v>-27472.814849999999</v>
      </c>
      <c r="H231" s="47">
        <v>-0.7</v>
      </c>
      <c r="I231" s="46"/>
    </row>
    <row r="232" spans="2:9" s="2" customFormat="1" ht="13.5" x14ac:dyDescent="0.25">
      <c r="B232" s="46">
        <v>2221468</v>
      </c>
      <c r="C232" s="46" t="s">
        <v>5011</v>
      </c>
      <c r="D232" s="46" t="s">
        <v>4937</v>
      </c>
      <c r="E232" s="46" t="s">
        <v>116</v>
      </c>
      <c r="F232" s="47">
        <v>-484400</v>
      </c>
      <c r="G232" s="47">
        <v>-21781.045999999998</v>
      </c>
      <c r="H232" s="47">
        <v>-0.55000000000000004</v>
      </c>
      <c r="I232" s="46"/>
    </row>
    <row r="233" spans="2:9" s="2" customFormat="1" ht="13.5" x14ac:dyDescent="0.25">
      <c r="B233" s="46">
        <v>2221354</v>
      </c>
      <c r="C233" s="46" t="s">
        <v>5012</v>
      </c>
      <c r="D233" s="46" t="s">
        <v>4937</v>
      </c>
      <c r="E233" s="46" t="s">
        <v>82</v>
      </c>
      <c r="F233" s="47">
        <v>-10686000</v>
      </c>
      <c r="G233" s="47">
        <v>-17366.887200000001</v>
      </c>
      <c r="H233" s="47">
        <v>-0.44</v>
      </c>
      <c r="I233" s="46"/>
    </row>
    <row r="234" spans="2:9" s="2" customFormat="1" ht="13.5" x14ac:dyDescent="0.25">
      <c r="B234" s="46">
        <v>2221346</v>
      </c>
      <c r="C234" s="46" t="s">
        <v>5013</v>
      </c>
      <c r="D234" s="46" t="s">
        <v>4937</v>
      </c>
      <c r="E234" s="46" t="s">
        <v>247</v>
      </c>
      <c r="F234" s="47">
        <v>-6239600</v>
      </c>
      <c r="G234" s="47">
        <v>-16965.472399999999</v>
      </c>
      <c r="H234" s="47">
        <v>-0.43</v>
      </c>
      <c r="I234" s="46"/>
    </row>
    <row r="235" spans="2:9" s="2" customFormat="1" ht="13.5" x14ac:dyDescent="0.25">
      <c r="B235" s="46">
        <v>2221460</v>
      </c>
      <c r="C235" s="46" t="s">
        <v>4972</v>
      </c>
      <c r="D235" s="46" t="s">
        <v>4937</v>
      </c>
      <c r="E235" s="46" t="s">
        <v>124</v>
      </c>
      <c r="F235" s="47">
        <v>-896700</v>
      </c>
      <c r="G235" s="47">
        <v>-16493.899799999999</v>
      </c>
      <c r="H235" s="47">
        <v>-0.42</v>
      </c>
      <c r="I235" s="46"/>
    </row>
    <row r="236" spans="2:9" s="2" customFormat="1" ht="13.5" x14ac:dyDescent="0.25">
      <c r="B236" s="46">
        <v>2221396</v>
      </c>
      <c r="C236" s="46" t="s">
        <v>4989</v>
      </c>
      <c r="D236" s="46" t="s">
        <v>4937</v>
      </c>
      <c r="E236" s="46" t="s">
        <v>75</v>
      </c>
      <c r="F236" s="47">
        <v>-411775</v>
      </c>
      <c r="G236" s="47">
        <v>-16181.1104</v>
      </c>
      <c r="H236" s="47">
        <v>-0.41</v>
      </c>
      <c r="I236" s="46"/>
    </row>
    <row r="237" spans="2:9" s="2" customFormat="1" ht="13.5" x14ac:dyDescent="0.25">
      <c r="B237" s="46">
        <v>2221436</v>
      </c>
      <c r="C237" s="46" t="s">
        <v>4959</v>
      </c>
      <c r="D237" s="46" t="s">
        <v>4937</v>
      </c>
      <c r="E237" s="46" t="s">
        <v>247</v>
      </c>
      <c r="F237" s="47">
        <v>-3951250</v>
      </c>
      <c r="G237" s="47">
        <v>-15516.55875</v>
      </c>
      <c r="H237" s="47">
        <v>-0.39</v>
      </c>
      <c r="I237" s="46"/>
    </row>
    <row r="238" spans="2:9" s="2" customFormat="1" ht="13.5" x14ac:dyDescent="0.25">
      <c r="B238" s="46">
        <v>2221407</v>
      </c>
      <c r="C238" s="46" t="s">
        <v>4965</v>
      </c>
      <c r="D238" s="46" t="s">
        <v>4937</v>
      </c>
      <c r="E238" s="46" t="s">
        <v>43</v>
      </c>
      <c r="F238" s="47">
        <v>-1437750</v>
      </c>
      <c r="G238" s="47">
        <v>-14163.994124999999</v>
      </c>
      <c r="H238" s="47">
        <v>-0.36</v>
      </c>
      <c r="I238" s="46"/>
    </row>
    <row r="239" spans="2:9" s="2" customFormat="1" ht="13.5" x14ac:dyDescent="0.25">
      <c r="B239" s="46">
        <v>2221495</v>
      </c>
      <c r="C239" s="46" t="s">
        <v>5014</v>
      </c>
      <c r="D239" s="46" t="s">
        <v>4937</v>
      </c>
      <c r="E239" s="46" t="s">
        <v>433</v>
      </c>
      <c r="F239" s="47">
        <v>-4649400</v>
      </c>
      <c r="G239" s="47">
        <v>-12732.3819</v>
      </c>
      <c r="H239" s="47">
        <v>-0.32</v>
      </c>
      <c r="I239" s="46"/>
    </row>
    <row r="240" spans="2:9" s="2" customFormat="1" ht="13.5" x14ac:dyDescent="0.25">
      <c r="B240" s="46">
        <v>2221337</v>
      </c>
      <c r="C240" s="46" t="s">
        <v>5015</v>
      </c>
      <c r="D240" s="46" t="s">
        <v>4937</v>
      </c>
      <c r="E240" s="46" t="s">
        <v>90</v>
      </c>
      <c r="F240" s="47">
        <v>-611975</v>
      </c>
      <c r="G240" s="47">
        <v>-12144.0319</v>
      </c>
      <c r="H240" s="47">
        <v>-0.31</v>
      </c>
      <c r="I240" s="46"/>
    </row>
    <row r="241" spans="2:9" s="2" customFormat="1" ht="13.5" x14ac:dyDescent="0.25">
      <c r="B241" s="46">
        <v>2221429</v>
      </c>
      <c r="C241" s="46" t="s">
        <v>5016</v>
      </c>
      <c r="D241" s="46" t="s">
        <v>4937</v>
      </c>
      <c r="E241" s="46" t="s">
        <v>180</v>
      </c>
      <c r="F241" s="47">
        <v>-471600</v>
      </c>
      <c r="G241" s="47">
        <v>-11666.4408</v>
      </c>
      <c r="H241" s="47">
        <v>-0.3</v>
      </c>
      <c r="I241" s="46"/>
    </row>
    <row r="242" spans="2:9" s="2" customFormat="1" ht="13.5" x14ac:dyDescent="0.25">
      <c r="B242" s="46">
        <v>2221353</v>
      </c>
      <c r="C242" s="46" t="s">
        <v>4939</v>
      </c>
      <c r="D242" s="46" t="s">
        <v>4937</v>
      </c>
      <c r="E242" s="46" t="s">
        <v>82</v>
      </c>
      <c r="F242" s="47">
        <v>-639500</v>
      </c>
      <c r="G242" s="47">
        <v>-10081.717500000001</v>
      </c>
      <c r="H242" s="47">
        <v>-0.26</v>
      </c>
      <c r="I242" s="46"/>
    </row>
    <row r="243" spans="2:9" s="2" customFormat="1" ht="13.5" x14ac:dyDescent="0.25">
      <c r="B243" s="46">
        <v>2221415</v>
      </c>
      <c r="C243" s="46" t="s">
        <v>4949</v>
      </c>
      <c r="D243" s="46" t="s">
        <v>4937</v>
      </c>
      <c r="E243" s="46" t="s">
        <v>97</v>
      </c>
      <c r="F243" s="47">
        <v>-1131200</v>
      </c>
      <c r="G243" s="47">
        <v>-9209.6648000000005</v>
      </c>
      <c r="H243" s="47">
        <v>-0.23</v>
      </c>
      <c r="I243" s="46"/>
    </row>
    <row r="244" spans="2:9" s="2" customFormat="1" ht="13.5" x14ac:dyDescent="0.25">
      <c r="B244" s="46">
        <v>2221370</v>
      </c>
      <c r="C244" s="46" t="s">
        <v>4948</v>
      </c>
      <c r="D244" s="46" t="s">
        <v>4937</v>
      </c>
      <c r="E244" s="46" t="s">
        <v>257</v>
      </c>
      <c r="F244" s="47">
        <v>-409450</v>
      </c>
      <c r="G244" s="47">
        <v>-8660.2769499999995</v>
      </c>
      <c r="H244" s="47">
        <v>-0.22</v>
      </c>
      <c r="I244" s="46"/>
    </row>
    <row r="245" spans="2:9" s="2" customFormat="1" ht="13.5" x14ac:dyDescent="0.25">
      <c r="B245" s="46">
        <v>2221430</v>
      </c>
      <c r="C245" s="46" t="s">
        <v>5017</v>
      </c>
      <c r="D245" s="46" t="s">
        <v>4937</v>
      </c>
      <c r="E245" s="46" t="s">
        <v>124</v>
      </c>
      <c r="F245" s="47">
        <v>-410550</v>
      </c>
      <c r="G245" s="47">
        <v>-8588.2954499999996</v>
      </c>
      <c r="H245" s="47">
        <v>-0.22</v>
      </c>
      <c r="I245" s="46"/>
    </row>
    <row r="246" spans="2:9" s="2" customFormat="1" ht="13.5" x14ac:dyDescent="0.25">
      <c r="B246" s="46">
        <v>2221492</v>
      </c>
      <c r="C246" s="46" t="s">
        <v>4988</v>
      </c>
      <c r="D246" s="46" t="s">
        <v>4937</v>
      </c>
      <c r="E246" s="46" t="s">
        <v>433</v>
      </c>
      <c r="F246" s="47">
        <v>-4854150</v>
      </c>
      <c r="G246" s="47">
        <v>-8577.28305</v>
      </c>
      <c r="H246" s="47">
        <v>-0.22</v>
      </c>
      <c r="I246" s="46"/>
    </row>
    <row r="247" spans="2:9" s="2" customFormat="1" ht="13.5" x14ac:dyDescent="0.25">
      <c r="B247" s="46">
        <v>2221462</v>
      </c>
      <c r="C247" s="46" t="s">
        <v>4981</v>
      </c>
      <c r="D247" s="46" t="s">
        <v>4937</v>
      </c>
      <c r="E247" s="46" t="s">
        <v>53</v>
      </c>
      <c r="F247" s="47">
        <v>-250250</v>
      </c>
      <c r="G247" s="47">
        <v>-7896.6387500000001</v>
      </c>
      <c r="H247" s="47">
        <v>-0.2</v>
      </c>
      <c r="I247" s="46"/>
    </row>
    <row r="248" spans="2:9" s="2" customFormat="1" ht="13.5" x14ac:dyDescent="0.25">
      <c r="B248" s="46">
        <v>2221365</v>
      </c>
      <c r="C248" s="46" t="s">
        <v>5000</v>
      </c>
      <c r="D248" s="46" t="s">
        <v>4937</v>
      </c>
      <c r="E248" s="46" t="s">
        <v>82</v>
      </c>
      <c r="F248" s="47">
        <v>-1415475</v>
      </c>
      <c r="G248" s="47">
        <v>-6504.1076249999996</v>
      </c>
      <c r="H248" s="47">
        <v>-0.17</v>
      </c>
      <c r="I248" s="46"/>
    </row>
    <row r="249" spans="2:9" s="2" customFormat="1" ht="13.5" x14ac:dyDescent="0.25">
      <c r="B249" s="46">
        <v>2221433</v>
      </c>
      <c r="C249" s="46" t="s">
        <v>4963</v>
      </c>
      <c r="D249" s="46" t="s">
        <v>4937</v>
      </c>
      <c r="E249" s="46" t="s">
        <v>86</v>
      </c>
      <c r="F249" s="47">
        <v>-705375</v>
      </c>
      <c r="G249" s="47">
        <v>-6051.4121249999998</v>
      </c>
      <c r="H249" s="47">
        <v>-0.15</v>
      </c>
      <c r="I249" s="46"/>
    </row>
    <row r="250" spans="2:9" s="2" customFormat="1" ht="13.5" x14ac:dyDescent="0.25">
      <c r="B250" s="46">
        <v>2221398</v>
      </c>
      <c r="C250" s="46" t="s">
        <v>4980</v>
      </c>
      <c r="D250" s="46" t="s">
        <v>4937</v>
      </c>
      <c r="E250" s="46" t="s">
        <v>90</v>
      </c>
      <c r="F250" s="47">
        <v>-296625</v>
      </c>
      <c r="G250" s="47">
        <v>-5868.4290000000001</v>
      </c>
      <c r="H250" s="47">
        <v>-0.15</v>
      </c>
      <c r="I250" s="46"/>
    </row>
    <row r="251" spans="2:9" s="2" customFormat="1" ht="13.5" x14ac:dyDescent="0.25">
      <c r="B251" s="46">
        <v>2221378</v>
      </c>
      <c r="C251" s="46" t="s">
        <v>5018</v>
      </c>
      <c r="D251" s="46" t="s">
        <v>4937</v>
      </c>
      <c r="E251" s="46" t="s">
        <v>131</v>
      </c>
      <c r="F251" s="47">
        <v>-427500</v>
      </c>
      <c r="G251" s="47">
        <v>-5423.6925000000001</v>
      </c>
      <c r="H251" s="47">
        <v>-0.14000000000000001</v>
      </c>
      <c r="I251" s="46"/>
    </row>
    <row r="252" spans="2:9" s="2" customFormat="1" ht="13.5" x14ac:dyDescent="0.25">
      <c r="B252" s="46">
        <v>2221471</v>
      </c>
      <c r="C252" s="46" t="s">
        <v>4977</v>
      </c>
      <c r="D252" s="46" t="s">
        <v>4937</v>
      </c>
      <c r="E252" s="46" t="s">
        <v>43</v>
      </c>
      <c r="F252" s="47">
        <v>-578900</v>
      </c>
      <c r="G252" s="47">
        <v>-4994.45975</v>
      </c>
      <c r="H252" s="47">
        <v>-0.13</v>
      </c>
      <c r="I252" s="46"/>
    </row>
    <row r="253" spans="2:9" s="2" customFormat="1" ht="13.5" x14ac:dyDescent="0.25">
      <c r="B253" s="46">
        <v>2221324</v>
      </c>
      <c r="C253" s="46" t="s">
        <v>4962</v>
      </c>
      <c r="D253" s="46" t="s">
        <v>4937</v>
      </c>
      <c r="E253" s="46" t="s">
        <v>2287</v>
      </c>
      <c r="F253" s="47">
        <v>-487600</v>
      </c>
      <c r="G253" s="47">
        <v>-2583.3047999999999</v>
      </c>
      <c r="H253" s="47">
        <v>-7.0000000000000007E-2</v>
      </c>
      <c r="I253" s="46"/>
    </row>
    <row r="254" spans="2:9" s="2" customFormat="1" ht="13.5" x14ac:dyDescent="0.25">
      <c r="B254" s="46">
        <v>2221351</v>
      </c>
      <c r="C254" s="46" t="s">
        <v>4947</v>
      </c>
      <c r="D254" s="46" t="s">
        <v>4937</v>
      </c>
      <c r="E254" s="46" t="s">
        <v>210</v>
      </c>
      <c r="F254" s="47">
        <v>-182250</v>
      </c>
      <c r="G254" s="47">
        <v>-2130.3202500000002</v>
      </c>
      <c r="H254" s="47">
        <v>-0.05</v>
      </c>
      <c r="I254" s="46"/>
    </row>
    <row r="255" spans="2:9" s="2" customFormat="1" ht="13.5" x14ac:dyDescent="0.25">
      <c r="B255" s="46">
        <v>2221472</v>
      </c>
      <c r="C255" s="46" t="s">
        <v>5019</v>
      </c>
      <c r="D255" s="46" t="s">
        <v>4937</v>
      </c>
      <c r="E255" s="46" t="s">
        <v>210</v>
      </c>
      <c r="F255" s="47">
        <v>-173125</v>
      </c>
      <c r="G255" s="47">
        <v>-1821.4481249999999</v>
      </c>
      <c r="H255" s="47">
        <v>-0.05</v>
      </c>
      <c r="I255" s="46"/>
    </row>
    <row r="256" spans="2:9" s="2" customFormat="1" ht="13.5" x14ac:dyDescent="0.25">
      <c r="B256" s="46">
        <v>2221534</v>
      </c>
      <c r="C256" s="46" t="s">
        <v>4961</v>
      </c>
      <c r="D256" s="46" t="s">
        <v>4937</v>
      </c>
      <c r="E256" s="46" t="s">
        <v>162</v>
      </c>
      <c r="F256" s="47">
        <v>-586850</v>
      </c>
      <c r="G256" s="47">
        <v>-1773.7541249999999</v>
      </c>
      <c r="H256" s="47">
        <v>-0.05</v>
      </c>
      <c r="I256" s="46"/>
    </row>
    <row r="257" spans="2:9" s="2" customFormat="1" ht="13.5" x14ac:dyDescent="0.25">
      <c r="B257" s="46">
        <v>2221374</v>
      </c>
      <c r="C257" s="46" t="s">
        <v>4936</v>
      </c>
      <c r="D257" s="46" t="s">
        <v>4937</v>
      </c>
      <c r="E257" s="46" t="s">
        <v>43</v>
      </c>
      <c r="F257" s="47">
        <v>-163900</v>
      </c>
      <c r="G257" s="47">
        <v>-1661.2084500000001</v>
      </c>
      <c r="H257" s="47">
        <v>-0.04</v>
      </c>
      <c r="I257" s="46"/>
    </row>
    <row r="258" spans="2:9" s="2" customFormat="1" ht="13.5" x14ac:dyDescent="0.25">
      <c r="B258" s="46">
        <v>2221499</v>
      </c>
      <c r="C258" s="46" t="s">
        <v>4978</v>
      </c>
      <c r="D258" s="46" t="s">
        <v>4937</v>
      </c>
      <c r="E258" s="46" t="s">
        <v>43</v>
      </c>
      <c r="F258" s="47">
        <v>-96250</v>
      </c>
      <c r="G258" s="47">
        <v>-1238.1600000000001</v>
      </c>
      <c r="H258" s="47">
        <v>-0.03</v>
      </c>
      <c r="I258" s="46"/>
    </row>
    <row r="259" spans="2:9" s="2" customFormat="1" ht="13.5" x14ac:dyDescent="0.25">
      <c r="B259" s="46">
        <v>2221394</v>
      </c>
      <c r="C259" s="46" t="s">
        <v>4987</v>
      </c>
      <c r="D259" s="46" t="s">
        <v>4937</v>
      </c>
      <c r="E259" s="46" t="s">
        <v>180</v>
      </c>
      <c r="F259" s="47">
        <v>-192000</v>
      </c>
      <c r="G259" s="47">
        <v>-780.096</v>
      </c>
      <c r="H259" s="47">
        <v>-0.02</v>
      </c>
      <c r="I259" s="46"/>
    </row>
    <row r="260" spans="2:9" s="2" customFormat="1" ht="13.5" x14ac:dyDescent="0.25">
      <c r="B260" s="46">
        <v>2221483</v>
      </c>
      <c r="C260" s="46" t="s">
        <v>4956</v>
      </c>
      <c r="D260" s="46" t="s">
        <v>4937</v>
      </c>
      <c r="E260" s="46" t="s">
        <v>86</v>
      </c>
      <c r="F260" s="47">
        <v>-207825</v>
      </c>
      <c r="G260" s="47">
        <v>-753.4695375</v>
      </c>
      <c r="H260" s="47">
        <v>-0.02</v>
      </c>
      <c r="I260" s="46"/>
    </row>
    <row r="261" spans="2:9" s="2" customFormat="1" ht="13.5" x14ac:dyDescent="0.25">
      <c r="B261" s="46">
        <v>2221445</v>
      </c>
      <c r="C261" s="46" t="s">
        <v>4983</v>
      </c>
      <c r="D261" s="46" t="s">
        <v>4937</v>
      </c>
      <c r="E261" s="46" t="s">
        <v>449</v>
      </c>
      <c r="F261" s="47">
        <v>-290250</v>
      </c>
      <c r="G261" s="47">
        <v>-710.82225000000005</v>
      </c>
      <c r="H261" s="47">
        <v>-0.02</v>
      </c>
      <c r="I261" s="46"/>
    </row>
    <row r="262" spans="2:9" s="2" customFormat="1" ht="13.5" x14ac:dyDescent="0.25">
      <c r="B262" s="46">
        <v>2221484</v>
      </c>
      <c r="C262" s="46" t="s">
        <v>5021</v>
      </c>
      <c r="D262" s="46" t="s">
        <v>4937</v>
      </c>
      <c r="E262" s="46" t="s">
        <v>53</v>
      </c>
      <c r="F262" s="47">
        <v>-10100</v>
      </c>
      <c r="G262" s="47">
        <v>-646.19799999999998</v>
      </c>
      <c r="H262" s="47">
        <v>-0.02</v>
      </c>
      <c r="I262" s="46"/>
    </row>
    <row r="263" spans="2:9" s="2" customFormat="1" ht="13.5" x14ac:dyDescent="0.25">
      <c r="B263" s="46">
        <v>2221451</v>
      </c>
      <c r="C263" s="46" t="s">
        <v>5020</v>
      </c>
      <c r="D263" s="46" t="s">
        <v>4937</v>
      </c>
      <c r="E263" s="46" t="s">
        <v>1124</v>
      </c>
      <c r="F263" s="47">
        <v>-153900</v>
      </c>
      <c r="G263" s="47">
        <v>-636.68430000000001</v>
      </c>
      <c r="H263" s="47">
        <v>-0.02</v>
      </c>
      <c r="I263" s="46"/>
    </row>
    <row r="264" spans="2:9" s="2" customFormat="1" ht="13.5" x14ac:dyDescent="0.25">
      <c r="B264" s="46">
        <v>2221349</v>
      </c>
      <c r="C264" s="46" t="s">
        <v>4992</v>
      </c>
      <c r="D264" s="46" t="s">
        <v>4937</v>
      </c>
      <c r="E264" s="46" t="s">
        <v>71</v>
      </c>
      <c r="F264" s="47">
        <v>-4650</v>
      </c>
      <c r="G264" s="47">
        <v>-543.12</v>
      </c>
      <c r="H264" s="47">
        <v>-0.01</v>
      </c>
      <c r="I264" s="46"/>
    </row>
    <row r="265" spans="2:9" s="2" customFormat="1" ht="13.5" x14ac:dyDescent="0.25">
      <c r="B265" s="46">
        <v>2221437</v>
      </c>
      <c r="C265" s="46" t="s">
        <v>5024</v>
      </c>
      <c r="D265" s="46" t="s">
        <v>4937</v>
      </c>
      <c r="E265" s="46" t="s">
        <v>104</v>
      </c>
      <c r="F265" s="47">
        <v>-13875</v>
      </c>
      <c r="G265" s="47">
        <v>-459.65100000000001</v>
      </c>
      <c r="H265" s="47">
        <v>-0.01</v>
      </c>
      <c r="I265" s="46"/>
    </row>
    <row r="266" spans="2:9" s="2" customFormat="1" ht="13.5" x14ac:dyDescent="0.25">
      <c r="B266" s="46">
        <v>2221514</v>
      </c>
      <c r="C266" s="46" t="s">
        <v>4973</v>
      </c>
      <c r="D266" s="46" t="s">
        <v>4937</v>
      </c>
      <c r="E266" s="46" t="s">
        <v>956</v>
      </c>
      <c r="F266" s="47">
        <v>-34075</v>
      </c>
      <c r="G266" s="47">
        <v>-453.16342500000002</v>
      </c>
      <c r="H266" s="47">
        <v>-0.01</v>
      </c>
      <c r="I266" s="46"/>
    </row>
    <row r="267" spans="2:9" s="2" customFormat="1" ht="13.5" x14ac:dyDescent="0.25">
      <c r="B267" s="46">
        <v>2221452</v>
      </c>
      <c r="C267" s="46" t="s">
        <v>5026</v>
      </c>
      <c r="D267" s="46" t="s">
        <v>4937</v>
      </c>
      <c r="E267" s="46" t="s">
        <v>53</v>
      </c>
      <c r="F267" s="47">
        <v>-19125</v>
      </c>
      <c r="G267" s="47">
        <v>-367.486875</v>
      </c>
      <c r="H267" s="47">
        <v>-0.01</v>
      </c>
      <c r="I267" s="46"/>
    </row>
    <row r="268" spans="2:9" s="2" customFormat="1" ht="13.5" x14ac:dyDescent="0.25">
      <c r="B268" s="46">
        <v>2221402</v>
      </c>
      <c r="C268" s="46" t="s">
        <v>5003</v>
      </c>
      <c r="D268" s="46" t="s">
        <v>4937</v>
      </c>
      <c r="E268" s="46" t="s">
        <v>124</v>
      </c>
      <c r="F268" s="47">
        <v>-28600</v>
      </c>
      <c r="G268" s="47">
        <v>-351.75139999999999</v>
      </c>
      <c r="H268" s="47">
        <v>-0.01</v>
      </c>
      <c r="I268" s="46"/>
    </row>
    <row r="269" spans="2:9" s="2" customFormat="1" ht="13.5" x14ac:dyDescent="0.25">
      <c r="B269" s="46">
        <v>2221476</v>
      </c>
      <c r="C269" s="46" t="s">
        <v>5023</v>
      </c>
      <c r="D269" s="46" t="s">
        <v>4937</v>
      </c>
      <c r="E269" s="46" t="s">
        <v>540</v>
      </c>
      <c r="F269" s="47">
        <v>-24750</v>
      </c>
      <c r="G269" s="47">
        <v>-291.45600000000002</v>
      </c>
      <c r="H269" s="47">
        <v>-0.01</v>
      </c>
      <c r="I269" s="46"/>
    </row>
    <row r="270" spans="2:9" s="2" customFormat="1" ht="13.5" x14ac:dyDescent="0.25">
      <c r="B270" s="46">
        <v>2221448</v>
      </c>
      <c r="C270" s="46" t="s">
        <v>4955</v>
      </c>
      <c r="D270" s="46" t="s">
        <v>4937</v>
      </c>
      <c r="E270" s="46" t="s">
        <v>257</v>
      </c>
      <c r="F270" s="47">
        <v>-68000</v>
      </c>
      <c r="G270" s="47">
        <v>-274.44799999999998</v>
      </c>
      <c r="H270" s="47">
        <v>-0.01</v>
      </c>
      <c r="I270" s="46"/>
    </row>
    <row r="271" spans="2:9" s="2" customFormat="1" ht="13.5" x14ac:dyDescent="0.25">
      <c r="B271" s="46">
        <v>2221377</v>
      </c>
      <c r="C271" s="46" t="s">
        <v>4971</v>
      </c>
      <c r="D271" s="46" t="s">
        <v>4937</v>
      </c>
      <c r="E271" s="46" t="s">
        <v>267</v>
      </c>
      <c r="F271" s="47">
        <v>-18800</v>
      </c>
      <c r="G271" s="47">
        <v>-274.10399999999998</v>
      </c>
      <c r="H271" s="47">
        <v>-0.01</v>
      </c>
      <c r="I271" s="46"/>
    </row>
    <row r="272" spans="2:9" s="2" customFormat="1" ht="13.5" x14ac:dyDescent="0.25">
      <c r="B272" s="46">
        <v>2221373</v>
      </c>
      <c r="C272" s="46" t="s">
        <v>4998</v>
      </c>
      <c r="D272" s="46" t="s">
        <v>4937</v>
      </c>
      <c r="E272" s="46" t="s">
        <v>86</v>
      </c>
      <c r="F272" s="47">
        <v>-11500</v>
      </c>
      <c r="G272" s="47">
        <v>-242.13249999999999</v>
      </c>
      <c r="H272" s="47">
        <v>-0.01</v>
      </c>
      <c r="I272" s="46"/>
    </row>
    <row r="273" spans="2:11" s="2" customFormat="1" ht="13.5" x14ac:dyDescent="0.25">
      <c r="B273" s="46">
        <v>2221395</v>
      </c>
      <c r="C273" s="46" t="s">
        <v>5025</v>
      </c>
      <c r="D273" s="46" t="s">
        <v>4937</v>
      </c>
      <c r="E273" s="46" t="s">
        <v>184</v>
      </c>
      <c r="F273" s="47">
        <v>-43750</v>
      </c>
      <c r="G273" s="47">
        <v>-227.52187499999999</v>
      </c>
      <c r="H273" s="47">
        <v>-0.01</v>
      </c>
      <c r="I273" s="46"/>
    </row>
    <row r="274" spans="2:11" s="2" customFormat="1" ht="13.5" x14ac:dyDescent="0.25">
      <c r="B274" s="46">
        <v>2221475</v>
      </c>
      <c r="C274" s="46" t="s">
        <v>5022</v>
      </c>
      <c r="D274" s="46" t="s">
        <v>4937</v>
      </c>
      <c r="E274" s="46" t="s">
        <v>540</v>
      </c>
      <c r="F274" s="47">
        <v>-31200</v>
      </c>
      <c r="G274" s="47">
        <v>-225.4512</v>
      </c>
      <c r="H274" s="47">
        <v>-0.01</v>
      </c>
      <c r="I274" s="46"/>
    </row>
    <row r="275" spans="2:11" s="2" customFormat="1" ht="13.5" x14ac:dyDescent="0.25">
      <c r="B275" s="46">
        <v>2221551</v>
      </c>
      <c r="C275" s="46" t="s">
        <v>5029</v>
      </c>
      <c r="D275" s="46" t="s">
        <v>4937</v>
      </c>
      <c r="E275" s="46" t="s">
        <v>86</v>
      </c>
      <c r="F275" s="47">
        <v>-14950</v>
      </c>
      <c r="G275" s="47">
        <v>-136.321575</v>
      </c>
      <c r="H275" s="47" t="s">
        <v>5184</v>
      </c>
      <c r="I275" s="46"/>
    </row>
    <row r="276" spans="2:11" s="2" customFormat="1" ht="13.5" x14ac:dyDescent="0.25">
      <c r="B276" s="46">
        <v>2221338</v>
      </c>
      <c r="C276" s="46" t="s">
        <v>4976</v>
      </c>
      <c r="D276" s="46" t="s">
        <v>4937</v>
      </c>
      <c r="E276" s="46" t="s">
        <v>1063</v>
      </c>
      <c r="F276" s="47">
        <v>-162000</v>
      </c>
      <c r="G276" s="47">
        <v>-120.4956</v>
      </c>
      <c r="H276" s="47" t="s">
        <v>5184</v>
      </c>
      <c r="I276" s="46"/>
    </row>
    <row r="277" spans="2:11" s="2" customFormat="1" ht="13.5" x14ac:dyDescent="0.25">
      <c r="B277" s="46">
        <v>2221530</v>
      </c>
      <c r="C277" s="46" t="s">
        <v>5030</v>
      </c>
      <c r="D277" s="46" t="s">
        <v>4937</v>
      </c>
      <c r="E277" s="46" t="s">
        <v>212</v>
      </c>
      <c r="F277" s="47">
        <v>-14525</v>
      </c>
      <c r="G277" s="47">
        <v>-62.167000000000002</v>
      </c>
      <c r="H277" s="47" t="s">
        <v>5184</v>
      </c>
      <c r="I277" s="46"/>
    </row>
    <row r="278" spans="2:11" s="2" customFormat="1" ht="13.5" x14ac:dyDescent="0.25">
      <c r="B278" s="46">
        <v>2221379</v>
      </c>
      <c r="C278" s="46" t="s">
        <v>5028</v>
      </c>
      <c r="D278" s="46" t="s">
        <v>4937</v>
      </c>
      <c r="E278" s="46" t="s">
        <v>162</v>
      </c>
      <c r="F278" s="47">
        <v>-3000</v>
      </c>
      <c r="G278" s="47">
        <v>-40.08</v>
      </c>
      <c r="H278" s="47" t="s">
        <v>5184</v>
      </c>
      <c r="I278" s="46"/>
    </row>
    <row r="279" spans="2:11" s="2" customFormat="1" ht="13.5" x14ac:dyDescent="0.25">
      <c r="B279" s="46">
        <v>2221322</v>
      </c>
      <c r="C279" s="46" t="s">
        <v>5031</v>
      </c>
      <c r="D279" s="46" t="s">
        <v>4937</v>
      </c>
      <c r="E279" s="46" t="s">
        <v>86</v>
      </c>
      <c r="F279" s="47">
        <v>-6000</v>
      </c>
      <c r="G279" s="47">
        <v>-33.183</v>
      </c>
      <c r="H279" s="47" t="s">
        <v>5184</v>
      </c>
      <c r="I279" s="46"/>
    </row>
    <row r="280" spans="2:11" s="2" customFormat="1" ht="13.5" x14ac:dyDescent="0.25">
      <c r="B280" s="46">
        <v>2221380</v>
      </c>
      <c r="C280" s="46" t="s">
        <v>4982</v>
      </c>
      <c r="D280" s="46" t="s">
        <v>4937</v>
      </c>
      <c r="E280" s="46" t="s">
        <v>53</v>
      </c>
      <c r="F280" s="47">
        <v>-1050</v>
      </c>
      <c r="G280" s="47">
        <v>-17.165400000000002</v>
      </c>
      <c r="H280" s="47" t="s">
        <v>5184</v>
      </c>
      <c r="I280" s="46"/>
    </row>
    <row r="281" spans="2:11" s="2" customFormat="1" ht="13.5" x14ac:dyDescent="0.25">
      <c r="B281" s="46">
        <v>2221549</v>
      </c>
      <c r="C281" s="46" t="s">
        <v>5027</v>
      </c>
      <c r="D281" s="46" t="s">
        <v>4937</v>
      </c>
      <c r="E281" s="46" t="s">
        <v>247</v>
      </c>
      <c r="F281" s="47">
        <v>-750</v>
      </c>
      <c r="G281" s="47">
        <v>-9.9172499999999992</v>
      </c>
      <c r="H281" s="47" t="s">
        <v>5184</v>
      </c>
      <c r="I281" s="46"/>
    </row>
    <row r="282" spans="2:11" s="2" customFormat="1" ht="13.5" x14ac:dyDescent="0.25">
      <c r="B282" s="46">
        <v>2221446</v>
      </c>
      <c r="C282" s="46" t="s">
        <v>4979</v>
      </c>
      <c r="D282" s="46" t="s">
        <v>4937</v>
      </c>
      <c r="E282" s="46" t="s">
        <v>112</v>
      </c>
      <c r="F282" s="47">
        <v>-1000</v>
      </c>
      <c r="G282" s="47">
        <v>-7.4755000000000003</v>
      </c>
      <c r="H282" s="47" t="s">
        <v>5184</v>
      </c>
      <c r="I282" s="46"/>
    </row>
    <row r="283" spans="2:11" s="1" customFormat="1" ht="13.5" x14ac:dyDescent="0.25">
      <c r="B283" s="48"/>
      <c r="C283" s="48" t="s">
        <v>4934</v>
      </c>
      <c r="D283" s="48"/>
      <c r="E283" s="48"/>
      <c r="F283" s="49"/>
      <c r="G283" s="49">
        <v>-536121.42311249964</v>
      </c>
      <c r="H283" s="49">
        <v>-13.65</v>
      </c>
      <c r="I283" s="48"/>
    </row>
    <row r="285" spans="2:11" x14ac:dyDescent="0.25">
      <c r="C285" s="1" t="s">
        <v>204</v>
      </c>
    </row>
    <row r="286" spans="2:11" x14ac:dyDescent="0.25">
      <c r="C286" s="37" t="s">
        <v>205</v>
      </c>
      <c r="D286" s="37"/>
      <c r="E286" s="37"/>
      <c r="F286" s="37"/>
      <c r="G286" s="37"/>
      <c r="H286" s="37"/>
      <c r="I286" s="37"/>
      <c r="J286" s="37"/>
      <c r="K286" s="37"/>
    </row>
    <row r="287" spans="2:11" x14ac:dyDescent="0.25">
      <c r="C287" s="2" t="s">
        <v>206</v>
      </c>
    </row>
    <row r="288" spans="2:11" x14ac:dyDescent="0.25">
      <c r="C288" s="2" t="s">
        <v>207</v>
      </c>
    </row>
    <row r="289" spans="3:11" ht="30" customHeight="1" x14ac:dyDescent="0.25">
      <c r="C289" s="84" t="s">
        <v>208</v>
      </c>
      <c r="D289" s="85"/>
      <c r="E289" s="85"/>
      <c r="F289" s="85"/>
      <c r="G289" s="85"/>
      <c r="H289" s="85"/>
      <c r="I289" s="85"/>
      <c r="J289" s="85"/>
      <c r="K289" s="85"/>
    </row>
    <row r="290" spans="3:11" x14ac:dyDescent="0.25">
      <c r="C290" s="2" t="s">
        <v>209</v>
      </c>
    </row>
    <row r="292" spans="3:11" x14ac:dyDescent="0.25">
      <c r="C292" s="1" t="s">
        <v>5327</v>
      </c>
      <c r="E292" s="82" t="s">
        <v>5328</v>
      </c>
    </row>
    <row r="293" spans="3:11" x14ac:dyDescent="0.25">
      <c r="E293" s="2" t="s">
        <v>5376</v>
      </c>
    </row>
  </sheetData>
  <mergeCells count="1">
    <mergeCell ref="C289:K289"/>
  </mergeCells>
  <hyperlinks>
    <hyperlink ref="J2" location="'Index'!A1" display="'Index'!A1" xr:uid="{E64BC9F8-5D0D-4012-BD73-176D818E2A92}"/>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EEABF-8B84-432D-B891-C03033ECA4E0}">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3562</v>
      </c>
      <c r="J2" s="38" t="s">
        <v>4923</v>
      </c>
    </row>
    <row r="3" spans="1:54" ht="16.5" x14ac:dyDescent="0.3">
      <c r="C3" s="1" t="s">
        <v>28</v>
      </c>
      <c r="D3" s="21" t="s">
        <v>3563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3564</v>
      </c>
      <c r="C26" s="57" t="s">
        <v>3565</v>
      </c>
      <c r="D26" s="54" t="s">
        <v>3566</v>
      </c>
      <c r="E26" s="6" t="s">
        <v>199</v>
      </c>
      <c r="F26" s="19">
        <v>20000000</v>
      </c>
      <c r="G26" s="24">
        <v>20255.22</v>
      </c>
      <c r="H26" s="24">
        <v>49.67</v>
      </c>
      <c r="I26" s="31">
        <v>5.7894852999999999</v>
      </c>
      <c r="J26" s="31"/>
      <c r="K26" s="35"/>
    </row>
    <row r="27" spans="1:11" x14ac:dyDescent="0.25">
      <c r="B27" s="8" t="s">
        <v>1657</v>
      </c>
      <c r="C27" s="57" t="s">
        <v>1658</v>
      </c>
      <c r="D27" s="54" t="s">
        <v>1659</v>
      </c>
      <c r="E27" s="6" t="s">
        <v>199</v>
      </c>
      <c r="F27" s="19">
        <v>2500000</v>
      </c>
      <c r="G27" s="24">
        <v>2531.62</v>
      </c>
      <c r="H27" s="24">
        <v>6.21</v>
      </c>
      <c r="I27" s="31">
        <v>5.7915425999999997</v>
      </c>
      <c r="J27" s="31"/>
      <c r="K27" s="35"/>
    </row>
    <row r="28" spans="1:11" x14ac:dyDescent="0.25">
      <c r="B28" s="8" t="s">
        <v>1681</v>
      </c>
      <c r="C28" s="57" t="s">
        <v>1682</v>
      </c>
      <c r="D28" s="54" t="s">
        <v>1683</v>
      </c>
      <c r="E28" s="6" t="s">
        <v>199</v>
      </c>
      <c r="F28" s="19">
        <v>2500000</v>
      </c>
      <c r="G28" s="24">
        <v>2531.0100000000002</v>
      </c>
      <c r="H28" s="24">
        <v>6.21</v>
      </c>
      <c r="I28" s="31">
        <v>5.8113517999999997</v>
      </c>
      <c r="J28" s="31"/>
      <c r="K28" s="35"/>
    </row>
    <row r="29" spans="1:11" x14ac:dyDescent="0.25">
      <c r="B29" s="8" t="s">
        <v>3567</v>
      </c>
      <c r="C29" s="57" t="s">
        <v>3568</v>
      </c>
      <c r="D29" s="54" t="s">
        <v>3569</v>
      </c>
      <c r="E29" s="6" t="s">
        <v>199</v>
      </c>
      <c r="F29" s="19">
        <v>1500000</v>
      </c>
      <c r="G29" s="24">
        <v>1518.47</v>
      </c>
      <c r="H29" s="24">
        <v>3.72</v>
      </c>
      <c r="I29" s="31">
        <v>5.7907780000000004</v>
      </c>
      <c r="J29" s="31"/>
      <c r="K29" s="35"/>
    </row>
    <row r="30" spans="1:11" x14ac:dyDescent="0.25">
      <c r="B30" s="8" t="s">
        <v>3570</v>
      </c>
      <c r="C30" s="57" t="s">
        <v>3571</v>
      </c>
      <c r="D30" s="54" t="s">
        <v>3572</v>
      </c>
      <c r="E30" s="6" t="s">
        <v>199</v>
      </c>
      <c r="F30" s="19">
        <v>1507600</v>
      </c>
      <c r="G30" s="24">
        <v>1513.18</v>
      </c>
      <c r="H30" s="24">
        <v>3.71</v>
      </c>
      <c r="I30" s="31">
        <v>5.7542708999999999</v>
      </c>
      <c r="J30" s="31"/>
      <c r="K30" s="35"/>
    </row>
    <row r="31" spans="1:11" x14ac:dyDescent="0.25">
      <c r="B31" s="8" t="s">
        <v>3528</v>
      </c>
      <c r="C31" s="57" t="s">
        <v>3529</v>
      </c>
      <c r="D31" s="54" t="s">
        <v>3530</v>
      </c>
      <c r="E31" s="6" t="s">
        <v>199</v>
      </c>
      <c r="F31" s="19">
        <v>800000</v>
      </c>
      <c r="G31" s="24">
        <v>810.18</v>
      </c>
      <c r="H31" s="24">
        <v>1.99</v>
      </c>
      <c r="I31" s="31">
        <v>5.7645708999999998</v>
      </c>
      <c r="J31" s="31"/>
      <c r="K31" s="35"/>
    </row>
    <row r="32" spans="1:11" x14ac:dyDescent="0.25">
      <c r="B32" s="8" t="s">
        <v>3573</v>
      </c>
      <c r="C32" s="57" t="s">
        <v>1691</v>
      </c>
      <c r="D32" s="54" t="s">
        <v>3574</v>
      </c>
      <c r="E32" s="6" t="s">
        <v>199</v>
      </c>
      <c r="F32" s="19">
        <v>700000</v>
      </c>
      <c r="G32" s="24">
        <v>707.66</v>
      </c>
      <c r="H32" s="24">
        <v>1.74</v>
      </c>
      <c r="I32" s="31">
        <v>5.7317999999999998</v>
      </c>
      <c r="J32" s="31"/>
      <c r="K32" s="35"/>
    </row>
    <row r="33" spans="1:11" x14ac:dyDescent="0.25">
      <c r="B33" s="8" t="s">
        <v>3575</v>
      </c>
      <c r="C33" s="57" t="s">
        <v>3576</v>
      </c>
      <c r="D33" s="54" t="s">
        <v>3577</v>
      </c>
      <c r="E33" s="6" t="s">
        <v>199</v>
      </c>
      <c r="F33" s="19">
        <v>500000</v>
      </c>
      <c r="G33" s="24">
        <v>506.36</v>
      </c>
      <c r="H33" s="24">
        <v>1.24</v>
      </c>
      <c r="I33" s="31">
        <v>5.7866416999999997</v>
      </c>
      <c r="J33" s="31"/>
      <c r="K33" s="35"/>
    </row>
    <row r="34" spans="1:11" x14ac:dyDescent="0.25">
      <c r="B34" s="8" t="s">
        <v>3513</v>
      </c>
      <c r="C34" s="57" t="s">
        <v>1655</v>
      </c>
      <c r="D34" s="54" t="s">
        <v>3514</v>
      </c>
      <c r="E34" s="6" t="s">
        <v>199</v>
      </c>
      <c r="F34" s="19">
        <v>400000</v>
      </c>
      <c r="G34" s="24">
        <v>404.37</v>
      </c>
      <c r="H34" s="24">
        <v>0.99</v>
      </c>
      <c r="I34" s="31">
        <v>5.6950500000000002</v>
      </c>
      <c r="J34" s="31"/>
      <c r="K34" s="35"/>
    </row>
    <row r="35" spans="1:11" x14ac:dyDescent="0.25">
      <c r="C35" s="58" t="s">
        <v>185</v>
      </c>
      <c r="D35" s="54"/>
      <c r="E35" s="6"/>
      <c r="F35" s="19"/>
      <c r="G35" s="25">
        <v>30778.07</v>
      </c>
      <c r="H35" s="25">
        <v>75.48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3482</v>
      </c>
      <c r="C47" s="57" t="s">
        <v>3483</v>
      </c>
      <c r="D47" s="54" t="s">
        <v>3484</v>
      </c>
      <c r="E47" s="6" t="s">
        <v>199</v>
      </c>
      <c r="F47" s="19">
        <v>2010000</v>
      </c>
      <c r="G47" s="24">
        <v>1949.6</v>
      </c>
      <c r="H47" s="24">
        <v>4.78</v>
      </c>
      <c r="I47" s="31">
        <v>5.7041624999999998</v>
      </c>
      <c r="J47" s="31"/>
      <c r="K47" s="35"/>
    </row>
    <row r="48" spans="1:11" x14ac:dyDescent="0.25">
      <c r="B48" s="8" t="s">
        <v>3476</v>
      </c>
      <c r="C48" s="57" t="s">
        <v>3477</v>
      </c>
      <c r="D48" s="54" t="s">
        <v>3478</v>
      </c>
      <c r="E48" s="6" t="s">
        <v>199</v>
      </c>
      <c r="F48" s="19">
        <v>1980000</v>
      </c>
      <c r="G48" s="24">
        <v>1939.89</v>
      </c>
      <c r="H48" s="24">
        <v>4.76</v>
      </c>
      <c r="I48" s="31">
        <v>5.5906500000000001</v>
      </c>
      <c r="J48" s="31"/>
      <c r="K48" s="35"/>
    </row>
    <row r="49" spans="1:11" x14ac:dyDescent="0.25">
      <c r="B49" s="8" t="s">
        <v>3430</v>
      </c>
      <c r="C49" s="57" t="s">
        <v>3431</v>
      </c>
      <c r="D49" s="54" t="s">
        <v>3432</v>
      </c>
      <c r="E49" s="6" t="s">
        <v>199</v>
      </c>
      <c r="F49" s="19">
        <v>1334000</v>
      </c>
      <c r="G49" s="24">
        <v>1305.54</v>
      </c>
      <c r="H49" s="24">
        <v>3.2</v>
      </c>
      <c r="I49" s="31">
        <v>5.6035000000000004</v>
      </c>
      <c r="J49" s="31"/>
      <c r="K49" s="35"/>
    </row>
    <row r="50" spans="1:11" x14ac:dyDescent="0.25">
      <c r="B50" s="8" t="s">
        <v>3479</v>
      </c>
      <c r="C50" s="57" t="s">
        <v>3480</v>
      </c>
      <c r="D50" s="54" t="s">
        <v>3481</v>
      </c>
      <c r="E50" s="6" t="s">
        <v>199</v>
      </c>
      <c r="F50" s="19">
        <v>1260000</v>
      </c>
      <c r="G50" s="24">
        <v>1222.7</v>
      </c>
      <c r="H50" s="24">
        <v>3</v>
      </c>
      <c r="I50" s="31">
        <v>5.7041624999999998</v>
      </c>
      <c r="J50" s="31"/>
      <c r="K50" s="35"/>
    </row>
    <row r="51" spans="1:11" x14ac:dyDescent="0.25">
      <c r="B51" s="8" t="s">
        <v>1927</v>
      </c>
      <c r="C51" s="57" t="s">
        <v>1928</v>
      </c>
      <c r="D51" s="54" t="s">
        <v>1929</v>
      </c>
      <c r="E51" s="6" t="s">
        <v>199</v>
      </c>
      <c r="F51" s="19">
        <v>891500</v>
      </c>
      <c r="G51" s="24">
        <v>865.64</v>
      </c>
      <c r="H51" s="24">
        <v>2.12</v>
      </c>
      <c r="I51" s="31">
        <v>5.7041624999999998</v>
      </c>
      <c r="J51" s="31"/>
      <c r="K51" s="35"/>
    </row>
    <row r="52" spans="1:11" x14ac:dyDescent="0.25">
      <c r="B52" s="8" t="s">
        <v>3488</v>
      </c>
      <c r="C52" s="57" t="s">
        <v>3489</v>
      </c>
      <c r="D52" s="54" t="s">
        <v>3490</v>
      </c>
      <c r="E52" s="6" t="s">
        <v>199</v>
      </c>
      <c r="F52" s="19">
        <v>807500</v>
      </c>
      <c r="G52" s="24">
        <v>783.48</v>
      </c>
      <c r="H52" s="24">
        <v>1.92</v>
      </c>
      <c r="I52" s="31">
        <v>5.7041624999999998</v>
      </c>
      <c r="J52" s="31"/>
      <c r="K52" s="35"/>
    </row>
    <row r="53" spans="1:11" x14ac:dyDescent="0.25">
      <c r="B53" s="8" t="s">
        <v>3439</v>
      </c>
      <c r="C53" s="57" t="s">
        <v>3440</v>
      </c>
      <c r="D53" s="54" t="s">
        <v>3441</v>
      </c>
      <c r="E53" s="6" t="s">
        <v>199</v>
      </c>
      <c r="F53" s="19">
        <v>665000</v>
      </c>
      <c r="G53" s="24">
        <v>654.95000000000005</v>
      </c>
      <c r="H53" s="24">
        <v>1.61</v>
      </c>
      <c r="I53" s="31">
        <v>5.5434999999999999</v>
      </c>
      <c r="J53" s="31"/>
      <c r="K53" s="35"/>
    </row>
    <row r="54" spans="1:11" x14ac:dyDescent="0.25">
      <c r="B54" s="8" t="s">
        <v>3473</v>
      </c>
      <c r="C54" s="57" t="s">
        <v>3474</v>
      </c>
      <c r="D54" s="54" t="s">
        <v>3475</v>
      </c>
      <c r="E54" s="6" t="s">
        <v>199</v>
      </c>
      <c r="F54" s="19">
        <v>265000</v>
      </c>
      <c r="G54" s="24">
        <v>257.2</v>
      </c>
      <c r="H54" s="24">
        <v>0.63</v>
      </c>
      <c r="I54" s="31">
        <v>5.7041624999999998</v>
      </c>
      <c r="J54" s="31"/>
      <c r="K54" s="35"/>
    </row>
    <row r="55" spans="1:11" x14ac:dyDescent="0.25">
      <c r="B55" s="8" t="s">
        <v>3442</v>
      </c>
      <c r="C55" s="57" t="s">
        <v>3443</v>
      </c>
      <c r="D55" s="54" t="s">
        <v>3444</v>
      </c>
      <c r="E55" s="6" t="s">
        <v>199</v>
      </c>
      <c r="F55" s="19">
        <v>50000</v>
      </c>
      <c r="G55" s="24">
        <v>49.19</v>
      </c>
      <c r="H55" s="24">
        <v>0.12</v>
      </c>
      <c r="I55" s="31">
        <v>5.5514000000000001</v>
      </c>
      <c r="J55" s="31"/>
      <c r="K55" s="35"/>
    </row>
    <row r="56" spans="1:11" x14ac:dyDescent="0.25">
      <c r="C56" s="58" t="s">
        <v>185</v>
      </c>
      <c r="D56" s="54"/>
      <c r="E56" s="6"/>
      <c r="F56" s="19"/>
      <c r="G56" s="25">
        <v>9028.19</v>
      </c>
      <c r="H56" s="25">
        <v>22.14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57" t="s">
        <v>201</v>
      </c>
      <c r="D70" s="54"/>
      <c r="E70" s="6"/>
      <c r="F70" s="19"/>
      <c r="G70" s="24">
        <v>72.03</v>
      </c>
      <c r="H70" s="24">
        <v>0.18</v>
      </c>
      <c r="I70" s="31"/>
      <c r="J70" s="31"/>
      <c r="K70" s="35"/>
    </row>
    <row r="71" spans="1:54" x14ac:dyDescent="0.25">
      <c r="C71" s="58" t="s">
        <v>185</v>
      </c>
      <c r="D71" s="54"/>
      <c r="E71" s="6"/>
      <c r="F71" s="19"/>
      <c r="G71" s="25">
        <v>72.03</v>
      </c>
      <c r="H71" s="25">
        <v>0.18</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5183</v>
      </c>
      <c r="D74" s="54"/>
      <c r="E74" s="6"/>
      <c r="F74" s="19"/>
      <c r="G74" s="24" t="s">
        <v>2</v>
      </c>
      <c r="H74" s="24" t="s">
        <v>2</v>
      </c>
      <c r="I74" s="31"/>
      <c r="J74" s="31"/>
      <c r="K74" s="35"/>
      <c r="L74" s="3"/>
      <c r="AI74" s="3"/>
      <c r="AV74" s="3"/>
      <c r="AX74" s="3"/>
      <c r="BB74" s="3"/>
    </row>
    <row r="75" spans="1:54" x14ac:dyDescent="0.25">
      <c r="B75" s="8"/>
      <c r="C75" s="57" t="s">
        <v>202</v>
      </c>
      <c r="D75" s="54"/>
      <c r="E75" s="6"/>
      <c r="F75" s="19"/>
      <c r="G75" s="24">
        <v>904.25</v>
      </c>
      <c r="H75" s="24">
        <v>2.2000000000000002</v>
      </c>
      <c r="I75" s="31"/>
      <c r="J75" s="31"/>
      <c r="K75" s="35"/>
    </row>
    <row r="76" spans="1:54" x14ac:dyDescent="0.25">
      <c r="C76" s="58" t="s">
        <v>185</v>
      </c>
      <c r="D76" s="54"/>
      <c r="E76" s="6"/>
      <c r="F76" s="19"/>
      <c r="G76" s="25">
        <v>904.25</v>
      </c>
      <c r="H76" s="25">
        <v>2.2000000000000002</v>
      </c>
      <c r="I76" s="31"/>
      <c r="J76" s="31"/>
      <c r="K76" s="35"/>
    </row>
    <row r="77" spans="1:54" x14ac:dyDescent="0.25">
      <c r="C77" s="57"/>
      <c r="D77" s="54"/>
      <c r="E77" s="6"/>
      <c r="F77" s="19"/>
      <c r="G77" s="24"/>
      <c r="H77" s="24"/>
      <c r="I77" s="31"/>
      <c r="J77" s="31"/>
      <c r="K77" s="35"/>
    </row>
    <row r="78" spans="1:54" x14ac:dyDescent="0.25">
      <c r="C78" s="60" t="s">
        <v>203</v>
      </c>
      <c r="D78" s="55"/>
      <c r="E78" s="5"/>
      <c r="F78" s="20"/>
      <c r="G78" s="26">
        <v>40782.54</v>
      </c>
      <c r="H78" s="26">
        <v>100.00000000000001</v>
      </c>
      <c r="I78" s="32"/>
      <c r="J78" s="32"/>
      <c r="K78" s="36"/>
    </row>
    <row r="81" spans="3:11" x14ac:dyDescent="0.25">
      <c r="C81" s="1" t="s">
        <v>204</v>
      </c>
    </row>
    <row r="82" spans="3:11" x14ac:dyDescent="0.25">
      <c r="C82" s="37" t="s">
        <v>205</v>
      </c>
      <c r="D82" s="37"/>
      <c r="E82" s="37"/>
      <c r="F82" s="37"/>
      <c r="G82" s="37"/>
      <c r="H82" s="37"/>
      <c r="I82" s="37"/>
      <c r="J82" s="37"/>
      <c r="K82" s="37"/>
    </row>
    <row r="83" spans="3:11" x14ac:dyDescent="0.25">
      <c r="C83" s="2" t="s">
        <v>206</v>
      </c>
    </row>
    <row r="84" spans="3:11" x14ac:dyDescent="0.25">
      <c r="C84" s="2" t="s">
        <v>207</v>
      </c>
    </row>
    <row r="85" spans="3:11" ht="30" customHeight="1" x14ac:dyDescent="0.25">
      <c r="C85" s="84" t="s">
        <v>208</v>
      </c>
      <c r="D85" s="85"/>
      <c r="E85" s="85"/>
      <c r="F85" s="85"/>
      <c r="G85" s="85"/>
      <c r="H85" s="85"/>
      <c r="I85" s="85"/>
      <c r="J85" s="85"/>
      <c r="K85" s="85"/>
    </row>
    <row r="86" spans="3:11" x14ac:dyDescent="0.25">
      <c r="C86" s="2" t="s">
        <v>209</v>
      </c>
    </row>
    <row r="88" spans="3:11" x14ac:dyDescent="0.25">
      <c r="C88" s="1" t="s">
        <v>5327</v>
      </c>
      <c r="E88" s="82" t="s">
        <v>5328</v>
      </c>
    </row>
    <row r="89" spans="3:11" x14ac:dyDescent="0.25">
      <c r="E89" s="2" t="s">
        <v>5334</v>
      </c>
    </row>
  </sheetData>
  <mergeCells count="1">
    <mergeCell ref="C85:K85"/>
  </mergeCells>
  <hyperlinks>
    <hyperlink ref="J2" location="'Index'!A1" display="'Index'!A1" xr:uid="{54E491E7-F46F-4C07-80A2-804182AF476E}"/>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12055-A9E0-4A3D-9D4F-43542D846C7D}">
  <sheetPr codeName="Sheet1"/>
  <dimension ref="A1:IV8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3115</v>
      </c>
      <c r="J2" s="38" t="s">
        <v>4923</v>
      </c>
    </row>
    <row r="3" spans="1:54" ht="16.5" x14ac:dyDescent="0.3">
      <c r="C3" s="1" t="s">
        <v>28</v>
      </c>
      <c r="D3" s="21" t="s">
        <v>3578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3579</v>
      </c>
      <c r="C26" s="57" t="s">
        <v>3580</v>
      </c>
      <c r="D26" s="54" t="s">
        <v>3581</v>
      </c>
      <c r="E26" s="6" t="s">
        <v>199</v>
      </c>
      <c r="F26" s="19">
        <v>2499900</v>
      </c>
      <c r="G26" s="24">
        <v>2531.08</v>
      </c>
      <c r="H26" s="24">
        <v>19.98</v>
      </c>
      <c r="I26" s="31">
        <v>5.7999910000000003</v>
      </c>
      <c r="J26" s="31"/>
      <c r="K26" s="35"/>
    </row>
    <row r="27" spans="1:11" x14ac:dyDescent="0.25">
      <c r="B27" s="8" t="s">
        <v>3582</v>
      </c>
      <c r="C27" s="57" t="s">
        <v>3583</v>
      </c>
      <c r="D27" s="54" t="s">
        <v>3584</v>
      </c>
      <c r="E27" s="6" t="s">
        <v>199</v>
      </c>
      <c r="F27" s="19">
        <v>2000000</v>
      </c>
      <c r="G27" s="24">
        <v>2024.63</v>
      </c>
      <c r="H27" s="24">
        <v>15.98</v>
      </c>
      <c r="I27" s="31">
        <v>5.8314067999999999</v>
      </c>
      <c r="J27" s="31"/>
      <c r="K27" s="35"/>
    </row>
    <row r="28" spans="1:11" x14ac:dyDescent="0.25">
      <c r="B28" s="8" t="s">
        <v>3585</v>
      </c>
      <c r="C28" s="57" t="s">
        <v>3586</v>
      </c>
      <c r="D28" s="54" t="s">
        <v>3587</v>
      </c>
      <c r="E28" s="6" t="s">
        <v>199</v>
      </c>
      <c r="F28" s="19">
        <v>1500000</v>
      </c>
      <c r="G28" s="24">
        <v>1518.76</v>
      </c>
      <c r="H28" s="24">
        <v>11.99</v>
      </c>
      <c r="I28" s="31">
        <v>5.7851208999999999</v>
      </c>
      <c r="J28" s="31"/>
      <c r="K28" s="35"/>
    </row>
    <row r="29" spans="1:11" x14ac:dyDescent="0.25">
      <c r="B29" s="8" t="s">
        <v>3588</v>
      </c>
      <c r="C29" s="57" t="s">
        <v>3589</v>
      </c>
      <c r="D29" s="54" t="s">
        <v>3590</v>
      </c>
      <c r="E29" s="6" t="s">
        <v>199</v>
      </c>
      <c r="F29" s="19">
        <v>500000</v>
      </c>
      <c r="G29" s="24">
        <v>506.35</v>
      </c>
      <c r="H29" s="24">
        <v>4</v>
      </c>
      <c r="I29" s="31">
        <v>5.7748708999999998</v>
      </c>
      <c r="J29" s="31"/>
      <c r="K29" s="35"/>
    </row>
    <row r="30" spans="1:11" x14ac:dyDescent="0.25">
      <c r="B30" s="8" t="s">
        <v>3570</v>
      </c>
      <c r="C30" s="57" t="s">
        <v>3571</v>
      </c>
      <c r="D30" s="54" t="s">
        <v>3572</v>
      </c>
      <c r="E30" s="6" t="s">
        <v>199</v>
      </c>
      <c r="F30" s="19">
        <v>225000</v>
      </c>
      <c r="G30" s="24">
        <v>225.83</v>
      </c>
      <c r="H30" s="24">
        <v>1.78</v>
      </c>
      <c r="I30" s="31">
        <v>5.7542708999999999</v>
      </c>
      <c r="J30" s="31"/>
      <c r="K30" s="35"/>
    </row>
    <row r="31" spans="1:11" x14ac:dyDescent="0.25">
      <c r="B31" s="8" t="s">
        <v>3513</v>
      </c>
      <c r="C31" s="57" t="s">
        <v>1655</v>
      </c>
      <c r="D31" s="54" t="s">
        <v>3514</v>
      </c>
      <c r="E31" s="6" t="s">
        <v>199</v>
      </c>
      <c r="F31" s="19">
        <v>200000</v>
      </c>
      <c r="G31" s="24">
        <v>202.19</v>
      </c>
      <c r="H31" s="24">
        <v>1.6</v>
      </c>
      <c r="I31" s="31">
        <v>5.6950500000000002</v>
      </c>
      <c r="J31" s="31"/>
      <c r="K31" s="35"/>
    </row>
    <row r="32" spans="1:11" x14ac:dyDescent="0.25">
      <c r="C32" s="58" t="s">
        <v>185</v>
      </c>
      <c r="D32" s="54"/>
      <c r="E32" s="6"/>
      <c r="F32" s="19"/>
      <c r="G32" s="25">
        <v>7008.84</v>
      </c>
      <c r="H32" s="25">
        <v>55.33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847</v>
      </c>
      <c r="C44" s="57" t="s">
        <v>848</v>
      </c>
      <c r="D44" s="54" t="s">
        <v>849</v>
      </c>
      <c r="E44" s="6" t="s">
        <v>199</v>
      </c>
      <c r="F44" s="19">
        <v>3035000</v>
      </c>
      <c r="G44" s="24">
        <v>2915.31</v>
      </c>
      <c r="H44" s="24">
        <v>23.02</v>
      </c>
      <c r="I44" s="31">
        <v>5.7069881999999996</v>
      </c>
      <c r="J44" s="31"/>
      <c r="K44" s="35"/>
    </row>
    <row r="45" spans="1:11" x14ac:dyDescent="0.25">
      <c r="B45" s="8" t="s">
        <v>1927</v>
      </c>
      <c r="C45" s="57" t="s">
        <v>1928</v>
      </c>
      <c r="D45" s="54" t="s">
        <v>1929</v>
      </c>
      <c r="E45" s="6" t="s">
        <v>199</v>
      </c>
      <c r="F45" s="19">
        <v>806300</v>
      </c>
      <c r="G45" s="24">
        <v>782.92</v>
      </c>
      <c r="H45" s="24">
        <v>6.18</v>
      </c>
      <c r="I45" s="31">
        <v>5.7041624999999998</v>
      </c>
      <c r="J45" s="31"/>
      <c r="K45" s="35"/>
    </row>
    <row r="46" spans="1:11" x14ac:dyDescent="0.25">
      <c r="B46" s="8" t="s">
        <v>3591</v>
      </c>
      <c r="C46" s="57" t="s">
        <v>3592</v>
      </c>
      <c r="D46" s="54" t="s">
        <v>3593</v>
      </c>
      <c r="E46" s="6" t="s">
        <v>199</v>
      </c>
      <c r="F46" s="19">
        <v>800000</v>
      </c>
      <c r="G46" s="24">
        <v>765.26</v>
      </c>
      <c r="H46" s="24">
        <v>6.04</v>
      </c>
      <c r="I46" s="31">
        <v>5.7069881999999996</v>
      </c>
      <c r="J46" s="31"/>
      <c r="K46" s="35"/>
    </row>
    <row r="47" spans="1:11" x14ac:dyDescent="0.25">
      <c r="B47" s="8" t="s">
        <v>3473</v>
      </c>
      <c r="C47" s="57" t="s">
        <v>3474</v>
      </c>
      <c r="D47" s="54" t="s">
        <v>3475</v>
      </c>
      <c r="E47" s="6" t="s">
        <v>199</v>
      </c>
      <c r="F47" s="19">
        <v>325000</v>
      </c>
      <c r="G47" s="24">
        <v>315.43</v>
      </c>
      <c r="H47" s="24">
        <v>2.4900000000000002</v>
      </c>
      <c r="I47" s="31">
        <v>5.7041624999999998</v>
      </c>
      <c r="J47" s="31"/>
      <c r="K47" s="35"/>
    </row>
    <row r="48" spans="1:11" x14ac:dyDescent="0.25">
      <c r="B48" s="8" t="s">
        <v>3482</v>
      </c>
      <c r="C48" s="57" t="s">
        <v>3483</v>
      </c>
      <c r="D48" s="54" t="s">
        <v>3484</v>
      </c>
      <c r="E48" s="6" t="s">
        <v>199</v>
      </c>
      <c r="F48" s="19">
        <v>325000</v>
      </c>
      <c r="G48" s="24">
        <v>315.23</v>
      </c>
      <c r="H48" s="24">
        <v>2.4900000000000002</v>
      </c>
      <c r="I48" s="31">
        <v>5.7041624999999998</v>
      </c>
      <c r="J48" s="31"/>
      <c r="K48" s="35"/>
    </row>
    <row r="49" spans="1:11" x14ac:dyDescent="0.25">
      <c r="B49" s="8" t="s">
        <v>3430</v>
      </c>
      <c r="C49" s="57" t="s">
        <v>3431</v>
      </c>
      <c r="D49" s="54" t="s">
        <v>3432</v>
      </c>
      <c r="E49" s="6" t="s">
        <v>199</v>
      </c>
      <c r="F49" s="19">
        <v>275000</v>
      </c>
      <c r="G49" s="24">
        <v>269.13</v>
      </c>
      <c r="H49" s="24">
        <v>2.12</v>
      </c>
      <c r="I49" s="31">
        <v>5.6035000000000004</v>
      </c>
      <c r="J49" s="31"/>
      <c r="K49" s="35"/>
    </row>
    <row r="50" spans="1:11" x14ac:dyDescent="0.25">
      <c r="B50" s="8" t="s">
        <v>3488</v>
      </c>
      <c r="C50" s="57" t="s">
        <v>3489</v>
      </c>
      <c r="D50" s="54" t="s">
        <v>3490</v>
      </c>
      <c r="E50" s="6" t="s">
        <v>199</v>
      </c>
      <c r="F50" s="19">
        <v>100000</v>
      </c>
      <c r="G50" s="24">
        <v>97.03</v>
      </c>
      <c r="H50" s="24">
        <v>0.77</v>
      </c>
      <c r="I50" s="31">
        <v>5.7041624999999998</v>
      </c>
      <c r="J50" s="31"/>
      <c r="K50" s="35"/>
    </row>
    <row r="51" spans="1:11" x14ac:dyDescent="0.25">
      <c r="C51" s="58" t="s">
        <v>185</v>
      </c>
      <c r="D51" s="54"/>
      <c r="E51" s="6"/>
      <c r="F51" s="19"/>
      <c r="G51" s="25">
        <v>5460.31</v>
      </c>
      <c r="H51" s="25">
        <v>43.11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200</v>
      </c>
      <c r="C65" s="57" t="s">
        <v>201</v>
      </c>
      <c r="D65" s="54"/>
      <c r="E65" s="6"/>
      <c r="F65" s="19"/>
      <c r="G65" s="24">
        <v>71.260000000000005</v>
      </c>
      <c r="H65" s="24">
        <v>0.56000000000000005</v>
      </c>
      <c r="I65" s="31"/>
      <c r="J65" s="31"/>
      <c r="K65" s="35"/>
    </row>
    <row r="66" spans="1:54" x14ac:dyDescent="0.25">
      <c r="C66" s="58" t="s">
        <v>185</v>
      </c>
      <c r="D66" s="54"/>
      <c r="E66" s="6"/>
      <c r="F66" s="19"/>
      <c r="G66" s="25">
        <v>71.260000000000005</v>
      </c>
      <c r="H66" s="25">
        <v>0.56000000000000005</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5183</v>
      </c>
      <c r="D69" s="54"/>
      <c r="E69" s="6"/>
      <c r="F69" s="19"/>
      <c r="G69" s="24" t="s">
        <v>2</v>
      </c>
      <c r="H69" s="24" t="s">
        <v>2</v>
      </c>
      <c r="I69" s="31"/>
      <c r="J69" s="31"/>
      <c r="K69" s="35"/>
      <c r="L69" s="3"/>
      <c r="AI69" s="3"/>
      <c r="AV69" s="3"/>
      <c r="AX69" s="3"/>
      <c r="BB69" s="3"/>
    </row>
    <row r="70" spans="1:54" x14ac:dyDescent="0.25">
      <c r="B70" s="8"/>
      <c r="C70" s="57" t="s">
        <v>202</v>
      </c>
      <c r="D70" s="54"/>
      <c r="E70" s="6"/>
      <c r="F70" s="19"/>
      <c r="G70" s="24">
        <v>126.23</v>
      </c>
      <c r="H70" s="24">
        <v>1</v>
      </c>
      <c r="I70" s="31"/>
      <c r="J70" s="31"/>
      <c r="K70" s="35"/>
    </row>
    <row r="71" spans="1:54" x14ac:dyDescent="0.25">
      <c r="C71" s="58" t="s">
        <v>185</v>
      </c>
      <c r="D71" s="54"/>
      <c r="E71" s="6"/>
      <c r="F71" s="19"/>
      <c r="G71" s="25">
        <v>126.23</v>
      </c>
      <c r="H71" s="25">
        <v>1</v>
      </c>
      <c r="I71" s="31"/>
      <c r="J71" s="31"/>
      <c r="K71" s="35"/>
    </row>
    <row r="72" spans="1:54" x14ac:dyDescent="0.25">
      <c r="C72" s="57"/>
      <c r="D72" s="54"/>
      <c r="E72" s="6"/>
      <c r="F72" s="19"/>
      <c r="G72" s="24"/>
      <c r="H72" s="24"/>
      <c r="I72" s="31"/>
      <c r="J72" s="31"/>
      <c r="K72" s="35"/>
    </row>
    <row r="73" spans="1:54" x14ac:dyDescent="0.25">
      <c r="C73" s="60" t="s">
        <v>203</v>
      </c>
      <c r="D73" s="55"/>
      <c r="E73" s="5"/>
      <c r="F73" s="20"/>
      <c r="G73" s="26">
        <v>12666.64</v>
      </c>
      <c r="H73" s="26">
        <v>100</v>
      </c>
      <c r="I73" s="32"/>
      <c r="J73" s="32"/>
      <c r="K73" s="36"/>
    </row>
    <row r="76" spans="1:54" x14ac:dyDescent="0.25">
      <c r="C76" s="1" t="s">
        <v>204</v>
      </c>
    </row>
    <row r="77" spans="1:54" x14ac:dyDescent="0.25">
      <c r="C77" s="37" t="s">
        <v>205</v>
      </c>
      <c r="D77" s="37"/>
      <c r="E77" s="37"/>
      <c r="F77" s="37"/>
      <c r="G77" s="37"/>
      <c r="H77" s="37"/>
      <c r="I77" s="37"/>
      <c r="J77" s="37"/>
      <c r="K77" s="37"/>
    </row>
    <row r="78" spans="1:54" x14ac:dyDescent="0.25">
      <c r="C78" s="2" t="s">
        <v>206</v>
      </c>
    </row>
    <row r="79" spans="1:54" x14ac:dyDescent="0.25">
      <c r="C79" s="2" t="s">
        <v>207</v>
      </c>
    </row>
    <row r="80" spans="1:54" ht="30" customHeight="1" x14ac:dyDescent="0.25">
      <c r="C80" s="84" t="s">
        <v>208</v>
      </c>
      <c r="D80" s="85"/>
      <c r="E80" s="85"/>
      <c r="F80" s="85"/>
      <c r="G80" s="85"/>
      <c r="H80" s="85"/>
      <c r="I80" s="85"/>
      <c r="J80" s="85"/>
      <c r="K80" s="85"/>
    </row>
    <row r="81" spans="3:5" x14ac:dyDescent="0.25">
      <c r="C81" s="2" t="s">
        <v>209</v>
      </c>
    </row>
    <row r="83" spans="3:5" x14ac:dyDescent="0.25">
      <c r="C83" s="1" t="s">
        <v>5327</v>
      </c>
      <c r="E83" s="82" t="s">
        <v>5328</v>
      </c>
    </row>
    <row r="84" spans="3:5" x14ac:dyDescent="0.25">
      <c r="E84" s="2" t="s">
        <v>5334</v>
      </c>
    </row>
  </sheetData>
  <mergeCells count="1">
    <mergeCell ref="C80:K80"/>
  </mergeCells>
  <hyperlinks>
    <hyperlink ref="J2" location="'Index'!A1" display="'Index'!A1" xr:uid="{B0C9EC7E-CDBF-488A-AE27-C11DBE3A5717}"/>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147D-7624-400F-8DF7-A764A3FE0208}">
  <sheetPr codeName="Sheet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3594</v>
      </c>
      <c r="J2" s="38" t="s">
        <v>4923</v>
      </c>
    </row>
    <row r="3" spans="1:54" ht="16.5" x14ac:dyDescent="0.3">
      <c r="C3" s="1" t="s">
        <v>28</v>
      </c>
      <c r="D3" s="21" t="s">
        <v>3595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3596</v>
      </c>
      <c r="C26" s="57" t="s">
        <v>3597</v>
      </c>
      <c r="D26" s="54" t="s">
        <v>3598</v>
      </c>
      <c r="E26" s="6" t="s">
        <v>199</v>
      </c>
      <c r="F26" s="19">
        <v>5000000</v>
      </c>
      <c r="G26" s="24">
        <v>5056.42</v>
      </c>
      <c r="H26" s="24">
        <v>16.260000000000002</v>
      </c>
      <c r="I26" s="31">
        <v>5.8077575000000001</v>
      </c>
      <c r="J26" s="31"/>
      <c r="K26" s="35"/>
    </row>
    <row r="27" spans="1:11" x14ac:dyDescent="0.25">
      <c r="B27" s="8" t="s">
        <v>3599</v>
      </c>
      <c r="C27" s="57" t="s">
        <v>3600</v>
      </c>
      <c r="D27" s="54" t="s">
        <v>3601</v>
      </c>
      <c r="E27" s="6" t="s">
        <v>199</v>
      </c>
      <c r="F27" s="19">
        <v>3100000</v>
      </c>
      <c r="G27" s="24">
        <v>3138.77</v>
      </c>
      <c r="H27" s="24">
        <v>10.09</v>
      </c>
      <c r="I27" s="31">
        <v>5.7851208999999999</v>
      </c>
      <c r="J27" s="31"/>
      <c r="K27" s="35"/>
    </row>
    <row r="28" spans="1:11" x14ac:dyDescent="0.25">
      <c r="B28" s="8" t="s">
        <v>3602</v>
      </c>
      <c r="C28" s="57" t="s">
        <v>3603</v>
      </c>
      <c r="D28" s="54" t="s">
        <v>3604</v>
      </c>
      <c r="E28" s="6" t="s">
        <v>199</v>
      </c>
      <c r="F28" s="19">
        <v>2500000</v>
      </c>
      <c r="G28" s="24">
        <v>2531.44</v>
      </c>
      <c r="H28" s="24">
        <v>8.14</v>
      </c>
      <c r="I28" s="31">
        <v>5.7748708999999998</v>
      </c>
      <c r="J28" s="31"/>
      <c r="K28" s="35"/>
    </row>
    <row r="29" spans="1:11" x14ac:dyDescent="0.25">
      <c r="B29" s="8" t="s">
        <v>3605</v>
      </c>
      <c r="C29" s="57" t="s">
        <v>3606</v>
      </c>
      <c r="D29" s="54" t="s">
        <v>3607</v>
      </c>
      <c r="E29" s="6" t="s">
        <v>199</v>
      </c>
      <c r="F29" s="19">
        <v>2500000</v>
      </c>
      <c r="G29" s="24">
        <v>2531.1799999999998</v>
      </c>
      <c r="H29" s="24">
        <v>8.14</v>
      </c>
      <c r="I29" s="31">
        <v>5.8108889000000001</v>
      </c>
      <c r="J29" s="31"/>
      <c r="K29" s="35"/>
    </row>
    <row r="30" spans="1:11" x14ac:dyDescent="0.25">
      <c r="B30" s="8" t="s">
        <v>3608</v>
      </c>
      <c r="C30" s="57" t="s">
        <v>3609</v>
      </c>
      <c r="D30" s="54" t="s">
        <v>3610</v>
      </c>
      <c r="E30" s="6" t="s">
        <v>199</v>
      </c>
      <c r="F30" s="19">
        <v>2000000</v>
      </c>
      <c r="G30" s="24">
        <v>2024.94</v>
      </c>
      <c r="H30" s="24">
        <v>6.51</v>
      </c>
      <c r="I30" s="31">
        <v>5.8100852999999999</v>
      </c>
      <c r="J30" s="31"/>
      <c r="K30" s="35"/>
    </row>
    <row r="31" spans="1:11" x14ac:dyDescent="0.25">
      <c r="B31" s="8" t="s">
        <v>3585</v>
      </c>
      <c r="C31" s="57" t="s">
        <v>3586</v>
      </c>
      <c r="D31" s="54" t="s">
        <v>3587</v>
      </c>
      <c r="E31" s="6" t="s">
        <v>199</v>
      </c>
      <c r="F31" s="19">
        <v>1500000</v>
      </c>
      <c r="G31" s="24">
        <v>1518.76</v>
      </c>
      <c r="H31" s="24">
        <v>4.88</v>
      </c>
      <c r="I31" s="31">
        <v>5.7851208999999999</v>
      </c>
      <c r="J31" s="31"/>
      <c r="K31" s="35"/>
    </row>
    <row r="32" spans="1:11" x14ac:dyDescent="0.25">
      <c r="B32" s="8" t="s">
        <v>3513</v>
      </c>
      <c r="C32" s="57" t="s">
        <v>1655</v>
      </c>
      <c r="D32" s="54" t="s">
        <v>3514</v>
      </c>
      <c r="E32" s="6" t="s">
        <v>199</v>
      </c>
      <c r="F32" s="19">
        <v>650000</v>
      </c>
      <c r="G32" s="24">
        <v>657.1</v>
      </c>
      <c r="H32" s="24">
        <v>2.11</v>
      </c>
      <c r="I32" s="31">
        <v>5.6950500000000002</v>
      </c>
      <c r="J32" s="31"/>
      <c r="K32" s="35"/>
    </row>
    <row r="33" spans="1:11" x14ac:dyDescent="0.25">
      <c r="B33" s="8" t="s">
        <v>3611</v>
      </c>
      <c r="C33" s="57" t="s">
        <v>3612</v>
      </c>
      <c r="D33" s="54" t="s">
        <v>3613</v>
      </c>
      <c r="E33" s="6" t="s">
        <v>199</v>
      </c>
      <c r="F33" s="19">
        <v>500000</v>
      </c>
      <c r="G33" s="24">
        <v>505.73</v>
      </c>
      <c r="H33" s="24">
        <v>1.63</v>
      </c>
      <c r="I33" s="31">
        <v>5.7851208999999999</v>
      </c>
      <c r="J33" s="31"/>
      <c r="K33" s="35"/>
    </row>
    <row r="34" spans="1:11" x14ac:dyDescent="0.25">
      <c r="B34" s="8" t="s">
        <v>3614</v>
      </c>
      <c r="C34" s="57" t="s">
        <v>3615</v>
      </c>
      <c r="D34" s="54" t="s">
        <v>3616</v>
      </c>
      <c r="E34" s="6" t="s">
        <v>199</v>
      </c>
      <c r="F34" s="19">
        <v>411200</v>
      </c>
      <c r="G34" s="24">
        <v>412.68</v>
      </c>
      <c r="H34" s="24">
        <v>1.33</v>
      </c>
      <c r="I34" s="31">
        <v>5.7588410000000003</v>
      </c>
      <c r="J34" s="31"/>
      <c r="K34" s="35"/>
    </row>
    <row r="35" spans="1:11" x14ac:dyDescent="0.25">
      <c r="B35" s="8" t="s">
        <v>3570</v>
      </c>
      <c r="C35" s="57" t="s">
        <v>3571</v>
      </c>
      <c r="D35" s="54" t="s">
        <v>3572</v>
      </c>
      <c r="E35" s="6" t="s">
        <v>199</v>
      </c>
      <c r="F35" s="19">
        <v>400000</v>
      </c>
      <c r="G35" s="24">
        <v>401.48</v>
      </c>
      <c r="H35" s="24">
        <v>1.29</v>
      </c>
      <c r="I35" s="31">
        <v>5.7542708999999999</v>
      </c>
      <c r="J35" s="31"/>
      <c r="K35" s="35"/>
    </row>
    <row r="36" spans="1:11" x14ac:dyDescent="0.25">
      <c r="B36" s="8" t="s">
        <v>3525</v>
      </c>
      <c r="C36" s="57" t="s">
        <v>3526</v>
      </c>
      <c r="D36" s="54" t="s">
        <v>3527</v>
      </c>
      <c r="E36" s="6" t="s">
        <v>199</v>
      </c>
      <c r="F36" s="19">
        <v>200000</v>
      </c>
      <c r="G36" s="24">
        <v>202.53</v>
      </c>
      <c r="H36" s="24">
        <v>0.65</v>
      </c>
      <c r="I36" s="31">
        <v>5.8073335000000004</v>
      </c>
      <c r="J36" s="31"/>
      <c r="K36" s="35"/>
    </row>
    <row r="37" spans="1:11" x14ac:dyDescent="0.25">
      <c r="B37" s="8" t="s">
        <v>3617</v>
      </c>
      <c r="C37" s="57" t="s">
        <v>3618</v>
      </c>
      <c r="D37" s="54" t="s">
        <v>3619</v>
      </c>
      <c r="E37" s="6" t="s">
        <v>199</v>
      </c>
      <c r="F37" s="19">
        <v>200000</v>
      </c>
      <c r="G37" s="24">
        <v>202.52</v>
      </c>
      <c r="H37" s="24">
        <v>0.65</v>
      </c>
      <c r="I37" s="31">
        <v>5.7645708999999998</v>
      </c>
      <c r="J37" s="31"/>
      <c r="K37" s="35"/>
    </row>
    <row r="38" spans="1:11" x14ac:dyDescent="0.25">
      <c r="C38" s="58" t="s">
        <v>185</v>
      </c>
      <c r="D38" s="54"/>
      <c r="E38" s="6"/>
      <c r="F38" s="19"/>
      <c r="G38" s="25">
        <v>19183.55</v>
      </c>
      <c r="H38" s="25">
        <v>61.68</v>
      </c>
      <c r="I38" s="31"/>
      <c r="J38" s="31"/>
      <c r="K38" s="35"/>
    </row>
    <row r="39" spans="1:11" x14ac:dyDescent="0.25">
      <c r="C39" s="57"/>
      <c r="D39" s="54"/>
      <c r="E39" s="6"/>
      <c r="F39" s="19"/>
      <c r="G39" s="24"/>
      <c r="H39" s="24"/>
      <c r="I39" s="31"/>
      <c r="J39" s="31"/>
      <c r="K39" s="35"/>
    </row>
    <row r="40" spans="1:11" x14ac:dyDescent="0.25">
      <c r="A40" s="10"/>
      <c r="B40" s="28"/>
      <c r="C40" s="58" t="s">
        <v>11</v>
      </c>
      <c r="D40" s="54"/>
      <c r="E40" s="6"/>
      <c r="F40" s="19"/>
      <c r="G40" s="24"/>
      <c r="H40" s="24"/>
      <c r="I40" s="31"/>
      <c r="J40" s="31"/>
      <c r="K40" s="35"/>
    </row>
    <row r="41" spans="1:11" x14ac:dyDescent="0.25">
      <c r="A41" s="28"/>
      <c r="B41" s="28"/>
      <c r="C41" s="58" t="s">
        <v>13</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847</v>
      </c>
      <c r="C50" s="57" t="s">
        <v>848</v>
      </c>
      <c r="D50" s="54" t="s">
        <v>849</v>
      </c>
      <c r="E50" s="6" t="s">
        <v>199</v>
      </c>
      <c r="F50" s="19">
        <v>4035000</v>
      </c>
      <c r="G50" s="24">
        <v>3875.87</v>
      </c>
      <c r="H50" s="24">
        <v>12.46</v>
      </c>
      <c r="I50" s="31">
        <v>5.7069881999999996</v>
      </c>
      <c r="J50" s="31"/>
      <c r="K50" s="35"/>
    </row>
    <row r="51" spans="1:11" x14ac:dyDescent="0.25">
      <c r="B51" s="8" t="s">
        <v>3620</v>
      </c>
      <c r="C51" s="57" t="s">
        <v>3621</v>
      </c>
      <c r="D51" s="54" t="s">
        <v>3622</v>
      </c>
      <c r="E51" s="6" t="s">
        <v>199</v>
      </c>
      <c r="F51" s="19">
        <v>2500000</v>
      </c>
      <c r="G51" s="24">
        <v>2420.02</v>
      </c>
      <c r="H51" s="24">
        <v>7.78</v>
      </c>
      <c r="I51" s="31">
        <v>5.7042653000000003</v>
      </c>
      <c r="J51" s="31"/>
      <c r="K51" s="35"/>
    </row>
    <row r="52" spans="1:11" x14ac:dyDescent="0.25">
      <c r="B52" s="8" t="s">
        <v>3591</v>
      </c>
      <c r="C52" s="57" t="s">
        <v>3592</v>
      </c>
      <c r="D52" s="54" t="s">
        <v>3593</v>
      </c>
      <c r="E52" s="6" t="s">
        <v>199</v>
      </c>
      <c r="F52" s="19">
        <v>2100000</v>
      </c>
      <c r="G52" s="24">
        <v>2008.8</v>
      </c>
      <c r="H52" s="24">
        <v>6.46</v>
      </c>
      <c r="I52" s="31">
        <v>5.7069881999999996</v>
      </c>
      <c r="J52" s="31"/>
      <c r="K52" s="35"/>
    </row>
    <row r="53" spans="1:11" x14ac:dyDescent="0.25">
      <c r="B53" s="8" t="s">
        <v>3430</v>
      </c>
      <c r="C53" s="57" t="s">
        <v>3431</v>
      </c>
      <c r="D53" s="54" t="s">
        <v>3432</v>
      </c>
      <c r="E53" s="6" t="s">
        <v>199</v>
      </c>
      <c r="F53" s="19">
        <v>745000</v>
      </c>
      <c r="G53" s="24">
        <v>729.11</v>
      </c>
      <c r="H53" s="24">
        <v>2.34</v>
      </c>
      <c r="I53" s="31">
        <v>5.6035000000000004</v>
      </c>
      <c r="J53" s="31"/>
      <c r="K53" s="35"/>
    </row>
    <row r="54" spans="1:11" x14ac:dyDescent="0.25">
      <c r="B54" s="8" t="s">
        <v>3482</v>
      </c>
      <c r="C54" s="57" t="s">
        <v>3483</v>
      </c>
      <c r="D54" s="54" t="s">
        <v>3484</v>
      </c>
      <c r="E54" s="6" t="s">
        <v>199</v>
      </c>
      <c r="F54" s="19">
        <v>675000</v>
      </c>
      <c r="G54" s="24">
        <v>654.72</v>
      </c>
      <c r="H54" s="24">
        <v>2.11</v>
      </c>
      <c r="I54" s="31">
        <v>5.7041624999999998</v>
      </c>
      <c r="J54" s="31"/>
      <c r="K54" s="35"/>
    </row>
    <row r="55" spans="1:11" x14ac:dyDescent="0.25">
      <c r="B55" s="8" t="s">
        <v>3473</v>
      </c>
      <c r="C55" s="57" t="s">
        <v>3474</v>
      </c>
      <c r="D55" s="54" t="s">
        <v>3475</v>
      </c>
      <c r="E55" s="6" t="s">
        <v>199</v>
      </c>
      <c r="F55" s="19">
        <v>650000</v>
      </c>
      <c r="G55" s="24">
        <v>630.86</v>
      </c>
      <c r="H55" s="24">
        <v>2.0299999999999998</v>
      </c>
      <c r="I55" s="31">
        <v>5.7041624999999998</v>
      </c>
      <c r="J55" s="31"/>
      <c r="K55" s="35"/>
    </row>
    <row r="56" spans="1:11" x14ac:dyDescent="0.25">
      <c r="B56" s="8" t="s">
        <v>3488</v>
      </c>
      <c r="C56" s="57" t="s">
        <v>3489</v>
      </c>
      <c r="D56" s="54" t="s">
        <v>3490</v>
      </c>
      <c r="E56" s="6" t="s">
        <v>199</v>
      </c>
      <c r="F56" s="19">
        <v>400500</v>
      </c>
      <c r="G56" s="24">
        <v>388.59</v>
      </c>
      <c r="H56" s="24">
        <v>1.25</v>
      </c>
      <c r="I56" s="31">
        <v>5.7041624999999998</v>
      </c>
      <c r="J56" s="31"/>
      <c r="K56" s="35"/>
    </row>
    <row r="57" spans="1:11" x14ac:dyDescent="0.25">
      <c r="B57" s="8" t="s">
        <v>1927</v>
      </c>
      <c r="C57" s="57" t="s">
        <v>1928</v>
      </c>
      <c r="D57" s="54" t="s">
        <v>1929</v>
      </c>
      <c r="E57" s="6" t="s">
        <v>199</v>
      </c>
      <c r="F57" s="19">
        <v>375000</v>
      </c>
      <c r="G57" s="24">
        <v>364.12</v>
      </c>
      <c r="H57" s="24">
        <v>1.17</v>
      </c>
      <c r="I57" s="31">
        <v>5.7041624999999998</v>
      </c>
      <c r="J57" s="31"/>
      <c r="K57" s="35"/>
    </row>
    <row r="58" spans="1:11" x14ac:dyDescent="0.25">
      <c r="B58" s="8" t="s">
        <v>3623</v>
      </c>
      <c r="C58" s="57" t="s">
        <v>3624</v>
      </c>
      <c r="D58" s="54" t="s">
        <v>3625</v>
      </c>
      <c r="E58" s="6" t="s">
        <v>199</v>
      </c>
      <c r="F58" s="19">
        <v>275000</v>
      </c>
      <c r="G58" s="24">
        <v>263.22000000000003</v>
      </c>
      <c r="H58" s="24">
        <v>0.85</v>
      </c>
      <c r="I58" s="31">
        <v>5.7069881999999996</v>
      </c>
      <c r="J58" s="31"/>
      <c r="K58" s="35"/>
    </row>
    <row r="59" spans="1:11" x14ac:dyDescent="0.25">
      <c r="B59" s="8" t="s">
        <v>3626</v>
      </c>
      <c r="C59" s="57" t="s">
        <v>3627</v>
      </c>
      <c r="D59" s="54" t="s">
        <v>3628</v>
      </c>
      <c r="E59" s="6" t="s">
        <v>199</v>
      </c>
      <c r="F59" s="19">
        <v>200000</v>
      </c>
      <c r="G59" s="24">
        <v>191.52</v>
      </c>
      <c r="H59" s="24">
        <v>0.62</v>
      </c>
      <c r="I59" s="31">
        <v>5.7069881999999996</v>
      </c>
      <c r="J59" s="31"/>
      <c r="K59" s="35"/>
    </row>
    <row r="60" spans="1:11" x14ac:dyDescent="0.25">
      <c r="C60" s="58" t="s">
        <v>185</v>
      </c>
      <c r="D60" s="54"/>
      <c r="E60" s="6"/>
      <c r="F60" s="19"/>
      <c r="G60" s="25">
        <v>11526.83</v>
      </c>
      <c r="H60" s="25">
        <v>37.07</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200</v>
      </c>
      <c r="C74" s="57" t="s">
        <v>201</v>
      </c>
      <c r="D74" s="54"/>
      <c r="E74" s="6"/>
      <c r="F74" s="19"/>
      <c r="G74" s="24">
        <v>44.94</v>
      </c>
      <c r="H74" s="24">
        <v>0.14000000000000001</v>
      </c>
      <c r="I74" s="31"/>
      <c r="J74" s="31"/>
      <c r="K74" s="35"/>
    </row>
    <row r="75" spans="1:54" x14ac:dyDescent="0.25">
      <c r="C75" s="58" t="s">
        <v>185</v>
      </c>
      <c r="D75" s="54"/>
      <c r="E75" s="6"/>
      <c r="F75" s="19"/>
      <c r="G75" s="25">
        <v>44.94</v>
      </c>
      <c r="H75" s="25">
        <v>0.14000000000000001</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5183</v>
      </c>
      <c r="D78" s="54"/>
      <c r="E78" s="6"/>
      <c r="F78" s="19"/>
      <c r="G78" s="24" t="s">
        <v>2</v>
      </c>
      <c r="H78" s="24" t="s">
        <v>2</v>
      </c>
      <c r="I78" s="31"/>
      <c r="J78" s="31"/>
      <c r="K78" s="35"/>
      <c r="L78" s="3"/>
      <c r="AI78" s="3"/>
      <c r="AV78" s="3"/>
      <c r="AX78" s="3"/>
      <c r="BB78" s="3"/>
    </row>
    <row r="79" spans="1:54" x14ac:dyDescent="0.25">
      <c r="B79" s="8"/>
      <c r="C79" s="57" t="s">
        <v>202</v>
      </c>
      <c r="D79" s="54"/>
      <c r="E79" s="6"/>
      <c r="F79" s="19"/>
      <c r="G79" s="24">
        <v>343.03</v>
      </c>
      <c r="H79" s="24">
        <v>1.1100000000000001</v>
      </c>
      <c r="I79" s="31"/>
      <c r="J79" s="31"/>
      <c r="K79" s="35"/>
    </row>
    <row r="80" spans="1:54" x14ac:dyDescent="0.25">
      <c r="C80" s="58" t="s">
        <v>185</v>
      </c>
      <c r="D80" s="54"/>
      <c r="E80" s="6"/>
      <c r="F80" s="19"/>
      <c r="G80" s="25">
        <v>343.03</v>
      </c>
      <c r="H80" s="25">
        <v>1.1100000000000001</v>
      </c>
      <c r="I80" s="31"/>
      <c r="J80" s="31"/>
      <c r="K80" s="35"/>
    </row>
    <row r="81" spans="3:11" x14ac:dyDescent="0.25">
      <c r="C81" s="57"/>
      <c r="D81" s="54"/>
      <c r="E81" s="6"/>
      <c r="F81" s="19"/>
      <c r="G81" s="24"/>
      <c r="H81" s="24"/>
      <c r="I81" s="31"/>
      <c r="J81" s="31"/>
      <c r="K81" s="35"/>
    </row>
    <row r="82" spans="3:11" x14ac:dyDescent="0.25">
      <c r="C82" s="60" t="s">
        <v>203</v>
      </c>
      <c r="D82" s="55"/>
      <c r="E82" s="5"/>
      <c r="F82" s="20"/>
      <c r="G82" s="26">
        <v>31098.35</v>
      </c>
      <c r="H82" s="26">
        <v>100</v>
      </c>
      <c r="I82" s="32"/>
      <c r="J82" s="32"/>
      <c r="K82" s="36"/>
    </row>
    <row r="85" spans="3:11" x14ac:dyDescent="0.25">
      <c r="C85" s="1" t="s">
        <v>204</v>
      </c>
    </row>
    <row r="86" spans="3:11" x14ac:dyDescent="0.25">
      <c r="C86" s="37" t="s">
        <v>205</v>
      </c>
      <c r="D86" s="37"/>
      <c r="E86" s="37"/>
      <c r="F86" s="37"/>
      <c r="G86" s="37"/>
      <c r="H86" s="37"/>
      <c r="I86" s="37"/>
      <c r="J86" s="37"/>
      <c r="K86" s="37"/>
    </row>
    <row r="87" spans="3:11" x14ac:dyDescent="0.25">
      <c r="C87" s="2" t="s">
        <v>206</v>
      </c>
    </row>
    <row r="88" spans="3:11" x14ac:dyDescent="0.25">
      <c r="C88" s="2" t="s">
        <v>207</v>
      </c>
    </row>
    <row r="89" spans="3:11" ht="30" customHeight="1" x14ac:dyDescent="0.25">
      <c r="C89" s="84" t="s">
        <v>208</v>
      </c>
      <c r="D89" s="85"/>
      <c r="E89" s="85"/>
      <c r="F89" s="85"/>
      <c r="G89" s="85"/>
      <c r="H89" s="85"/>
      <c r="I89" s="85"/>
      <c r="J89" s="85"/>
      <c r="K89" s="85"/>
    </row>
    <row r="90" spans="3:11" x14ac:dyDescent="0.25">
      <c r="C90" s="2" t="s">
        <v>209</v>
      </c>
    </row>
    <row r="92" spans="3:11" x14ac:dyDescent="0.25">
      <c r="C92" s="1" t="s">
        <v>5327</v>
      </c>
      <c r="E92" s="82" t="s">
        <v>5328</v>
      </c>
    </row>
    <row r="93" spans="3:11" x14ac:dyDescent="0.25">
      <c r="E93" s="2" t="s">
        <v>5334</v>
      </c>
    </row>
  </sheetData>
  <mergeCells count="1">
    <mergeCell ref="C89:K89"/>
  </mergeCells>
  <hyperlinks>
    <hyperlink ref="J2" location="'Index'!A1" display="'Index'!A1" xr:uid="{0094192B-3D50-4780-8153-D4C24AA81F76}"/>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1467-7777-4404-9B96-7B4AEF8A93C3}">
  <sheetPr codeName="Sheet1"/>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3629</v>
      </c>
      <c r="J2" s="38" t="s">
        <v>4923</v>
      </c>
    </row>
    <row r="3" spans="1:54" ht="16.5" x14ac:dyDescent="0.3">
      <c r="C3" s="1" t="s">
        <v>28</v>
      </c>
      <c r="D3" s="21" t="s">
        <v>3630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2731</v>
      </c>
      <c r="C26" s="57" t="s">
        <v>2732</v>
      </c>
      <c r="D26" s="54" t="s">
        <v>2733</v>
      </c>
      <c r="E26" s="6" t="s">
        <v>199</v>
      </c>
      <c r="F26" s="19">
        <v>5000000</v>
      </c>
      <c r="G26" s="24">
        <v>5114.6099999999997</v>
      </c>
      <c r="H26" s="24">
        <v>35.840000000000003</v>
      </c>
      <c r="I26" s="31">
        <v>5.8108709000000003</v>
      </c>
      <c r="J26" s="31"/>
      <c r="K26" s="35"/>
    </row>
    <row r="27" spans="1:11" x14ac:dyDescent="0.25">
      <c r="B27" s="8" t="s">
        <v>3525</v>
      </c>
      <c r="C27" s="57" t="s">
        <v>3526</v>
      </c>
      <c r="D27" s="54" t="s">
        <v>3527</v>
      </c>
      <c r="E27" s="6" t="s">
        <v>199</v>
      </c>
      <c r="F27" s="19">
        <v>3800000</v>
      </c>
      <c r="G27" s="24">
        <v>3848.09</v>
      </c>
      <c r="H27" s="24">
        <v>26.97</v>
      </c>
      <c r="I27" s="31">
        <v>5.8073335000000004</v>
      </c>
      <c r="J27" s="31"/>
      <c r="K27" s="35"/>
    </row>
    <row r="28" spans="1:11" x14ac:dyDescent="0.25">
      <c r="B28" s="8" t="s">
        <v>3631</v>
      </c>
      <c r="C28" s="57" t="s">
        <v>3632</v>
      </c>
      <c r="D28" s="54" t="s">
        <v>3633</v>
      </c>
      <c r="E28" s="6" t="s">
        <v>199</v>
      </c>
      <c r="F28" s="19">
        <v>500000</v>
      </c>
      <c r="G28" s="24">
        <v>505.66</v>
      </c>
      <c r="H28" s="24">
        <v>3.54</v>
      </c>
      <c r="I28" s="31">
        <v>5.8330834999999999</v>
      </c>
      <c r="J28" s="31"/>
      <c r="K28" s="35"/>
    </row>
    <row r="29" spans="1:11" x14ac:dyDescent="0.25">
      <c r="B29" s="8" t="s">
        <v>3570</v>
      </c>
      <c r="C29" s="57" t="s">
        <v>3571</v>
      </c>
      <c r="D29" s="54" t="s">
        <v>3572</v>
      </c>
      <c r="E29" s="6" t="s">
        <v>199</v>
      </c>
      <c r="F29" s="19">
        <v>225000</v>
      </c>
      <c r="G29" s="24">
        <v>225.83</v>
      </c>
      <c r="H29" s="24">
        <v>1.58</v>
      </c>
      <c r="I29" s="31">
        <v>5.7542708999999999</v>
      </c>
      <c r="J29" s="31"/>
      <c r="K29" s="35"/>
    </row>
    <row r="30" spans="1:11" x14ac:dyDescent="0.25">
      <c r="B30" s="8" t="s">
        <v>3634</v>
      </c>
      <c r="C30" s="57" t="s">
        <v>3635</v>
      </c>
      <c r="D30" s="54" t="s">
        <v>3636</v>
      </c>
      <c r="E30" s="6" t="s">
        <v>199</v>
      </c>
      <c r="F30" s="19">
        <v>200000</v>
      </c>
      <c r="G30" s="24">
        <v>202.47</v>
      </c>
      <c r="H30" s="24">
        <v>1.42</v>
      </c>
      <c r="I30" s="31">
        <v>5.8073335000000004</v>
      </c>
      <c r="J30" s="31"/>
      <c r="K30" s="35"/>
    </row>
    <row r="31" spans="1:11" x14ac:dyDescent="0.25">
      <c r="C31" s="58" t="s">
        <v>185</v>
      </c>
      <c r="D31" s="54"/>
      <c r="E31" s="6"/>
      <c r="F31" s="19"/>
      <c r="G31" s="25">
        <v>9896.66</v>
      </c>
      <c r="H31" s="25">
        <v>69.349999999999994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3591</v>
      </c>
      <c r="C43" s="57" t="s">
        <v>3592</v>
      </c>
      <c r="D43" s="54" t="s">
        <v>3593</v>
      </c>
      <c r="E43" s="6" t="s">
        <v>199</v>
      </c>
      <c r="F43" s="19">
        <v>1561000</v>
      </c>
      <c r="G43" s="24">
        <v>1493.21</v>
      </c>
      <c r="H43" s="24">
        <v>10.46</v>
      </c>
      <c r="I43" s="31">
        <v>5.7069881999999996</v>
      </c>
      <c r="J43" s="31"/>
      <c r="K43" s="35"/>
    </row>
    <row r="44" spans="1:11" x14ac:dyDescent="0.25">
      <c r="B44" s="8" t="s">
        <v>3488</v>
      </c>
      <c r="C44" s="57" t="s">
        <v>3489</v>
      </c>
      <c r="D44" s="54" t="s">
        <v>3490</v>
      </c>
      <c r="E44" s="6" t="s">
        <v>199</v>
      </c>
      <c r="F44" s="19">
        <v>600000</v>
      </c>
      <c r="G44" s="24">
        <v>582.15</v>
      </c>
      <c r="H44" s="24">
        <v>4.08</v>
      </c>
      <c r="I44" s="31">
        <v>5.7041624999999998</v>
      </c>
      <c r="J44" s="31"/>
      <c r="K44" s="35"/>
    </row>
    <row r="45" spans="1:11" x14ac:dyDescent="0.25">
      <c r="B45" s="8" t="s">
        <v>847</v>
      </c>
      <c r="C45" s="57" t="s">
        <v>848</v>
      </c>
      <c r="D45" s="54" t="s">
        <v>849</v>
      </c>
      <c r="E45" s="6" t="s">
        <v>199</v>
      </c>
      <c r="F45" s="19">
        <v>470000</v>
      </c>
      <c r="G45" s="24">
        <v>451.46</v>
      </c>
      <c r="H45" s="24">
        <v>3.16</v>
      </c>
      <c r="I45" s="31">
        <v>5.7069881999999996</v>
      </c>
      <c r="J45" s="31"/>
      <c r="K45" s="35"/>
    </row>
    <row r="46" spans="1:11" x14ac:dyDescent="0.25">
      <c r="B46" s="8" t="s">
        <v>3430</v>
      </c>
      <c r="C46" s="57" t="s">
        <v>3431</v>
      </c>
      <c r="D46" s="54" t="s">
        <v>3432</v>
      </c>
      <c r="E46" s="6" t="s">
        <v>199</v>
      </c>
      <c r="F46" s="19">
        <v>316000</v>
      </c>
      <c r="G46" s="24">
        <v>309.26</v>
      </c>
      <c r="H46" s="24">
        <v>2.17</v>
      </c>
      <c r="I46" s="31">
        <v>5.6035000000000004</v>
      </c>
      <c r="J46" s="31"/>
      <c r="K46" s="35"/>
    </row>
    <row r="47" spans="1:11" x14ac:dyDescent="0.25">
      <c r="B47" s="8" t="s">
        <v>1927</v>
      </c>
      <c r="C47" s="57" t="s">
        <v>1928</v>
      </c>
      <c r="D47" s="54" t="s">
        <v>1929</v>
      </c>
      <c r="E47" s="6" t="s">
        <v>199</v>
      </c>
      <c r="F47" s="19">
        <v>292000</v>
      </c>
      <c r="G47" s="24">
        <v>283.52999999999997</v>
      </c>
      <c r="H47" s="24">
        <v>1.99</v>
      </c>
      <c r="I47" s="31">
        <v>5.7041624999999998</v>
      </c>
      <c r="J47" s="31"/>
      <c r="K47" s="35"/>
    </row>
    <row r="48" spans="1:11" x14ac:dyDescent="0.25">
      <c r="B48" s="8" t="s">
        <v>3473</v>
      </c>
      <c r="C48" s="57" t="s">
        <v>3474</v>
      </c>
      <c r="D48" s="54" t="s">
        <v>3475</v>
      </c>
      <c r="E48" s="6" t="s">
        <v>199</v>
      </c>
      <c r="F48" s="19">
        <v>200000</v>
      </c>
      <c r="G48" s="24">
        <v>194.11</v>
      </c>
      <c r="H48" s="24">
        <v>1.36</v>
      </c>
      <c r="I48" s="31">
        <v>5.7041624999999998</v>
      </c>
      <c r="J48" s="31"/>
      <c r="K48" s="35"/>
    </row>
    <row r="49" spans="1:11" x14ac:dyDescent="0.25">
      <c r="B49" s="8" t="s">
        <v>3482</v>
      </c>
      <c r="C49" s="57" t="s">
        <v>3483</v>
      </c>
      <c r="D49" s="54" t="s">
        <v>3484</v>
      </c>
      <c r="E49" s="6" t="s">
        <v>199</v>
      </c>
      <c r="F49" s="19">
        <v>200000</v>
      </c>
      <c r="G49" s="24">
        <v>193.99</v>
      </c>
      <c r="H49" s="24">
        <v>1.36</v>
      </c>
      <c r="I49" s="31">
        <v>5.7041624999999998</v>
      </c>
      <c r="J49" s="31"/>
      <c r="K49" s="35"/>
    </row>
    <row r="50" spans="1:11" x14ac:dyDescent="0.25">
      <c r="B50" s="8" t="s">
        <v>3623</v>
      </c>
      <c r="C50" s="57" t="s">
        <v>3624</v>
      </c>
      <c r="D50" s="54" t="s">
        <v>3625</v>
      </c>
      <c r="E50" s="6" t="s">
        <v>199</v>
      </c>
      <c r="F50" s="19">
        <v>130000</v>
      </c>
      <c r="G50" s="24">
        <v>124.43</v>
      </c>
      <c r="H50" s="24">
        <v>0.87</v>
      </c>
      <c r="I50" s="31">
        <v>5.7069881999999996</v>
      </c>
      <c r="J50" s="31"/>
      <c r="K50" s="35"/>
    </row>
    <row r="51" spans="1:11" x14ac:dyDescent="0.25">
      <c r="B51" s="8" t="s">
        <v>3436</v>
      </c>
      <c r="C51" s="57" t="s">
        <v>3437</v>
      </c>
      <c r="D51" s="54" t="s">
        <v>3438</v>
      </c>
      <c r="E51" s="6" t="s">
        <v>199</v>
      </c>
      <c r="F51" s="19">
        <v>100000</v>
      </c>
      <c r="G51" s="24">
        <v>98.76</v>
      </c>
      <c r="H51" s="24">
        <v>0.69</v>
      </c>
      <c r="I51" s="31">
        <v>5.5385499999999999</v>
      </c>
      <c r="J51" s="31"/>
      <c r="K51" s="35"/>
    </row>
    <row r="52" spans="1:11" x14ac:dyDescent="0.25">
      <c r="C52" s="58" t="s">
        <v>185</v>
      </c>
      <c r="D52" s="54"/>
      <c r="E52" s="6"/>
      <c r="F52" s="19"/>
      <c r="G52" s="25">
        <v>3730.9</v>
      </c>
      <c r="H52" s="25">
        <v>26.14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200</v>
      </c>
      <c r="C66" s="57" t="s">
        <v>201</v>
      </c>
      <c r="D66" s="54"/>
      <c r="E66" s="6"/>
      <c r="F66" s="19"/>
      <c r="G66" s="24">
        <v>402.88</v>
      </c>
      <c r="H66" s="24">
        <v>2.82</v>
      </c>
      <c r="I66" s="31"/>
      <c r="J66" s="31"/>
      <c r="K66" s="35"/>
    </row>
    <row r="67" spans="1:54" x14ac:dyDescent="0.25">
      <c r="C67" s="58" t="s">
        <v>185</v>
      </c>
      <c r="D67" s="54"/>
      <c r="E67" s="6"/>
      <c r="F67" s="19"/>
      <c r="G67" s="25">
        <v>402.88</v>
      </c>
      <c r="H67" s="25">
        <v>2.82</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5183</v>
      </c>
      <c r="D70" s="54"/>
      <c r="E70" s="6"/>
      <c r="F70" s="19"/>
      <c r="G70" s="24" t="s">
        <v>2</v>
      </c>
      <c r="H70" s="24" t="s">
        <v>2</v>
      </c>
      <c r="I70" s="31"/>
      <c r="J70" s="31"/>
      <c r="K70" s="35"/>
      <c r="L70" s="3"/>
      <c r="AI70" s="3"/>
      <c r="AV70" s="3"/>
      <c r="AX70" s="3"/>
      <c r="BB70" s="3"/>
    </row>
    <row r="71" spans="1:54" x14ac:dyDescent="0.25">
      <c r="B71" s="8"/>
      <c r="C71" s="57" t="s">
        <v>202</v>
      </c>
      <c r="D71" s="54"/>
      <c r="E71" s="6"/>
      <c r="F71" s="19"/>
      <c r="G71" s="24">
        <v>239.85</v>
      </c>
      <c r="H71" s="24">
        <v>1.69</v>
      </c>
      <c r="I71" s="31"/>
      <c r="J71" s="31"/>
      <c r="K71" s="35"/>
    </row>
    <row r="72" spans="1:54" x14ac:dyDescent="0.25">
      <c r="C72" s="58" t="s">
        <v>185</v>
      </c>
      <c r="D72" s="54"/>
      <c r="E72" s="6"/>
      <c r="F72" s="19"/>
      <c r="G72" s="25">
        <v>239.85</v>
      </c>
      <c r="H72" s="25">
        <v>1.69</v>
      </c>
      <c r="I72" s="31"/>
      <c r="J72" s="31"/>
      <c r="K72" s="35"/>
    </row>
    <row r="73" spans="1:54" x14ac:dyDescent="0.25">
      <c r="C73" s="57"/>
      <c r="D73" s="54"/>
      <c r="E73" s="6"/>
      <c r="F73" s="19"/>
      <c r="G73" s="24"/>
      <c r="H73" s="24"/>
      <c r="I73" s="31"/>
      <c r="J73" s="31"/>
      <c r="K73" s="35"/>
    </row>
    <row r="74" spans="1:54" x14ac:dyDescent="0.25">
      <c r="C74" s="60" t="s">
        <v>203</v>
      </c>
      <c r="D74" s="55"/>
      <c r="E74" s="5"/>
      <c r="F74" s="20"/>
      <c r="G74" s="26">
        <v>14270.29</v>
      </c>
      <c r="H74" s="26">
        <v>99.999999999999986</v>
      </c>
      <c r="I74" s="32"/>
      <c r="J74" s="32"/>
      <c r="K74" s="36"/>
    </row>
    <row r="77" spans="1:54" x14ac:dyDescent="0.25">
      <c r="C77" s="1" t="s">
        <v>204</v>
      </c>
    </row>
    <row r="78" spans="1:54" x14ac:dyDescent="0.25">
      <c r="C78" s="37" t="s">
        <v>205</v>
      </c>
      <c r="D78" s="37"/>
      <c r="E78" s="37"/>
      <c r="F78" s="37"/>
      <c r="G78" s="37"/>
      <c r="H78" s="37"/>
      <c r="I78" s="37"/>
      <c r="J78" s="37"/>
      <c r="K78" s="37"/>
    </row>
    <row r="79" spans="1:54" x14ac:dyDescent="0.25">
      <c r="C79" s="2" t="s">
        <v>206</v>
      </c>
    </row>
    <row r="80" spans="1:54" x14ac:dyDescent="0.25">
      <c r="C80" s="2" t="s">
        <v>207</v>
      </c>
    </row>
    <row r="81" spans="3:11" ht="30" customHeight="1" x14ac:dyDescent="0.25">
      <c r="C81" s="84" t="s">
        <v>208</v>
      </c>
      <c r="D81" s="85"/>
      <c r="E81" s="85"/>
      <c r="F81" s="85"/>
      <c r="G81" s="85"/>
      <c r="H81" s="85"/>
      <c r="I81" s="85"/>
      <c r="J81" s="85"/>
      <c r="K81" s="85"/>
    </row>
    <row r="82" spans="3:11" x14ac:dyDescent="0.25">
      <c r="C82" s="2" t="s">
        <v>209</v>
      </c>
    </row>
    <row r="84" spans="3:11" x14ac:dyDescent="0.25">
      <c r="C84" s="1" t="s">
        <v>5327</v>
      </c>
      <c r="E84" s="82" t="s">
        <v>5328</v>
      </c>
    </row>
    <row r="85" spans="3:11" x14ac:dyDescent="0.25">
      <c r="E85" s="2" t="s">
        <v>5334</v>
      </c>
    </row>
  </sheetData>
  <mergeCells count="1">
    <mergeCell ref="C81:K81"/>
  </mergeCells>
  <hyperlinks>
    <hyperlink ref="J2" location="'Index'!A1" display="'Index'!A1" xr:uid="{35204987-90EB-4243-B020-801CEADFE86E}"/>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428B-342D-4E8F-B344-A8CFAB08EAC2}">
  <sheetPr codeName="Sheet1"/>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3110</v>
      </c>
      <c r="J2" s="38" t="s">
        <v>4923</v>
      </c>
    </row>
    <row r="3" spans="1:54" ht="16.5" x14ac:dyDescent="0.3">
      <c r="C3" s="1" t="s">
        <v>28</v>
      </c>
      <c r="D3" s="21" t="s">
        <v>3637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3638</v>
      </c>
      <c r="C26" s="57" t="s">
        <v>3639</v>
      </c>
      <c r="D26" s="54" t="s">
        <v>3640</v>
      </c>
      <c r="E26" s="6" t="s">
        <v>199</v>
      </c>
      <c r="F26" s="19">
        <v>13000000</v>
      </c>
      <c r="G26" s="24">
        <v>13161.06</v>
      </c>
      <c r="H26" s="24">
        <v>40.89</v>
      </c>
      <c r="I26" s="31">
        <v>5.8211889000000001</v>
      </c>
      <c r="J26" s="31"/>
      <c r="K26" s="35"/>
    </row>
    <row r="27" spans="1:11" x14ac:dyDescent="0.25">
      <c r="B27" s="8" t="s">
        <v>3641</v>
      </c>
      <c r="C27" s="57" t="s">
        <v>3642</v>
      </c>
      <c r="D27" s="54" t="s">
        <v>3643</v>
      </c>
      <c r="E27" s="6" t="s">
        <v>199</v>
      </c>
      <c r="F27" s="19">
        <v>4000000</v>
      </c>
      <c r="G27" s="24">
        <v>4051.25</v>
      </c>
      <c r="H27" s="24">
        <v>12.59</v>
      </c>
      <c r="I27" s="31">
        <v>5.8469937999999999</v>
      </c>
      <c r="J27" s="31"/>
      <c r="K27" s="35"/>
    </row>
    <row r="28" spans="1:11" x14ac:dyDescent="0.25">
      <c r="B28" s="8" t="s">
        <v>3644</v>
      </c>
      <c r="C28" s="57" t="s">
        <v>3645</v>
      </c>
      <c r="D28" s="54" t="s">
        <v>3646</v>
      </c>
      <c r="E28" s="6" t="s">
        <v>199</v>
      </c>
      <c r="F28" s="19">
        <v>2500000</v>
      </c>
      <c r="G28" s="24">
        <v>2529.27</v>
      </c>
      <c r="H28" s="24">
        <v>7.86</v>
      </c>
      <c r="I28" s="31">
        <v>5.8162446000000001</v>
      </c>
      <c r="J28" s="31"/>
      <c r="K28" s="35"/>
    </row>
    <row r="29" spans="1:11" x14ac:dyDescent="0.25">
      <c r="B29" s="8" t="s">
        <v>3647</v>
      </c>
      <c r="C29" s="57" t="s">
        <v>3648</v>
      </c>
      <c r="D29" s="54" t="s">
        <v>3649</v>
      </c>
      <c r="E29" s="6" t="s">
        <v>199</v>
      </c>
      <c r="F29" s="19">
        <v>1068700</v>
      </c>
      <c r="G29" s="24">
        <v>1082.72</v>
      </c>
      <c r="H29" s="24">
        <v>3.36</v>
      </c>
      <c r="I29" s="31">
        <v>5.7905208000000004</v>
      </c>
      <c r="J29" s="31"/>
      <c r="K29" s="35"/>
    </row>
    <row r="30" spans="1:11" x14ac:dyDescent="0.25">
      <c r="B30" s="8" t="s">
        <v>3650</v>
      </c>
      <c r="C30" s="57" t="s">
        <v>3651</v>
      </c>
      <c r="D30" s="54" t="s">
        <v>3652</v>
      </c>
      <c r="E30" s="6" t="s">
        <v>199</v>
      </c>
      <c r="F30" s="19">
        <v>1000000</v>
      </c>
      <c r="G30" s="24">
        <v>1011.83</v>
      </c>
      <c r="H30" s="24">
        <v>3.14</v>
      </c>
      <c r="I30" s="31">
        <v>5.8218638</v>
      </c>
      <c r="J30" s="31"/>
      <c r="K30" s="35"/>
    </row>
    <row r="31" spans="1:11" x14ac:dyDescent="0.25">
      <c r="B31" s="8" t="s">
        <v>3653</v>
      </c>
      <c r="C31" s="57" t="s">
        <v>3654</v>
      </c>
      <c r="D31" s="54" t="s">
        <v>3655</v>
      </c>
      <c r="E31" s="6" t="s">
        <v>199</v>
      </c>
      <c r="F31" s="19">
        <v>500000</v>
      </c>
      <c r="G31" s="24">
        <v>505.96</v>
      </c>
      <c r="H31" s="24">
        <v>1.57</v>
      </c>
      <c r="I31" s="31">
        <v>5.7905208000000004</v>
      </c>
      <c r="J31" s="31"/>
      <c r="K31" s="35"/>
    </row>
    <row r="32" spans="1:11" x14ac:dyDescent="0.25">
      <c r="B32" s="8" t="s">
        <v>3570</v>
      </c>
      <c r="C32" s="57" t="s">
        <v>3571</v>
      </c>
      <c r="D32" s="54" t="s">
        <v>3572</v>
      </c>
      <c r="E32" s="6" t="s">
        <v>199</v>
      </c>
      <c r="F32" s="19">
        <v>450000</v>
      </c>
      <c r="G32" s="24">
        <v>451.66</v>
      </c>
      <c r="H32" s="24">
        <v>1.4</v>
      </c>
      <c r="I32" s="31">
        <v>5.7542708999999999</v>
      </c>
      <c r="J32" s="31"/>
      <c r="K32" s="35"/>
    </row>
    <row r="33" spans="1:11" x14ac:dyDescent="0.25">
      <c r="B33" s="8" t="s">
        <v>3656</v>
      </c>
      <c r="C33" s="57" t="s">
        <v>3657</v>
      </c>
      <c r="D33" s="54" t="s">
        <v>3658</v>
      </c>
      <c r="E33" s="6" t="s">
        <v>199</v>
      </c>
      <c r="F33" s="19">
        <v>294200</v>
      </c>
      <c r="G33" s="24">
        <v>297.95</v>
      </c>
      <c r="H33" s="24">
        <v>0.93</v>
      </c>
      <c r="I33" s="31">
        <v>5.8564352</v>
      </c>
      <c r="J33" s="31"/>
      <c r="K33" s="35"/>
    </row>
    <row r="34" spans="1:11" x14ac:dyDescent="0.25">
      <c r="B34" s="8" t="s">
        <v>3659</v>
      </c>
      <c r="C34" s="57" t="s">
        <v>3660</v>
      </c>
      <c r="D34" s="54" t="s">
        <v>3661</v>
      </c>
      <c r="E34" s="6" t="s">
        <v>199</v>
      </c>
      <c r="F34" s="19">
        <v>260000</v>
      </c>
      <c r="G34" s="24">
        <v>263.08</v>
      </c>
      <c r="H34" s="24">
        <v>0.82</v>
      </c>
      <c r="I34" s="31">
        <v>5.7905208000000004</v>
      </c>
      <c r="J34" s="31"/>
      <c r="K34" s="35"/>
    </row>
    <row r="35" spans="1:11" x14ac:dyDescent="0.25">
      <c r="C35" s="58" t="s">
        <v>185</v>
      </c>
      <c r="D35" s="54"/>
      <c r="E35" s="6"/>
      <c r="F35" s="19"/>
      <c r="G35" s="25">
        <v>23354.78</v>
      </c>
      <c r="H35" s="25">
        <v>72.56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1927</v>
      </c>
      <c r="C47" s="57" t="s">
        <v>1928</v>
      </c>
      <c r="D47" s="54" t="s">
        <v>1929</v>
      </c>
      <c r="E47" s="6" t="s">
        <v>199</v>
      </c>
      <c r="F47" s="19">
        <v>2233000</v>
      </c>
      <c r="G47" s="24">
        <v>2168.2399999999998</v>
      </c>
      <c r="H47" s="24">
        <v>6.74</v>
      </c>
      <c r="I47" s="31">
        <v>5.7041624999999998</v>
      </c>
      <c r="J47" s="31"/>
      <c r="K47" s="35"/>
    </row>
    <row r="48" spans="1:11" x14ac:dyDescent="0.25">
      <c r="B48" s="8" t="s">
        <v>847</v>
      </c>
      <c r="C48" s="57" t="s">
        <v>848</v>
      </c>
      <c r="D48" s="54" t="s">
        <v>849</v>
      </c>
      <c r="E48" s="6" t="s">
        <v>199</v>
      </c>
      <c r="F48" s="19">
        <v>1561000</v>
      </c>
      <c r="G48" s="24">
        <v>1499.44</v>
      </c>
      <c r="H48" s="24">
        <v>4.66</v>
      </c>
      <c r="I48" s="31">
        <v>5.7069881999999996</v>
      </c>
      <c r="J48" s="31"/>
      <c r="K48" s="35"/>
    </row>
    <row r="49" spans="1:11" x14ac:dyDescent="0.25">
      <c r="B49" s="8" t="s">
        <v>3591</v>
      </c>
      <c r="C49" s="57" t="s">
        <v>3592</v>
      </c>
      <c r="D49" s="54" t="s">
        <v>3593</v>
      </c>
      <c r="E49" s="6" t="s">
        <v>199</v>
      </c>
      <c r="F49" s="19">
        <v>1292500</v>
      </c>
      <c r="G49" s="24">
        <v>1236.3699999999999</v>
      </c>
      <c r="H49" s="24">
        <v>3.84</v>
      </c>
      <c r="I49" s="31">
        <v>5.7069881999999996</v>
      </c>
      <c r="J49" s="31"/>
      <c r="K49" s="35"/>
    </row>
    <row r="50" spans="1:11" x14ac:dyDescent="0.25">
      <c r="B50" s="8" t="s">
        <v>3473</v>
      </c>
      <c r="C50" s="57" t="s">
        <v>3474</v>
      </c>
      <c r="D50" s="54" t="s">
        <v>3475</v>
      </c>
      <c r="E50" s="6" t="s">
        <v>199</v>
      </c>
      <c r="F50" s="19">
        <v>600000</v>
      </c>
      <c r="G50" s="24">
        <v>582.33000000000004</v>
      </c>
      <c r="H50" s="24">
        <v>1.81</v>
      </c>
      <c r="I50" s="31">
        <v>5.7041624999999998</v>
      </c>
      <c r="J50" s="31"/>
      <c r="K50" s="35"/>
    </row>
    <row r="51" spans="1:11" x14ac:dyDescent="0.25">
      <c r="B51" s="8" t="s">
        <v>3626</v>
      </c>
      <c r="C51" s="57" t="s">
        <v>3627</v>
      </c>
      <c r="D51" s="54" t="s">
        <v>3628</v>
      </c>
      <c r="E51" s="6" t="s">
        <v>199</v>
      </c>
      <c r="F51" s="19">
        <v>588000</v>
      </c>
      <c r="G51" s="24">
        <v>563.07000000000005</v>
      </c>
      <c r="H51" s="24">
        <v>1.75</v>
      </c>
      <c r="I51" s="31">
        <v>5.7069881999999996</v>
      </c>
      <c r="J51" s="31"/>
      <c r="K51" s="35"/>
    </row>
    <row r="52" spans="1:11" x14ac:dyDescent="0.25">
      <c r="B52" s="8" t="s">
        <v>3662</v>
      </c>
      <c r="C52" s="57" t="s">
        <v>3663</v>
      </c>
      <c r="D52" s="54" t="s">
        <v>3664</v>
      </c>
      <c r="E52" s="6" t="s">
        <v>199</v>
      </c>
      <c r="F52" s="19">
        <v>500000</v>
      </c>
      <c r="G52" s="24">
        <v>475.86</v>
      </c>
      <c r="H52" s="24">
        <v>1.48</v>
      </c>
      <c r="I52" s="31">
        <v>5.7069881999999996</v>
      </c>
      <c r="J52" s="31"/>
      <c r="K52" s="35"/>
    </row>
    <row r="53" spans="1:11" x14ac:dyDescent="0.25">
      <c r="B53" s="8" t="s">
        <v>3623</v>
      </c>
      <c r="C53" s="57" t="s">
        <v>3624</v>
      </c>
      <c r="D53" s="54" t="s">
        <v>3625</v>
      </c>
      <c r="E53" s="6" t="s">
        <v>199</v>
      </c>
      <c r="F53" s="19">
        <v>475000</v>
      </c>
      <c r="G53" s="24">
        <v>454.65</v>
      </c>
      <c r="H53" s="24">
        <v>1.41</v>
      </c>
      <c r="I53" s="31">
        <v>5.7069881999999996</v>
      </c>
      <c r="J53" s="31"/>
      <c r="K53" s="35"/>
    </row>
    <row r="54" spans="1:11" x14ac:dyDescent="0.25">
      <c r="B54" s="8" t="s">
        <v>3430</v>
      </c>
      <c r="C54" s="57" t="s">
        <v>3431</v>
      </c>
      <c r="D54" s="54" t="s">
        <v>3432</v>
      </c>
      <c r="E54" s="6" t="s">
        <v>199</v>
      </c>
      <c r="F54" s="19">
        <v>225400</v>
      </c>
      <c r="G54" s="24">
        <v>220.59</v>
      </c>
      <c r="H54" s="24">
        <v>0.69</v>
      </c>
      <c r="I54" s="31">
        <v>5.6035000000000004</v>
      </c>
      <c r="J54" s="31"/>
      <c r="K54" s="35"/>
    </row>
    <row r="55" spans="1:11" x14ac:dyDescent="0.25">
      <c r="B55" s="8" t="s">
        <v>3665</v>
      </c>
      <c r="C55" s="57" t="s">
        <v>3666</v>
      </c>
      <c r="D55" s="54" t="s">
        <v>3667</v>
      </c>
      <c r="E55" s="6" t="s">
        <v>199</v>
      </c>
      <c r="F55" s="19">
        <v>225000</v>
      </c>
      <c r="G55" s="24">
        <v>213.67</v>
      </c>
      <c r="H55" s="24">
        <v>0.66</v>
      </c>
      <c r="I55" s="31">
        <v>5.7069881999999996</v>
      </c>
      <c r="J55" s="31"/>
      <c r="K55" s="35"/>
    </row>
    <row r="56" spans="1:11" x14ac:dyDescent="0.25">
      <c r="B56" s="8" t="s">
        <v>3668</v>
      </c>
      <c r="C56" s="57" t="s">
        <v>3669</v>
      </c>
      <c r="D56" s="54" t="s">
        <v>3670</v>
      </c>
      <c r="E56" s="6" t="s">
        <v>199</v>
      </c>
      <c r="F56" s="19">
        <v>150000</v>
      </c>
      <c r="G56" s="24">
        <v>142.66999999999999</v>
      </c>
      <c r="H56" s="24">
        <v>0.44</v>
      </c>
      <c r="I56" s="31">
        <v>5.7069881999999996</v>
      </c>
      <c r="J56" s="31"/>
      <c r="K56" s="35"/>
    </row>
    <row r="57" spans="1:11" x14ac:dyDescent="0.25">
      <c r="B57" s="8" t="s">
        <v>3482</v>
      </c>
      <c r="C57" s="57" t="s">
        <v>3483</v>
      </c>
      <c r="D57" s="54" t="s">
        <v>3484</v>
      </c>
      <c r="E57" s="6" t="s">
        <v>199</v>
      </c>
      <c r="F57" s="19">
        <v>100000</v>
      </c>
      <c r="G57" s="24">
        <v>97</v>
      </c>
      <c r="H57" s="24">
        <v>0.3</v>
      </c>
      <c r="I57" s="31">
        <v>5.7041624999999998</v>
      </c>
      <c r="J57" s="31"/>
      <c r="K57" s="35"/>
    </row>
    <row r="58" spans="1:11" x14ac:dyDescent="0.25">
      <c r="C58" s="58" t="s">
        <v>185</v>
      </c>
      <c r="D58" s="54"/>
      <c r="E58" s="6"/>
      <c r="F58" s="19"/>
      <c r="G58" s="25">
        <v>7653.89</v>
      </c>
      <c r="H58" s="25">
        <v>23.78</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200</v>
      </c>
      <c r="C72" s="57" t="s">
        <v>201</v>
      </c>
      <c r="D72" s="54"/>
      <c r="E72" s="6"/>
      <c r="F72" s="19"/>
      <c r="G72" s="24">
        <v>856.8</v>
      </c>
      <c r="H72" s="24">
        <v>2.66</v>
      </c>
      <c r="I72" s="31"/>
      <c r="J72" s="31"/>
      <c r="K72" s="35"/>
    </row>
    <row r="73" spans="1:54" x14ac:dyDescent="0.25">
      <c r="C73" s="58" t="s">
        <v>185</v>
      </c>
      <c r="D73" s="54"/>
      <c r="E73" s="6"/>
      <c r="F73" s="19"/>
      <c r="G73" s="25">
        <v>856.8</v>
      </c>
      <c r="H73" s="25">
        <v>2.66</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5183</v>
      </c>
      <c r="D76" s="54"/>
      <c r="E76" s="6"/>
      <c r="F76" s="19"/>
      <c r="G76" s="24" t="s">
        <v>2</v>
      </c>
      <c r="H76" s="24" t="s">
        <v>2</v>
      </c>
      <c r="I76" s="31"/>
      <c r="J76" s="31"/>
      <c r="K76" s="35"/>
      <c r="L76" s="3"/>
      <c r="AI76" s="3"/>
      <c r="AV76" s="3"/>
      <c r="AX76" s="3"/>
      <c r="BB76" s="3"/>
    </row>
    <row r="77" spans="1:54" x14ac:dyDescent="0.25">
      <c r="B77" s="8"/>
      <c r="C77" s="57" t="s">
        <v>202</v>
      </c>
      <c r="D77" s="54"/>
      <c r="E77" s="6"/>
      <c r="F77" s="19"/>
      <c r="G77" s="24">
        <v>321.83</v>
      </c>
      <c r="H77" s="24">
        <v>1</v>
      </c>
      <c r="I77" s="31"/>
      <c r="J77" s="31"/>
      <c r="K77" s="35"/>
    </row>
    <row r="78" spans="1:54" x14ac:dyDescent="0.25">
      <c r="C78" s="58" t="s">
        <v>185</v>
      </c>
      <c r="D78" s="54"/>
      <c r="E78" s="6"/>
      <c r="F78" s="19"/>
      <c r="G78" s="25">
        <v>321.83</v>
      </c>
      <c r="H78" s="25">
        <v>1</v>
      </c>
      <c r="I78" s="31"/>
      <c r="J78" s="31"/>
      <c r="K78" s="35"/>
    </row>
    <row r="79" spans="1:54" x14ac:dyDescent="0.25">
      <c r="C79" s="57"/>
      <c r="D79" s="54"/>
      <c r="E79" s="6"/>
      <c r="F79" s="19"/>
      <c r="G79" s="24"/>
      <c r="H79" s="24"/>
      <c r="I79" s="31"/>
      <c r="J79" s="31"/>
      <c r="K79" s="35"/>
    </row>
    <row r="80" spans="1:54" x14ac:dyDescent="0.25">
      <c r="C80" s="60" t="s">
        <v>203</v>
      </c>
      <c r="D80" s="55"/>
      <c r="E80" s="5"/>
      <c r="F80" s="20"/>
      <c r="G80" s="26">
        <v>32187.3</v>
      </c>
      <c r="H80" s="26">
        <v>100</v>
      </c>
      <c r="I80" s="32"/>
      <c r="J80" s="32"/>
      <c r="K80" s="36"/>
    </row>
    <row r="83" spans="3:11" x14ac:dyDescent="0.25">
      <c r="C83" s="1" t="s">
        <v>204</v>
      </c>
    </row>
    <row r="84" spans="3:11" x14ac:dyDescent="0.25">
      <c r="C84" s="37" t="s">
        <v>205</v>
      </c>
      <c r="D84" s="37"/>
      <c r="E84" s="37"/>
      <c r="F84" s="37"/>
      <c r="G84" s="37"/>
      <c r="H84" s="37"/>
      <c r="I84" s="37"/>
      <c r="J84" s="37"/>
      <c r="K84" s="37"/>
    </row>
    <row r="85" spans="3:11" x14ac:dyDescent="0.25">
      <c r="C85" s="2" t="s">
        <v>206</v>
      </c>
    </row>
    <row r="86" spans="3:11" x14ac:dyDescent="0.25">
      <c r="C86" s="2" t="s">
        <v>207</v>
      </c>
    </row>
    <row r="87" spans="3:11" ht="30" customHeight="1" x14ac:dyDescent="0.25">
      <c r="C87" s="84" t="s">
        <v>208</v>
      </c>
      <c r="D87" s="85"/>
      <c r="E87" s="85"/>
      <c r="F87" s="85"/>
      <c r="G87" s="85"/>
      <c r="H87" s="85"/>
      <c r="I87" s="85"/>
      <c r="J87" s="85"/>
      <c r="K87" s="85"/>
    </row>
    <row r="88" spans="3:11" x14ac:dyDescent="0.25">
      <c r="C88" s="2" t="s">
        <v>209</v>
      </c>
    </row>
    <row r="90" spans="3:11" x14ac:dyDescent="0.25">
      <c r="C90" s="1" t="s">
        <v>5327</v>
      </c>
      <c r="E90" s="82" t="s">
        <v>5328</v>
      </c>
    </row>
    <row r="91" spans="3:11" x14ac:dyDescent="0.25">
      <c r="E91" s="2" t="s">
        <v>5334</v>
      </c>
    </row>
  </sheetData>
  <mergeCells count="1">
    <mergeCell ref="C87:K87"/>
  </mergeCells>
  <hyperlinks>
    <hyperlink ref="J2" location="'Index'!A1" display="'Index'!A1" xr:uid="{E4E57874-DE69-48FC-AC96-3D1B85ED22D4}"/>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8522-C532-48F5-BF1A-3E6981D55D57}">
  <sheetPr codeName="Sheet1"/>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3671</v>
      </c>
      <c r="J2" s="38" t="s">
        <v>4923</v>
      </c>
    </row>
    <row r="3" spans="1:54" ht="16.5" x14ac:dyDescent="0.3">
      <c r="C3" s="1" t="s">
        <v>28</v>
      </c>
      <c r="D3" s="21" t="s">
        <v>3672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3673</v>
      </c>
      <c r="C26" s="57" t="s">
        <v>3674</v>
      </c>
      <c r="D26" s="54" t="s">
        <v>3675</v>
      </c>
      <c r="E26" s="6" t="s">
        <v>199</v>
      </c>
      <c r="F26" s="19">
        <v>2500000</v>
      </c>
      <c r="G26" s="24">
        <v>2537.1999999999998</v>
      </c>
      <c r="H26" s="24">
        <v>64.69</v>
      </c>
      <c r="I26" s="31">
        <v>5.8360357</v>
      </c>
      <c r="J26" s="31"/>
      <c r="K26" s="35"/>
    </row>
    <row r="27" spans="1:11" x14ac:dyDescent="0.25">
      <c r="B27" s="8" t="s">
        <v>3676</v>
      </c>
      <c r="C27" s="57" t="s">
        <v>3677</v>
      </c>
      <c r="D27" s="54" t="s">
        <v>3678</v>
      </c>
      <c r="E27" s="6" t="s">
        <v>199</v>
      </c>
      <c r="F27" s="19">
        <v>275000</v>
      </c>
      <c r="G27" s="24">
        <v>278.37</v>
      </c>
      <c r="H27" s="24">
        <v>7.1</v>
      </c>
      <c r="I27" s="31">
        <v>5.8111208000000003</v>
      </c>
      <c r="J27" s="31"/>
      <c r="K27" s="35"/>
    </row>
    <row r="28" spans="1:11" x14ac:dyDescent="0.25">
      <c r="B28" s="8" t="s">
        <v>3679</v>
      </c>
      <c r="C28" s="57" t="s">
        <v>3680</v>
      </c>
      <c r="D28" s="54" t="s">
        <v>3681</v>
      </c>
      <c r="E28" s="6" t="s">
        <v>199</v>
      </c>
      <c r="F28" s="19">
        <v>100000</v>
      </c>
      <c r="G28" s="24">
        <v>101.49</v>
      </c>
      <c r="H28" s="24">
        <v>2.59</v>
      </c>
      <c r="I28" s="31">
        <v>5.8111208000000003</v>
      </c>
      <c r="J28" s="31"/>
      <c r="K28" s="35"/>
    </row>
    <row r="29" spans="1:11" x14ac:dyDescent="0.25">
      <c r="C29" s="58" t="s">
        <v>185</v>
      </c>
      <c r="D29" s="54"/>
      <c r="E29" s="6"/>
      <c r="F29" s="19"/>
      <c r="G29" s="25">
        <v>2917.06</v>
      </c>
      <c r="H29" s="25">
        <v>74.38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1927</v>
      </c>
      <c r="C41" s="57" t="s">
        <v>1928</v>
      </c>
      <c r="D41" s="54" t="s">
        <v>1929</v>
      </c>
      <c r="E41" s="6" t="s">
        <v>199</v>
      </c>
      <c r="F41" s="19">
        <v>346000</v>
      </c>
      <c r="G41" s="24">
        <v>335.97</v>
      </c>
      <c r="H41" s="24">
        <v>8.57</v>
      </c>
      <c r="I41" s="31">
        <v>5.7041624999999998</v>
      </c>
      <c r="J41" s="31"/>
      <c r="K41" s="35"/>
    </row>
    <row r="42" spans="1:11" x14ac:dyDescent="0.25">
      <c r="B42" s="8" t="s">
        <v>3591</v>
      </c>
      <c r="C42" s="57" t="s">
        <v>3592</v>
      </c>
      <c r="D42" s="54" t="s">
        <v>3593</v>
      </c>
      <c r="E42" s="6" t="s">
        <v>199</v>
      </c>
      <c r="F42" s="19">
        <v>305000</v>
      </c>
      <c r="G42" s="24">
        <v>291.75</v>
      </c>
      <c r="H42" s="24">
        <v>7.44</v>
      </c>
      <c r="I42" s="31">
        <v>5.7069881999999996</v>
      </c>
      <c r="J42" s="31"/>
      <c r="K42" s="35"/>
    </row>
    <row r="43" spans="1:11" x14ac:dyDescent="0.25">
      <c r="B43" s="8" t="s">
        <v>3662</v>
      </c>
      <c r="C43" s="57" t="s">
        <v>3663</v>
      </c>
      <c r="D43" s="54" t="s">
        <v>3664</v>
      </c>
      <c r="E43" s="6" t="s">
        <v>199</v>
      </c>
      <c r="F43" s="19">
        <v>120000</v>
      </c>
      <c r="G43" s="24">
        <v>114.21</v>
      </c>
      <c r="H43" s="24">
        <v>2.91</v>
      </c>
      <c r="I43" s="31">
        <v>5.7069881999999996</v>
      </c>
      <c r="J43" s="31"/>
      <c r="K43" s="35"/>
    </row>
    <row r="44" spans="1:11" x14ac:dyDescent="0.25">
      <c r="B44" s="8" t="s">
        <v>3623</v>
      </c>
      <c r="C44" s="57" t="s">
        <v>3624</v>
      </c>
      <c r="D44" s="54" t="s">
        <v>3625</v>
      </c>
      <c r="E44" s="6" t="s">
        <v>199</v>
      </c>
      <c r="F44" s="19">
        <v>100000</v>
      </c>
      <c r="G44" s="24">
        <v>95.72</v>
      </c>
      <c r="H44" s="24">
        <v>2.44</v>
      </c>
      <c r="I44" s="31">
        <v>5.7069881999999996</v>
      </c>
      <c r="J44" s="31"/>
      <c r="K44" s="35"/>
    </row>
    <row r="45" spans="1:11" x14ac:dyDescent="0.25">
      <c r="C45" s="58" t="s">
        <v>185</v>
      </c>
      <c r="D45" s="54"/>
      <c r="E45" s="6"/>
      <c r="F45" s="19"/>
      <c r="G45" s="25">
        <v>837.65</v>
      </c>
      <c r="H45" s="25">
        <v>21.36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200</v>
      </c>
      <c r="C59" s="57" t="s">
        <v>201</v>
      </c>
      <c r="D59" s="54"/>
      <c r="E59" s="6"/>
      <c r="F59" s="19"/>
      <c r="G59" s="24">
        <v>144.04</v>
      </c>
      <c r="H59" s="24">
        <v>3.67</v>
      </c>
      <c r="I59" s="31"/>
      <c r="J59" s="31"/>
      <c r="K59" s="35"/>
    </row>
    <row r="60" spans="1:54" x14ac:dyDescent="0.25">
      <c r="C60" s="58" t="s">
        <v>185</v>
      </c>
      <c r="D60" s="54"/>
      <c r="E60" s="6"/>
      <c r="F60" s="19"/>
      <c r="G60" s="25">
        <v>144.04</v>
      </c>
      <c r="H60" s="25">
        <v>3.67</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5183</v>
      </c>
      <c r="D63" s="54"/>
      <c r="E63" s="6"/>
      <c r="F63" s="19"/>
      <c r="G63" s="24" t="s">
        <v>2</v>
      </c>
      <c r="H63" s="24" t="s">
        <v>2</v>
      </c>
      <c r="I63" s="31"/>
      <c r="J63" s="31"/>
      <c r="K63" s="35"/>
      <c r="L63" s="3"/>
      <c r="AI63" s="3"/>
      <c r="AV63" s="3"/>
      <c r="AX63" s="3"/>
      <c r="BB63" s="3"/>
    </row>
    <row r="64" spans="1:54" x14ac:dyDescent="0.25">
      <c r="B64" s="8"/>
      <c r="C64" s="57" t="s">
        <v>202</v>
      </c>
      <c r="D64" s="54"/>
      <c r="E64" s="6"/>
      <c r="F64" s="19"/>
      <c r="G64" s="24">
        <v>23.07</v>
      </c>
      <c r="H64" s="24">
        <v>0.59</v>
      </c>
      <c r="I64" s="31"/>
      <c r="J64" s="31"/>
      <c r="K64" s="35"/>
    </row>
    <row r="65" spans="3:11" x14ac:dyDescent="0.25">
      <c r="C65" s="58" t="s">
        <v>185</v>
      </c>
      <c r="D65" s="54"/>
      <c r="E65" s="6"/>
      <c r="F65" s="19"/>
      <c r="G65" s="25">
        <v>23.07</v>
      </c>
      <c r="H65" s="25">
        <v>0.59</v>
      </c>
      <c r="I65" s="31"/>
      <c r="J65" s="31"/>
      <c r="K65" s="35"/>
    </row>
    <row r="66" spans="3:11" x14ac:dyDescent="0.25">
      <c r="C66" s="57"/>
      <c r="D66" s="54"/>
      <c r="E66" s="6"/>
      <c r="F66" s="19"/>
      <c r="G66" s="24"/>
      <c r="H66" s="24"/>
      <c r="I66" s="31"/>
      <c r="J66" s="31"/>
      <c r="K66" s="35"/>
    </row>
    <row r="67" spans="3:11" x14ac:dyDescent="0.25">
      <c r="C67" s="60" t="s">
        <v>203</v>
      </c>
      <c r="D67" s="55"/>
      <c r="E67" s="5"/>
      <c r="F67" s="20"/>
      <c r="G67" s="26">
        <v>3921.82</v>
      </c>
      <c r="H67" s="26">
        <v>100</v>
      </c>
      <c r="I67" s="32"/>
      <c r="J67" s="32"/>
      <c r="K67" s="36"/>
    </row>
    <row r="70" spans="3:11" x14ac:dyDescent="0.25">
      <c r="C70" s="1" t="s">
        <v>204</v>
      </c>
    </row>
    <row r="71" spans="3:11" x14ac:dyDescent="0.25">
      <c r="C71" s="37" t="s">
        <v>205</v>
      </c>
      <c r="D71" s="37"/>
      <c r="E71" s="37"/>
      <c r="F71" s="37"/>
      <c r="G71" s="37"/>
      <c r="H71" s="37"/>
      <c r="I71" s="37"/>
      <c r="J71" s="37"/>
      <c r="K71" s="37"/>
    </row>
    <row r="72" spans="3:11" x14ac:dyDescent="0.25">
      <c r="C72" s="2" t="s">
        <v>206</v>
      </c>
    </row>
    <row r="73" spans="3:11" x14ac:dyDescent="0.25">
      <c r="C73" s="2" t="s">
        <v>207</v>
      </c>
    </row>
    <row r="74" spans="3:11" ht="30" customHeight="1" x14ac:dyDescent="0.25">
      <c r="C74" s="84" t="s">
        <v>208</v>
      </c>
      <c r="D74" s="85"/>
      <c r="E74" s="85"/>
      <c r="F74" s="85"/>
      <c r="G74" s="85"/>
      <c r="H74" s="85"/>
      <c r="I74" s="85"/>
      <c r="J74" s="85"/>
      <c r="K74" s="85"/>
    </row>
    <row r="75" spans="3:11" x14ac:dyDescent="0.25">
      <c r="C75" s="2" t="s">
        <v>209</v>
      </c>
    </row>
    <row r="77" spans="3:11" x14ac:dyDescent="0.25">
      <c r="C77" s="1" t="s">
        <v>5327</v>
      </c>
      <c r="E77" s="82" t="s">
        <v>5328</v>
      </c>
    </row>
    <row r="78" spans="3:11" x14ac:dyDescent="0.25">
      <c r="E78" s="2" t="s">
        <v>5334</v>
      </c>
    </row>
  </sheetData>
  <mergeCells count="1">
    <mergeCell ref="C74:K74"/>
  </mergeCells>
  <hyperlinks>
    <hyperlink ref="J2" location="'Index'!A1" display="'Index'!A1" xr:uid="{0FF6C0CA-FD90-43C4-B978-E7FC4082C008}"/>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BE2B-979D-4494-9F67-936B42FE548F}">
  <sheetPr codeName="Sheet1"/>
  <dimension ref="A1:IV124"/>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899</v>
      </c>
      <c r="J2" s="38" t="s">
        <v>4923</v>
      </c>
    </row>
    <row r="3" spans="1:54" ht="16.5" x14ac:dyDescent="0.3">
      <c r="C3" s="1" t="s">
        <v>28</v>
      </c>
      <c r="D3" s="21" t="s">
        <v>900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418</v>
      </c>
      <c r="C10" s="57" t="s">
        <v>419</v>
      </c>
      <c r="D10" s="54" t="s">
        <v>420</v>
      </c>
      <c r="E10" s="6" t="s">
        <v>257</v>
      </c>
      <c r="F10" s="19">
        <v>990000</v>
      </c>
      <c r="G10" s="24">
        <v>20805.84</v>
      </c>
      <c r="H10" s="24">
        <v>6.46</v>
      </c>
      <c r="I10" s="31"/>
      <c r="J10" s="31"/>
      <c r="K10" s="35"/>
    </row>
    <row r="11" spans="1:54" x14ac:dyDescent="0.25">
      <c r="B11" s="8" t="s">
        <v>406</v>
      </c>
      <c r="C11" s="57" t="s">
        <v>407</v>
      </c>
      <c r="D11" s="54" t="s">
        <v>408</v>
      </c>
      <c r="E11" s="6" t="s">
        <v>64</v>
      </c>
      <c r="F11" s="19">
        <v>455000</v>
      </c>
      <c r="G11" s="24">
        <v>17095.72</v>
      </c>
      <c r="H11" s="24">
        <v>5.31</v>
      </c>
      <c r="I11" s="31"/>
      <c r="J11" s="31"/>
      <c r="K11" s="35"/>
    </row>
    <row r="12" spans="1:54" x14ac:dyDescent="0.25">
      <c r="B12" s="8" t="s">
        <v>61</v>
      </c>
      <c r="C12" s="57" t="s">
        <v>62</v>
      </c>
      <c r="D12" s="54" t="s">
        <v>63</v>
      </c>
      <c r="E12" s="6" t="s">
        <v>64</v>
      </c>
      <c r="F12" s="19">
        <v>96100</v>
      </c>
      <c r="G12" s="24">
        <v>15279.9</v>
      </c>
      <c r="H12" s="24">
        <v>4.75</v>
      </c>
      <c r="I12" s="31"/>
      <c r="J12" s="31"/>
      <c r="K12" s="35"/>
    </row>
    <row r="13" spans="1:54" x14ac:dyDescent="0.25">
      <c r="B13" s="8" t="s">
        <v>177</v>
      </c>
      <c r="C13" s="57" t="s">
        <v>178</v>
      </c>
      <c r="D13" s="54" t="s">
        <v>179</v>
      </c>
      <c r="E13" s="6" t="s">
        <v>180</v>
      </c>
      <c r="F13" s="19">
        <v>602132</v>
      </c>
      <c r="G13" s="24">
        <v>14852.19</v>
      </c>
      <c r="H13" s="24">
        <v>4.6100000000000003</v>
      </c>
      <c r="I13" s="31"/>
      <c r="J13" s="31"/>
      <c r="K13" s="35"/>
    </row>
    <row r="14" spans="1:54" x14ac:dyDescent="0.25">
      <c r="B14" s="8" t="s">
        <v>72</v>
      </c>
      <c r="C14" s="57" t="s">
        <v>73</v>
      </c>
      <c r="D14" s="54" t="s">
        <v>74</v>
      </c>
      <c r="E14" s="6" t="s">
        <v>75</v>
      </c>
      <c r="F14" s="19">
        <v>509000</v>
      </c>
      <c r="G14" s="24">
        <v>14630.7</v>
      </c>
      <c r="H14" s="24">
        <v>4.55</v>
      </c>
      <c r="I14" s="31"/>
      <c r="J14" s="31"/>
      <c r="K14" s="35"/>
    </row>
    <row r="15" spans="1:54" x14ac:dyDescent="0.25">
      <c r="B15" s="8" t="s">
        <v>156</v>
      </c>
      <c r="C15" s="57" t="s">
        <v>157</v>
      </c>
      <c r="D15" s="54" t="s">
        <v>158</v>
      </c>
      <c r="E15" s="6" t="s">
        <v>112</v>
      </c>
      <c r="F15" s="19">
        <v>2386850</v>
      </c>
      <c r="G15" s="24">
        <v>14356.9</v>
      </c>
      <c r="H15" s="24">
        <v>4.46</v>
      </c>
      <c r="I15" s="31"/>
      <c r="J15" s="31"/>
      <c r="K15" s="35"/>
    </row>
    <row r="16" spans="1:54" x14ac:dyDescent="0.25">
      <c r="B16" s="8" t="s">
        <v>98</v>
      </c>
      <c r="C16" s="57" t="s">
        <v>99</v>
      </c>
      <c r="D16" s="54" t="s">
        <v>100</v>
      </c>
      <c r="E16" s="6" t="s">
        <v>64</v>
      </c>
      <c r="F16" s="19">
        <v>195956</v>
      </c>
      <c r="G16" s="24">
        <v>13821.76</v>
      </c>
      <c r="H16" s="24">
        <v>4.29</v>
      </c>
      <c r="I16" s="31"/>
      <c r="J16" s="31"/>
      <c r="K16" s="35"/>
    </row>
    <row r="17" spans="2:11" x14ac:dyDescent="0.25">
      <c r="B17" s="8" t="s">
        <v>167</v>
      </c>
      <c r="C17" s="57" t="s">
        <v>168</v>
      </c>
      <c r="D17" s="54" t="s">
        <v>169</v>
      </c>
      <c r="E17" s="6" t="s">
        <v>75</v>
      </c>
      <c r="F17" s="19">
        <v>2350172</v>
      </c>
      <c r="G17" s="24">
        <v>13269.07</v>
      </c>
      <c r="H17" s="24">
        <v>4.12</v>
      </c>
      <c r="I17" s="31"/>
      <c r="J17" s="31"/>
      <c r="K17" s="35"/>
    </row>
    <row r="18" spans="2:11" x14ac:dyDescent="0.25">
      <c r="B18" s="8" t="s">
        <v>128</v>
      </c>
      <c r="C18" s="57" t="s">
        <v>129</v>
      </c>
      <c r="D18" s="54" t="s">
        <v>130</v>
      </c>
      <c r="E18" s="6" t="s">
        <v>131</v>
      </c>
      <c r="F18" s="19">
        <v>222499</v>
      </c>
      <c r="G18" s="24">
        <v>13007.29</v>
      </c>
      <c r="H18" s="24">
        <v>4.04</v>
      </c>
      <c r="I18" s="31"/>
      <c r="J18" s="31"/>
      <c r="K18" s="35"/>
    </row>
    <row r="19" spans="2:11" x14ac:dyDescent="0.25">
      <c r="B19" s="8" t="s">
        <v>264</v>
      </c>
      <c r="C19" s="57" t="s">
        <v>265</v>
      </c>
      <c r="D19" s="54" t="s">
        <v>266</v>
      </c>
      <c r="E19" s="6" t="s">
        <v>267</v>
      </c>
      <c r="F19" s="19">
        <v>680000</v>
      </c>
      <c r="G19" s="24">
        <v>11496.08</v>
      </c>
      <c r="H19" s="24">
        <v>3.57</v>
      </c>
      <c r="I19" s="31"/>
      <c r="J19" s="31"/>
      <c r="K19" s="35"/>
    </row>
    <row r="20" spans="2:11" x14ac:dyDescent="0.25">
      <c r="B20" s="8" t="s">
        <v>646</v>
      </c>
      <c r="C20" s="57" t="s">
        <v>647</v>
      </c>
      <c r="D20" s="54" t="s">
        <v>648</v>
      </c>
      <c r="E20" s="6" t="s">
        <v>75</v>
      </c>
      <c r="F20" s="19">
        <v>277500</v>
      </c>
      <c r="G20" s="24">
        <v>10843.87</v>
      </c>
      <c r="H20" s="24">
        <v>3.37</v>
      </c>
      <c r="I20" s="31"/>
      <c r="J20" s="31"/>
      <c r="K20" s="35"/>
    </row>
    <row r="21" spans="2:11" x14ac:dyDescent="0.25">
      <c r="B21" s="8" t="s">
        <v>117</v>
      </c>
      <c r="C21" s="57" t="s">
        <v>118</v>
      </c>
      <c r="D21" s="54" t="s">
        <v>119</v>
      </c>
      <c r="E21" s="6" t="s">
        <v>120</v>
      </c>
      <c r="F21" s="19">
        <v>25178</v>
      </c>
      <c r="G21" s="24">
        <v>9648.2099999999991</v>
      </c>
      <c r="H21" s="24">
        <v>3</v>
      </c>
      <c r="I21" s="31"/>
      <c r="J21" s="31"/>
      <c r="K21" s="35"/>
    </row>
    <row r="22" spans="2:11" x14ac:dyDescent="0.25">
      <c r="B22" s="8" t="s">
        <v>181</v>
      </c>
      <c r="C22" s="57" t="s">
        <v>182</v>
      </c>
      <c r="D22" s="54" t="s">
        <v>183</v>
      </c>
      <c r="E22" s="6" t="s">
        <v>184</v>
      </c>
      <c r="F22" s="19">
        <v>425000</v>
      </c>
      <c r="G22" s="24">
        <v>9216.5499999999993</v>
      </c>
      <c r="H22" s="24">
        <v>2.86</v>
      </c>
      <c r="I22" s="31"/>
      <c r="J22" s="31"/>
      <c r="K22" s="35"/>
    </row>
    <row r="23" spans="2:11" x14ac:dyDescent="0.25">
      <c r="B23" s="8" t="s">
        <v>412</v>
      </c>
      <c r="C23" s="57" t="s">
        <v>413</v>
      </c>
      <c r="D23" s="54" t="s">
        <v>414</v>
      </c>
      <c r="E23" s="6" t="s">
        <v>180</v>
      </c>
      <c r="F23" s="19">
        <v>2160000</v>
      </c>
      <c r="G23" s="24">
        <v>8731.7999999999993</v>
      </c>
      <c r="H23" s="24">
        <v>2.71</v>
      </c>
      <c r="I23" s="31"/>
      <c r="J23" s="31"/>
      <c r="K23" s="35"/>
    </row>
    <row r="24" spans="2:11" x14ac:dyDescent="0.25">
      <c r="B24" s="8" t="s">
        <v>901</v>
      </c>
      <c r="C24" s="57" t="s">
        <v>902</v>
      </c>
      <c r="D24" s="54" t="s">
        <v>903</v>
      </c>
      <c r="E24" s="6" t="s">
        <v>112</v>
      </c>
      <c r="F24" s="19">
        <v>2184044</v>
      </c>
      <c r="G24" s="24">
        <v>8167.23</v>
      </c>
      <c r="H24" s="24">
        <v>2.54</v>
      </c>
      <c r="I24" s="31"/>
      <c r="J24" s="31"/>
      <c r="K24" s="35"/>
    </row>
    <row r="25" spans="2:11" x14ac:dyDescent="0.25">
      <c r="B25" s="8" t="s">
        <v>603</v>
      </c>
      <c r="C25" s="57" t="s">
        <v>604</v>
      </c>
      <c r="D25" s="54" t="s">
        <v>605</v>
      </c>
      <c r="E25" s="6" t="s">
        <v>162</v>
      </c>
      <c r="F25" s="19">
        <v>202611</v>
      </c>
      <c r="G25" s="24">
        <v>8097.35</v>
      </c>
      <c r="H25" s="24">
        <v>2.52</v>
      </c>
      <c r="I25" s="31"/>
      <c r="J25" s="31"/>
      <c r="K25" s="35"/>
    </row>
    <row r="26" spans="2:11" x14ac:dyDescent="0.25">
      <c r="B26" s="8" t="s">
        <v>91</v>
      </c>
      <c r="C26" s="57" t="s">
        <v>92</v>
      </c>
      <c r="D26" s="54" t="s">
        <v>93</v>
      </c>
      <c r="E26" s="6" t="s">
        <v>64</v>
      </c>
      <c r="F26" s="19">
        <v>225722</v>
      </c>
      <c r="G26" s="24">
        <v>7971.37</v>
      </c>
      <c r="H26" s="24">
        <v>2.48</v>
      </c>
      <c r="I26" s="31"/>
      <c r="J26" s="31"/>
      <c r="K26" s="35"/>
    </row>
    <row r="27" spans="2:11" x14ac:dyDescent="0.25">
      <c r="B27" s="8" t="s">
        <v>376</v>
      </c>
      <c r="C27" s="57" t="s">
        <v>377</v>
      </c>
      <c r="D27" s="54" t="s">
        <v>378</v>
      </c>
      <c r="E27" s="6" t="s">
        <v>120</v>
      </c>
      <c r="F27" s="19">
        <v>777697</v>
      </c>
      <c r="G27" s="24">
        <v>7133.04</v>
      </c>
      <c r="H27" s="24">
        <v>2.2200000000000002</v>
      </c>
      <c r="I27" s="31"/>
      <c r="J27" s="31"/>
      <c r="K27" s="35"/>
    </row>
    <row r="28" spans="2:11" x14ac:dyDescent="0.25">
      <c r="B28" s="8" t="s">
        <v>261</v>
      </c>
      <c r="C28" s="57" t="s">
        <v>262</v>
      </c>
      <c r="D28" s="54" t="s">
        <v>263</v>
      </c>
      <c r="E28" s="6" t="s">
        <v>184</v>
      </c>
      <c r="F28" s="19">
        <v>562850</v>
      </c>
      <c r="G28" s="24">
        <v>6448.01</v>
      </c>
      <c r="H28" s="24">
        <v>2</v>
      </c>
      <c r="I28" s="31"/>
      <c r="J28" s="31"/>
      <c r="K28" s="35"/>
    </row>
    <row r="29" spans="2:11" x14ac:dyDescent="0.25">
      <c r="B29" s="8" t="s">
        <v>904</v>
      </c>
      <c r="C29" s="57" t="s">
        <v>905</v>
      </c>
      <c r="D29" s="54" t="s">
        <v>906</v>
      </c>
      <c r="E29" s="6" t="s">
        <v>907</v>
      </c>
      <c r="F29" s="19">
        <v>250000</v>
      </c>
      <c r="G29" s="24">
        <v>6275</v>
      </c>
      <c r="H29" s="24">
        <v>1.95</v>
      </c>
      <c r="I29" s="31"/>
      <c r="J29" s="31"/>
      <c r="K29" s="35"/>
    </row>
    <row r="30" spans="2:11" x14ac:dyDescent="0.25">
      <c r="B30" s="8" t="s">
        <v>643</v>
      </c>
      <c r="C30" s="57" t="s">
        <v>644</v>
      </c>
      <c r="D30" s="54" t="s">
        <v>645</v>
      </c>
      <c r="E30" s="6" t="s">
        <v>267</v>
      </c>
      <c r="F30" s="19">
        <v>1246223</v>
      </c>
      <c r="G30" s="24">
        <v>6001.19</v>
      </c>
      <c r="H30" s="24">
        <v>1.86</v>
      </c>
      <c r="I30" s="31"/>
      <c r="J30" s="31"/>
      <c r="K30" s="35"/>
    </row>
    <row r="31" spans="2:11" x14ac:dyDescent="0.25">
      <c r="B31" s="8" t="s">
        <v>640</v>
      </c>
      <c r="C31" s="57" t="s">
        <v>641</v>
      </c>
      <c r="D31" s="54" t="s">
        <v>642</v>
      </c>
      <c r="E31" s="6" t="s">
        <v>162</v>
      </c>
      <c r="F31" s="19">
        <v>1699255</v>
      </c>
      <c r="G31" s="24">
        <v>5140.25</v>
      </c>
      <c r="H31" s="24">
        <v>1.6</v>
      </c>
      <c r="I31" s="31"/>
      <c r="J31" s="31"/>
      <c r="K31" s="35"/>
    </row>
    <row r="32" spans="2:11" x14ac:dyDescent="0.25">
      <c r="B32" s="8" t="s">
        <v>159</v>
      </c>
      <c r="C32" s="57" t="s">
        <v>160</v>
      </c>
      <c r="D32" s="54" t="s">
        <v>161</v>
      </c>
      <c r="E32" s="6" t="s">
        <v>162</v>
      </c>
      <c r="F32" s="19">
        <v>1900000</v>
      </c>
      <c r="G32" s="24">
        <v>5078.8900000000003</v>
      </c>
      <c r="H32" s="24">
        <v>1.58</v>
      </c>
      <c r="I32" s="31"/>
      <c r="J32" s="31"/>
      <c r="K32" s="35"/>
    </row>
    <row r="33" spans="2:11" x14ac:dyDescent="0.25">
      <c r="B33" s="8" t="s">
        <v>319</v>
      </c>
      <c r="C33" s="57" t="s">
        <v>320</v>
      </c>
      <c r="D33" s="54" t="s">
        <v>321</v>
      </c>
      <c r="E33" s="6" t="s">
        <v>75</v>
      </c>
      <c r="F33" s="19">
        <v>300000</v>
      </c>
      <c r="G33" s="24">
        <v>4977.8999999999996</v>
      </c>
      <c r="H33" s="24">
        <v>1.55</v>
      </c>
      <c r="I33" s="31"/>
      <c r="J33" s="31"/>
      <c r="K33" s="35"/>
    </row>
    <row r="34" spans="2:11" x14ac:dyDescent="0.25">
      <c r="B34" s="8" t="s">
        <v>630</v>
      </c>
      <c r="C34" s="57" t="s">
        <v>631</v>
      </c>
      <c r="D34" s="54" t="s">
        <v>632</v>
      </c>
      <c r="E34" s="6" t="s">
        <v>86</v>
      </c>
      <c r="F34" s="19">
        <v>231283</v>
      </c>
      <c r="G34" s="24">
        <v>4843.07</v>
      </c>
      <c r="H34" s="24">
        <v>1.5</v>
      </c>
      <c r="I34" s="31"/>
      <c r="J34" s="31"/>
      <c r="K34" s="35"/>
    </row>
    <row r="35" spans="2:11" x14ac:dyDescent="0.25">
      <c r="B35" s="8" t="s">
        <v>908</v>
      </c>
      <c r="C35" s="57" t="s">
        <v>909</v>
      </c>
      <c r="D35" s="54" t="s">
        <v>910</v>
      </c>
      <c r="E35" s="6" t="s">
        <v>75</v>
      </c>
      <c r="F35" s="19">
        <v>1753580</v>
      </c>
      <c r="G35" s="24">
        <v>4838.13</v>
      </c>
      <c r="H35" s="24">
        <v>1.5</v>
      </c>
      <c r="I35" s="31"/>
      <c r="J35" s="31"/>
      <c r="K35" s="35"/>
    </row>
    <row r="36" spans="2:11" x14ac:dyDescent="0.25">
      <c r="B36" s="8" t="s">
        <v>174</v>
      </c>
      <c r="C36" s="57" t="s">
        <v>175</v>
      </c>
      <c r="D36" s="54" t="s">
        <v>176</v>
      </c>
      <c r="E36" s="6" t="s">
        <v>75</v>
      </c>
      <c r="F36" s="19">
        <v>350000</v>
      </c>
      <c r="G36" s="24">
        <v>4817.05</v>
      </c>
      <c r="H36" s="24">
        <v>1.5</v>
      </c>
      <c r="I36" s="31"/>
      <c r="J36" s="31"/>
      <c r="K36" s="35"/>
    </row>
    <row r="37" spans="2:11" x14ac:dyDescent="0.25">
      <c r="B37" s="8" t="s">
        <v>911</v>
      </c>
      <c r="C37" s="57" t="s">
        <v>912</v>
      </c>
      <c r="D37" s="54" t="s">
        <v>913</v>
      </c>
      <c r="E37" s="6" t="s">
        <v>907</v>
      </c>
      <c r="F37" s="19">
        <v>1550000</v>
      </c>
      <c r="G37" s="24">
        <v>4591.1000000000004</v>
      </c>
      <c r="H37" s="24">
        <v>1.43</v>
      </c>
      <c r="I37" s="31"/>
      <c r="J37" s="31"/>
      <c r="K37" s="35"/>
    </row>
    <row r="38" spans="2:11" x14ac:dyDescent="0.25">
      <c r="B38" s="8" t="s">
        <v>349</v>
      </c>
      <c r="C38" s="57" t="s">
        <v>350</v>
      </c>
      <c r="D38" s="54" t="s">
        <v>351</v>
      </c>
      <c r="E38" s="6" t="s">
        <v>75</v>
      </c>
      <c r="F38" s="19">
        <v>250000</v>
      </c>
      <c r="G38" s="24">
        <v>4413.5</v>
      </c>
      <c r="H38" s="24">
        <v>1.37</v>
      </c>
      <c r="I38" s="31"/>
      <c r="J38" s="31"/>
      <c r="K38" s="35"/>
    </row>
    <row r="39" spans="2:11" x14ac:dyDescent="0.25">
      <c r="B39" s="8" t="s">
        <v>914</v>
      </c>
      <c r="C39" s="57" t="s">
        <v>915</v>
      </c>
      <c r="D39" s="54" t="s">
        <v>916</v>
      </c>
      <c r="E39" s="6" t="s">
        <v>267</v>
      </c>
      <c r="F39" s="19">
        <v>300000</v>
      </c>
      <c r="G39" s="24">
        <v>4354.8</v>
      </c>
      <c r="H39" s="24">
        <v>1.35</v>
      </c>
      <c r="I39" s="31"/>
      <c r="J39" s="31"/>
      <c r="K39" s="35"/>
    </row>
    <row r="40" spans="2:11" x14ac:dyDescent="0.25">
      <c r="B40" s="8" t="s">
        <v>572</v>
      </c>
      <c r="C40" s="57" t="s">
        <v>573</v>
      </c>
      <c r="D40" s="54" t="s">
        <v>574</v>
      </c>
      <c r="E40" s="6" t="s">
        <v>75</v>
      </c>
      <c r="F40" s="19">
        <v>385766</v>
      </c>
      <c r="G40" s="24">
        <v>4135.8</v>
      </c>
      <c r="H40" s="24">
        <v>1.28</v>
      </c>
      <c r="I40" s="31"/>
      <c r="J40" s="31"/>
      <c r="K40" s="35"/>
    </row>
    <row r="41" spans="2:11" x14ac:dyDescent="0.25">
      <c r="B41" s="8" t="s">
        <v>917</v>
      </c>
      <c r="C41" s="57" t="s">
        <v>918</v>
      </c>
      <c r="D41" s="54" t="s">
        <v>919</v>
      </c>
      <c r="E41" s="6" t="s">
        <v>75</v>
      </c>
      <c r="F41" s="19">
        <v>48501</v>
      </c>
      <c r="G41" s="24">
        <v>3962.8</v>
      </c>
      <c r="H41" s="24">
        <v>1.23</v>
      </c>
      <c r="I41" s="31"/>
      <c r="J41" s="31"/>
      <c r="K41" s="35"/>
    </row>
    <row r="42" spans="2:11" x14ac:dyDescent="0.25">
      <c r="B42" s="8" t="s">
        <v>920</v>
      </c>
      <c r="C42" s="57" t="s">
        <v>921</v>
      </c>
      <c r="D42" s="54" t="s">
        <v>922</v>
      </c>
      <c r="E42" s="6" t="s">
        <v>173</v>
      </c>
      <c r="F42" s="19">
        <v>222222</v>
      </c>
      <c r="G42" s="24">
        <v>3408.89</v>
      </c>
      <c r="H42" s="24">
        <v>1.06</v>
      </c>
      <c r="I42" s="31"/>
      <c r="J42" s="31"/>
      <c r="K42" s="35"/>
    </row>
    <row r="43" spans="2:11" x14ac:dyDescent="0.25">
      <c r="B43" s="8" t="s">
        <v>624</v>
      </c>
      <c r="C43" s="57" t="s">
        <v>625</v>
      </c>
      <c r="D43" s="54" t="s">
        <v>626</v>
      </c>
      <c r="E43" s="6" t="s">
        <v>112</v>
      </c>
      <c r="F43" s="19">
        <v>561453</v>
      </c>
      <c r="G43" s="24">
        <v>3184.56</v>
      </c>
      <c r="H43" s="24">
        <v>0.99</v>
      </c>
      <c r="I43" s="31"/>
      <c r="J43" s="31"/>
      <c r="K43" s="35"/>
    </row>
    <row r="44" spans="2:11" x14ac:dyDescent="0.25">
      <c r="B44" s="8" t="s">
        <v>606</v>
      </c>
      <c r="C44" s="57" t="s">
        <v>607</v>
      </c>
      <c r="D44" s="54" t="s">
        <v>608</v>
      </c>
      <c r="E44" s="6" t="s">
        <v>162</v>
      </c>
      <c r="F44" s="19">
        <v>2200480</v>
      </c>
      <c r="G44" s="24">
        <v>2988.25</v>
      </c>
      <c r="H44" s="24">
        <v>0.93</v>
      </c>
      <c r="I44" s="31"/>
      <c r="J44" s="31"/>
      <c r="K44" s="35"/>
    </row>
    <row r="45" spans="2:11" x14ac:dyDescent="0.25">
      <c r="B45" s="8" t="s">
        <v>331</v>
      </c>
      <c r="C45" s="57" t="s">
        <v>332</v>
      </c>
      <c r="D45" s="54" t="s">
        <v>333</v>
      </c>
      <c r="E45" s="6" t="s">
        <v>131</v>
      </c>
      <c r="F45" s="19">
        <v>275000</v>
      </c>
      <c r="G45" s="24">
        <v>2892.18</v>
      </c>
      <c r="H45" s="24">
        <v>0.9</v>
      </c>
      <c r="I45" s="31"/>
      <c r="J45" s="31"/>
      <c r="K45" s="35"/>
    </row>
    <row r="46" spans="2:11" x14ac:dyDescent="0.25">
      <c r="B46" s="8" t="s">
        <v>923</v>
      </c>
      <c r="C46" s="57" t="s">
        <v>924</v>
      </c>
      <c r="D46" s="54" t="s">
        <v>925</v>
      </c>
      <c r="E46" s="6" t="s">
        <v>75</v>
      </c>
      <c r="F46" s="19">
        <v>812502</v>
      </c>
      <c r="G46" s="24">
        <v>2797.44</v>
      </c>
      <c r="H46" s="24">
        <v>0.87</v>
      </c>
      <c r="I46" s="31"/>
      <c r="J46" s="31"/>
      <c r="K46" s="35"/>
    </row>
    <row r="47" spans="2:11" x14ac:dyDescent="0.25">
      <c r="B47" s="8" t="s">
        <v>295</v>
      </c>
      <c r="C47" s="57" t="s">
        <v>296</v>
      </c>
      <c r="D47" s="54" t="s">
        <v>297</v>
      </c>
      <c r="E47" s="6" t="s">
        <v>184</v>
      </c>
      <c r="F47" s="19">
        <v>500454</v>
      </c>
      <c r="G47" s="24">
        <v>2654.91</v>
      </c>
      <c r="H47" s="24">
        <v>0.82</v>
      </c>
      <c r="I47" s="31"/>
      <c r="J47" s="31"/>
      <c r="K47" s="35"/>
    </row>
    <row r="48" spans="2:11" x14ac:dyDescent="0.25">
      <c r="B48" s="8" t="s">
        <v>926</v>
      </c>
      <c r="C48" s="57" t="s">
        <v>927</v>
      </c>
      <c r="D48" s="54" t="s">
        <v>928</v>
      </c>
      <c r="E48" s="6" t="s">
        <v>131</v>
      </c>
      <c r="F48" s="19">
        <v>200000</v>
      </c>
      <c r="G48" s="24">
        <v>2559.6</v>
      </c>
      <c r="H48" s="24">
        <v>0.8</v>
      </c>
      <c r="I48" s="31"/>
      <c r="J48" s="31"/>
      <c r="K48" s="35"/>
    </row>
    <row r="49" spans="1:11" x14ac:dyDescent="0.25">
      <c r="B49" s="8" t="s">
        <v>929</v>
      </c>
      <c r="C49" s="57" t="s">
        <v>930</v>
      </c>
      <c r="D49" s="54" t="s">
        <v>931</v>
      </c>
      <c r="E49" s="6" t="s">
        <v>267</v>
      </c>
      <c r="F49" s="19">
        <v>807441</v>
      </c>
      <c r="G49" s="24">
        <v>1886.99</v>
      </c>
      <c r="H49" s="24">
        <v>0.59</v>
      </c>
      <c r="I49" s="31"/>
      <c r="J49" s="31"/>
      <c r="K49" s="35"/>
    </row>
    <row r="50" spans="1:11" x14ac:dyDescent="0.25">
      <c r="B50" s="8" t="s">
        <v>932</v>
      </c>
      <c r="C50" s="57" t="s">
        <v>933</v>
      </c>
      <c r="D50" s="54" t="s">
        <v>934</v>
      </c>
      <c r="E50" s="6" t="s">
        <v>75</v>
      </c>
      <c r="F50" s="19">
        <v>757725</v>
      </c>
      <c r="G50" s="24">
        <v>1698.44</v>
      </c>
      <c r="H50" s="24">
        <v>0.53</v>
      </c>
      <c r="I50" s="31"/>
      <c r="J50" s="31"/>
      <c r="K50" s="35"/>
    </row>
    <row r="51" spans="1:11" x14ac:dyDescent="0.25">
      <c r="B51" s="8" t="s">
        <v>343</v>
      </c>
      <c r="C51" s="57" t="s">
        <v>344</v>
      </c>
      <c r="D51" s="54" t="s">
        <v>345</v>
      </c>
      <c r="E51" s="6" t="s">
        <v>75</v>
      </c>
      <c r="F51" s="19">
        <v>290000</v>
      </c>
      <c r="G51" s="24">
        <v>1186.83</v>
      </c>
      <c r="H51" s="24">
        <v>0.37</v>
      </c>
      <c r="I51" s="31"/>
      <c r="J51" s="31"/>
      <c r="K51" s="35"/>
    </row>
    <row r="52" spans="1:11" x14ac:dyDescent="0.25">
      <c r="B52" s="8" t="s">
        <v>935</v>
      </c>
      <c r="C52" s="57" t="s">
        <v>936</v>
      </c>
      <c r="D52" s="54" t="s">
        <v>937</v>
      </c>
      <c r="E52" s="6" t="s">
        <v>112</v>
      </c>
      <c r="F52" s="19">
        <v>1349746</v>
      </c>
      <c r="G52" s="24">
        <v>1056.04</v>
      </c>
      <c r="H52" s="24">
        <v>0.33</v>
      </c>
      <c r="I52" s="31"/>
      <c r="J52" s="31"/>
      <c r="K52" s="35"/>
    </row>
    <row r="53" spans="1:11" x14ac:dyDescent="0.25">
      <c r="C53" s="58" t="s">
        <v>185</v>
      </c>
      <c r="D53" s="54"/>
      <c r="E53" s="6"/>
      <c r="F53" s="19"/>
      <c r="G53" s="25">
        <v>314616.49</v>
      </c>
      <c r="H53" s="25">
        <v>97.75</v>
      </c>
      <c r="I53" s="31"/>
      <c r="J53" s="31"/>
      <c r="K53" s="35"/>
    </row>
    <row r="54" spans="1:11" x14ac:dyDescent="0.25">
      <c r="C54" s="57"/>
      <c r="D54" s="54"/>
      <c r="E54" s="6"/>
      <c r="F54" s="19"/>
      <c r="G54" s="24"/>
      <c r="H54" s="24"/>
      <c r="I54" s="31"/>
      <c r="J54" s="31"/>
      <c r="K54" s="35"/>
    </row>
    <row r="55" spans="1:11" x14ac:dyDescent="0.25">
      <c r="C55" s="59" t="s">
        <v>3</v>
      </c>
      <c r="D55" s="54"/>
      <c r="E55" s="6"/>
      <c r="F55" s="19"/>
      <c r="G55" s="24"/>
      <c r="H55" s="24"/>
      <c r="I55" s="31"/>
      <c r="J55" s="31"/>
      <c r="K55" s="35"/>
    </row>
    <row r="56" spans="1:11" x14ac:dyDescent="0.25">
      <c r="B56" s="8" t="s">
        <v>391</v>
      </c>
      <c r="C56" s="57" t="s">
        <v>392</v>
      </c>
      <c r="D56" s="54" t="s">
        <v>393</v>
      </c>
      <c r="E56" s="6" t="s">
        <v>267</v>
      </c>
      <c r="F56" s="19">
        <v>777068</v>
      </c>
      <c r="G56" s="61">
        <v>0</v>
      </c>
      <c r="H56" s="24" t="s">
        <v>5184</v>
      </c>
      <c r="I56" s="31"/>
      <c r="J56" s="31"/>
      <c r="K56" s="35" t="s">
        <v>5196</v>
      </c>
    </row>
    <row r="57" spans="1:11" x14ac:dyDescent="0.25">
      <c r="C57" s="58" t="s">
        <v>185</v>
      </c>
      <c r="D57" s="54"/>
      <c r="E57" s="6"/>
      <c r="F57" s="19"/>
      <c r="G57" s="62">
        <v>0</v>
      </c>
      <c r="H57" s="25" t="s">
        <v>5184</v>
      </c>
      <c r="I57" s="31"/>
      <c r="J57" s="31"/>
      <c r="K57" s="35"/>
    </row>
    <row r="58" spans="1:11" x14ac:dyDescent="0.25">
      <c r="C58" s="57"/>
      <c r="D58" s="54"/>
      <c r="E58" s="6"/>
      <c r="F58" s="19"/>
      <c r="G58" s="24"/>
      <c r="H58" s="24"/>
      <c r="I58" s="31"/>
      <c r="J58" s="31"/>
      <c r="K58" s="35"/>
    </row>
    <row r="59" spans="1:11" x14ac:dyDescent="0.25">
      <c r="C59" s="58" t="s">
        <v>4</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5</v>
      </c>
      <c r="D61" s="54"/>
      <c r="E61" s="6"/>
      <c r="F61" s="19"/>
      <c r="G61" s="24"/>
      <c r="H61" s="24"/>
      <c r="I61" s="31"/>
      <c r="J61" s="31"/>
      <c r="K61" s="35"/>
    </row>
    <row r="62" spans="1:11" x14ac:dyDescent="0.25">
      <c r="C62" s="59" t="s">
        <v>6</v>
      </c>
      <c r="D62" s="54"/>
      <c r="E62" s="6"/>
      <c r="F62" s="19"/>
      <c r="G62" s="24"/>
      <c r="H62" s="24"/>
      <c r="I62" s="31"/>
      <c r="J62" s="31"/>
      <c r="K62" s="35"/>
    </row>
    <row r="63" spans="1:11" x14ac:dyDescent="0.25">
      <c r="B63" s="8" t="s">
        <v>193</v>
      </c>
      <c r="C63" s="57" t="s">
        <v>92</v>
      </c>
      <c r="D63" s="54" t="s">
        <v>194</v>
      </c>
      <c r="E63" s="6" t="s">
        <v>195</v>
      </c>
      <c r="F63" s="19">
        <v>1002888</v>
      </c>
      <c r="G63" s="24">
        <v>101.7</v>
      </c>
      <c r="H63" s="24">
        <v>0.03</v>
      </c>
      <c r="I63" s="31">
        <v>6.0350000000000001</v>
      </c>
      <c r="J63" s="31"/>
      <c r="K63" s="35" t="s">
        <v>5197</v>
      </c>
    </row>
    <row r="64" spans="1:11" x14ac:dyDescent="0.25">
      <c r="C64" s="58" t="s">
        <v>185</v>
      </c>
      <c r="D64" s="54"/>
      <c r="E64" s="6"/>
      <c r="F64" s="19"/>
      <c r="G64" s="25">
        <v>101.7</v>
      </c>
      <c r="H64" s="25">
        <v>0.03</v>
      </c>
      <c r="I64" s="31"/>
      <c r="J64" s="31"/>
      <c r="K64" s="35"/>
    </row>
    <row r="65" spans="1:11" x14ac:dyDescent="0.25">
      <c r="C65" s="57"/>
      <c r="D65" s="54"/>
      <c r="E65" s="6"/>
      <c r="F65" s="19"/>
      <c r="G65" s="24"/>
      <c r="H65" s="24"/>
      <c r="I65" s="31"/>
      <c r="J65" s="31"/>
      <c r="K65" s="35"/>
    </row>
    <row r="66" spans="1:11" x14ac:dyDescent="0.25">
      <c r="C66" s="58" t="s">
        <v>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8</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9</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A75" s="28"/>
      <c r="B75" s="28"/>
      <c r="C75" s="58" t="s">
        <v>13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14</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15</v>
      </c>
      <c r="D79" s="54"/>
      <c r="E79" s="6"/>
      <c r="F79" s="19"/>
      <c r="G79" s="24"/>
      <c r="H79" s="24"/>
      <c r="I79" s="31"/>
      <c r="J79" s="31"/>
      <c r="K79" s="35"/>
    </row>
    <row r="80" spans="1:11" x14ac:dyDescent="0.25">
      <c r="B80" s="8" t="s">
        <v>196</v>
      </c>
      <c r="C80" s="57" t="s">
        <v>197</v>
      </c>
      <c r="D80" s="54" t="s">
        <v>198</v>
      </c>
      <c r="E80" s="6" t="s">
        <v>199</v>
      </c>
      <c r="F80" s="19">
        <v>300000</v>
      </c>
      <c r="G80" s="24">
        <v>284.83999999999997</v>
      </c>
      <c r="H80" s="24">
        <v>0.09</v>
      </c>
      <c r="I80" s="31">
        <v>5.5041000000000002</v>
      </c>
      <c r="J80" s="31"/>
      <c r="K80" s="35"/>
    </row>
    <row r="81" spans="1:11" x14ac:dyDescent="0.25">
      <c r="C81" s="58" t="s">
        <v>185</v>
      </c>
      <c r="D81" s="54"/>
      <c r="E81" s="6"/>
      <c r="F81" s="19"/>
      <c r="G81" s="25">
        <v>284.83999999999997</v>
      </c>
      <c r="H81" s="25">
        <v>0.09</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200</v>
      </c>
      <c r="C99" s="57" t="s">
        <v>201</v>
      </c>
      <c r="D99" s="54"/>
      <c r="E99" s="6"/>
      <c r="F99" s="19"/>
      <c r="G99" s="24">
        <v>5540.01</v>
      </c>
      <c r="H99" s="24">
        <v>1.72</v>
      </c>
      <c r="I99" s="31"/>
      <c r="J99" s="31"/>
      <c r="K99" s="35"/>
    </row>
    <row r="100" spans="1:54" x14ac:dyDescent="0.25">
      <c r="C100" s="58" t="s">
        <v>185</v>
      </c>
      <c r="D100" s="54"/>
      <c r="E100" s="6"/>
      <c r="F100" s="19"/>
      <c r="G100" s="25">
        <v>5540.01</v>
      </c>
      <c r="H100" s="25">
        <v>1.72</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5183</v>
      </c>
      <c r="D103" s="54"/>
      <c r="E103" s="6"/>
      <c r="F103" s="19"/>
      <c r="G103" s="24">
        <v>2000</v>
      </c>
      <c r="H103" s="24">
        <v>0.62</v>
      </c>
      <c r="I103" s="31"/>
      <c r="J103" s="31"/>
      <c r="K103" s="35"/>
      <c r="L103" s="3"/>
      <c r="AI103" s="3"/>
      <c r="AV103" s="3"/>
      <c r="AX103" s="3"/>
      <c r="BB103" s="3"/>
    </row>
    <row r="104" spans="1:54" x14ac:dyDescent="0.25">
      <c r="B104" s="8"/>
      <c r="C104" s="57" t="s">
        <v>202</v>
      </c>
      <c r="D104" s="54"/>
      <c r="E104" s="6"/>
      <c r="F104" s="19"/>
      <c r="G104" s="24">
        <v>-651.74</v>
      </c>
      <c r="H104" s="24">
        <v>-0.21000000000000002</v>
      </c>
      <c r="I104" s="31"/>
      <c r="J104" s="31"/>
      <c r="K104" s="35"/>
    </row>
    <row r="105" spans="1:54" x14ac:dyDescent="0.25">
      <c r="C105" s="58" t="s">
        <v>185</v>
      </c>
      <c r="D105" s="54"/>
      <c r="E105" s="6"/>
      <c r="F105" s="19"/>
      <c r="G105" s="25">
        <v>1348.26</v>
      </c>
      <c r="H105" s="25">
        <v>0.41</v>
      </c>
      <c r="I105" s="31"/>
      <c r="J105" s="31"/>
      <c r="K105" s="35"/>
    </row>
    <row r="106" spans="1:54" x14ac:dyDescent="0.25">
      <c r="C106" s="57"/>
      <c r="D106" s="54"/>
      <c r="E106" s="6"/>
      <c r="F106" s="19"/>
      <c r="G106" s="24"/>
      <c r="H106" s="24"/>
      <c r="I106" s="31"/>
      <c r="J106" s="31"/>
      <c r="K106" s="35"/>
    </row>
    <row r="107" spans="1:54" x14ac:dyDescent="0.25">
      <c r="C107" s="60" t="s">
        <v>203</v>
      </c>
      <c r="D107" s="55"/>
      <c r="E107" s="5"/>
      <c r="F107" s="20"/>
      <c r="G107" s="26">
        <v>321891.3</v>
      </c>
      <c r="H107" s="26">
        <v>100</v>
      </c>
      <c r="I107" s="32"/>
      <c r="J107" s="32"/>
      <c r="K107" s="36"/>
    </row>
    <row r="109" spans="1:54" s="50" customFormat="1" ht="15.75" x14ac:dyDescent="0.3">
      <c r="C109" s="50" t="s">
        <v>4935</v>
      </c>
      <c r="F109" s="51"/>
      <c r="G109" s="51"/>
      <c r="H109" s="51"/>
    </row>
    <row r="110" spans="1:54" s="42" customFormat="1" ht="27" x14ac:dyDescent="0.25">
      <c r="B110" s="43"/>
      <c r="C110" s="43" t="s">
        <v>4930</v>
      </c>
      <c r="D110" s="43" t="s">
        <v>4931</v>
      </c>
      <c r="E110" s="43" t="s">
        <v>4932</v>
      </c>
      <c r="F110" s="44" t="s">
        <v>34</v>
      </c>
      <c r="G110" s="45" t="s">
        <v>4933</v>
      </c>
      <c r="H110" s="44" t="s">
        <v>36</v>
      </c>
      <c r="I110" s="43" t="s">
        <v>39</v>
      </c>
    </row>
    <row r="111" spans="1:54" s="42" customFormat="1" ht="13.5" x14ac:dyDescent="0.25">
      <c r="B111" s="43"/>
      <c r="C111" s="43" t="s">
        <v>4929</v>
      </c>
      <c r="D111" s="43"/>
      <c r="E111" s="43"/>
      <c r="F111" s="44"/>
      <c r="G111" s="45"/>
      <c r="H111" s="44"/>
      <c r="I111" s="43"/>
    </row>
    <row r="112" spans="1:54" s="2" customFormat="1" ht="13.5" x14ac:dyDescent="0.25">
      <c r="B112" s="46">
        <v>2221366</v>
      </c>
      <c r="C112" s="46" t="s">
        <v>5032</v>
      </c>
      <c r="D112" s="46" t="s">
        <v>4928</v>
      </c>
      <c r="E112" s="46" t="s">
        <v>112</v>
      </c>
      <c r="F112" s="47">
        <v>253750</v>
      </c>
      <c r="G112" s="47">
        <v>1536.45625</v>
      </c>
      <c r="H112" s="47">
        <v>0.48</v>
      </c>
      <c r="I112" s="46"/>
    </row>
    <row r="113" spans="2:11" s="1" customFormat="1" ht="13.5" x14ac:dyDescent="0.25">
      <c r="B113" s="48"/>
      <c r="C113" s="48" t="s">
        <v>4934</v>
      </c>
      <c r="D113" s="48"/>
      <c r="E113" s="48"/>
      <c r="F113" s="49"/>
      <c r="G113" s="49">
        <v>1536.45625</v>
      </c>
      <c r="H113" s="49">
        <v>0.48</v>
      </c>
      <c r="I113" s="48"/>
    </row>
    <row r="115" spans="2:11" x14ac:dyDescent="0.25">
      <c r="C115" s="1" t="s">
        <v>204</v>
      </c>
    </row>
    <row r="116" spans="2:11" x14ac:dyDescent="0.25">
      <c r="C116" s="37" t="s">
        <v>205</v>
      </c>
      <c r="D116" s="37"/>
      <c r="E116" s="37"/>
      <c r="F116" s="37"/>
      <c r="G116" s="37"/>
      <c r="H116" s="37"/>
      <c r="I116" s="37"/>
      <c r="J116" s="37"/>
      <c r="K116" s="37"/>
    </row>
    <row r="117" spans="2:11" x14ac:dyDescent="0.25">
      <c r="C117" s="2" t="s">
        <v>206</v>
      </c>
    </row>
    <row r="118" spans="2:11" x14ac:dyDescent="0.25">
      <c r="C118" s="2" t="s">
        <v>207</v>
      </c>
    </row>
    <row r="119" spans="2:11" ht="30" customHeight="1" x14ac:dyDescent="0.25">
      <c r="C119" s="84" t="s">
        <v>208</v>
      </c>
      <c r="D119" s="85"/>
      <c r="E119" s="85"/>
      <c r="F119" s="85"/>
      <c r="G119" s="85"/>
      <c r="H119" s="85"/>
      <c r="I119" s="85"/>
      <c r="J119" s="85"/>
      <c r="K119" s="85"/>
    </row>
    <row r="120" spans="2:11" x14ac:dyDescent="0.25">
      <c r="C120" s="2" t="s">
        <v>209</v>
      </c>
    </row>
    <row r="121" spans="2:11" x14ac:dyDescent="0.25">
      <c r="C121" s="2" t="s">
        <v>5232</v>
      </c>
    </row>
    <row r="123" spans="2:11" x14ac:dyDescent="0.25">
      <c r="C123" s="1" t="s">
        <v>5327</v>
      </c>
      <c r="E123" s="82" t="s">
        <v>5328</v>
      </c>
    </row>
    <row r="124" spans="2:11" x14ac:dyDescent="0.25">
      <c r="E124" s="2" t="s">
        <v>5335</v>
      </c>
    </row>
  </sheetData>
  <mergeCells count="1">
    <mergeCell ref="C119:K119"/>
  </mergeCells>
  <hyperlinks>
    <hyperlink ref="J2" location="'Index'!A1" display="'Index'!A1" xr:uid="{0A64219E-B02C-4887-A62F-7C386E697966}"/>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4A83-15A4-448A-9944-210D92160364}">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3236</v>
      </c>
      <c r="J2" s="38" t="s">
        <v>4923</v>
      </c>
    </row>
    <row r="3" spans="1:54" ht="16.5" x14ac:dyDescent="0.3">
      <c r="C3" s="1" t="s">
        <v>28</v>
      </c>
      <c r="D3" s="21" t="s">
        <v>3682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3683</v>
      </c>
      <c r="C26" s="57" t="s">
        <v>3684</v>
      </c>
      <c r="D26" s="54" t="s">
        <v>3685</v>
      </c>
      <c r="E26" s="6" t="s">
        <v>199</v>
      </c>
      <c r="F26" s="19">
        <v>5000000</v>
      </c>
      <c r="G26" s="24">
        <v>5072.8100000000004</v>
      </c>
      <c r="H26" s="24">
        <v>19.170000000000002</v>
      </c>
      <c r="I26" s="31">
        <v>5.8514030000000004</v>
      </c>
      <c r="J26" s="31"/>
      <c r="K26" s="35"/>
    </row>
    <row r="27" spans="1:11" x14ac:dyDescent="0.25">
      <c r="B27" s="8" t="s">
        <v>3686</v>
      </c>
      <c r="C27" s="57" t="s">
        <v>3687</v>
      </c>
      <c r="D27" s="54" t="s">
        <v>3688</v>
      </c>
      <c r="E27" s="6" t="s">
        <v>199</v>
      </c>
      <c r="F27" s="19">
        <v>5000000</v>
      </c>
      <c r="G27" s="24">
        <v>5059.1899999999996</v>
      </c>
      <c r="H27" s="24">
        <v>19.12</v>
      </c>
      <c r="I27" s="31">
        <v>5.7905208000000004</v>
      </c>
      <c r="J27" s="31"/>
      <c r="K27" s="35"/>
    </row>
    <row r="28" spans="1:11" x14ac:dyDescent="0.25">
      <c r="B28" s="8" t="s">
        <v>3689</v>
      </c>
      <c r="C28" s="57" t="s">
        <v>3690</v>
      </c>
      <c r="D28" s="54" t="s">
        <v>3691</v>
      </c>
      <c r="E28" s="6" t="s">
        <v>199</v>
      </c>
      <c r="F28" s="19">
        <v>4000000</v>
      </c>
      <c r="G28" s="24">
        <v>4059.84</v>
      </c>
      <c r="H28" s="24">
        <v>15.34</v>
      </c>
      <c r="I28" s="31">
        <v>5.8368072</v>
      </c>
      <c r="J28" s="31"/>
      <c r="K28" s="35"/>
    </row>
    <row r="29" spans="1:11" x14ac:dyDescent="0.25">
      <c r="B29" s="8" t="s">
        <v>3692</v>
      </c>
      <c r="C29" s="57" t="s">
        <v>3693</v>
      </c>
      <c r="D29" s="54" t="s">
        <v>3694</v>
      </c>
      <c r="E29" s="6" t="s">
        <v>199</v>
      </c>
      <c r="F29" s="19">
        <v>2500000</v>
      </c>
      <c r="G29" s="24">
        <v>2526.12</v>
      </c>
      <c r="H29" s="24">
        <v>9.5500000000000007</v>
      </c>
      <c r="I29" s="31">
        <v>5.8059707999999999</v>
      </c>
      <c r="J29" s="31"/>
      <c r="K29" s="35"/>
    </row>
    <row r="30" spans="1:11" x14ac:dyDescent="0.25">
      <c r="B30" s="8" t="s">
        <v>3695</v>
      </c>
      <c r="C30" s="57" t="s">
        <v>3696</v>
      </c>
      <c r="D30" s="54" t="s">
        <v>3697</v>
      </c>
      <c r="E30" s="6" t="s">
        <v>199</v>
      </c>
      <c r="F30" s="19">
        <v>2500000</v>
      </c>
      <c r="G30" s="24">
        <v>2525.31</v>
      </c>
      <c r="H30" s="24">
        <v>9.5399999999999991</v>
      </c>
      <c r="I30" s="31">
        <v>5.8208415000000002</v>
      </c>
      <c r="J30" s="31"/>
      <c r="K30" s="35"/>
    </row>
    <row r="31" spans="1:11" x14ac:dyDescent="0.25">
      <c r="B31" s="8" t="s">
        <v>3698</v>
      </c>
      <c r="C31" s="57" t="s">
        <v>3699</v>
      </c>
      <c r="D31" s="54" t="s">
        <v>3700</v>
      </c>
      <c r="E31" s="6" t="s">
        <v>199</v>
      </c>
      <c r="F31" s="19">
        <v>500000</v>
      </c>
      <c r="G31" s="24">
        <v>506.51</v>
      </c>
      <c r="H31" s="24">
        <v>1.91</v>
      </c>
      <c r="I31" s="31">
        <v>5.8162707999999999</v>
      </c>
      <c r="J31" s="31"/>
      <c r="K31" s="35"/>
    </row>
    <row r="32" spans="1:11" x14ac:dyDescent="0.25">
      <c r="B32" s="8" t="s">
        <v>3701</v>
      </c>
      <c r="C32" s="57" t="s">
        <v>3702</v>
      </c>
      <c r="D32" s="54" t="s">
        <v>3703</v>
      </c>
      <c r="E32" s="6" t="s">
        <v>199</v>
      </c>
      <c r="F32" s="19">
        <v>105100</v>
      </c>
      <c r="G32" s="24">
        <v>106.46</v>
      </c>
      <c r="H32" s="24">
        <v>0.4</v>
      </c>
      <c r="I32" s="31">
        <v>5.8778438</v>
      </c>
      <c r="J32" s="31"/>
      <c r="K32" s="35"/>
    </row>
    <row r="33" spans="1:11" x14ac:dyDescent="0.25">
      <c r="C33" s="58" t="s">
        <v>185</v>
      </c>
      <c r="D33" s="54"/>
      <c r="E33" s="6"/>
      <c r="F33" s="19"/>
      <c r="G33" s="25">
        <v>19856.240000000002</v>
      </c>
      <c r="H33" s="25">
        <v>75.03</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3591</v>
      </c>
      <c r="C45" s="57" t="s">
        <v>3592</v>
      </c>
      <c r="D45" s="54" t="s">
        <v>3593</v>
      </c>
      <c r="E45" s="6" t="s">
        <v>199</v>
      </c>
      <c r="F45" s="19">
        <v>2368000</v>
      </c>
      <c r="G45" s="24">
        <v>2265.16</v>
      </c>
      <c r="H45" s="24">
        <v>8.56</v>
      </c>
      <c r="I45" s="31">
        <v>5.7069881999999996</v>
      </c>
      <c r="J45" s="31"/>
      <c r="K45" s="35"/>
    </row>
    <row r="46" spans="1:11" x14ac:dyDescent="0.25">
      <c r="B46" s="8" t="s">
        <v>3482</v>
      </c>
      <c r="C46" s="57" t="s">
        <v>3483</v>
      </c>
      <c r="D46" s="54" t="s">
        <v>3484</v>
      </c>
      <c r="E46" s="6" t="s">
        <v>199</v>
      </c>
      <c r="F46" s="19">
        <v>750000</v>
      </c>
      <c r="G46" s="24">
        <v>727.46</v>
      </c>
      <c r="H46" s="24">
        <v>2.75</v>
      </c>
      <c r="I46" s="31">
        <v>5.7041624999999998</v>
      </c>
      <c r="J46" s="31"/>
      <c r="K46" s="35"/>
    </row>
    <row r="47" spans="1:11" x14ac:dyDescent="0.25">
      <c r="B47" s="8" t="s">
        <v>3704</v>
      </c>
      <c r="C47" s="57" t="s">
        <v>3705</v>
      </c>
      <c r="D47" s="54" t="s">
        <v>3706</v>
      </c>
      <c r="E47" s="6" t="s">
        <v>199</v>
      </c>
      <c r="F47" s="19">
        <v>620000</v>
      </c>
      <c r="G47" s="24">
        <v>585.23</v>
      </c>
      <c r="H47" s="24">
        <v>2.21</v>
      </c>
      <c r="I47" s="31">
        <v>5.7126397000000004</v>
      </c>
      <c r="J47" s="31"/>
      <c r="K47" s="35"/>
    </row>
    <row r="48" spans="1:11" x14ac:dyDescent="0.25">
      <c r="B48" s="8" t="s">
        <v>3707</v>
      </c>
      <c r="C48" s="57" t="s">
        <v>3708</v>
      </c>
      <c r="D48" s="54" t="s">
        <v>3709</v>
      </c>
      <c r="E48" s="6" t="s">
        <v>199</v>
      </c>
      <c r="F48" s="19">
        <v>600000</v>
      </c>
      <c r="G48" s="24">
        <v>566.62</v>
      </c>
      <c r="H48" s="24">
        <v>2.14</v>
      </c>
      <c r="I48" s="31">
        <v>5.7114066000000001</v>
      </c>
      <c r="J48" s="31"/>
      <c r="K48" s="35"/>
    </row>
    <row r="49" spans="1:11" x14ac:dyDescent="0.25">
      <c r="B49" s="8" t="s">
        <v>3623</v>
      </c>
      <c r="C49" s="57" t="s">
        <v>3624</v>
      </c>
      <c r="D49" s="54" t="s">
        <v>3625</v>
      </c>
      <c r="E49" s="6" t="s">
        <v>199</v>
      </c>
      <c r="F49" s="19">
        <v>559900</v>
      </c>
      <c r="G49" s="24">
        <v>535.91999999999996</v>
      </c>
      <c r="H49" s="24">
        <v>2.0299999999999998</v>
      </c>
      <c r="I49" s="31">
        <v>5.7069881999999996</v>
      </c>
      <c r="J49" s="31"/>
      <c r="K49" s="35"/>
    </row>
    <row r="50" spans="1:11" x14ac:dyDescent="0.25">
      <c r="B50" s="8" t="s">
        <v>3626</v>
      </c>
      <c r="C50" s="57" t="s">
        <v>3627</v>
      </c>
      <c r="D50" s="54" t="s">
        <v>3628</v>
      </c>
      <c r="E50" s="6" t="s">
        <v>199</v>
      </c>
      <c r="F50" s="19">
        <v>275000</v>
      </c>
      <c r="G50" s="24">
        <v>263.33999999999997</v>
      </c>
      <c r="H50" s="24">
        <v>1</v>
      </c>
      <c r="I50" s="31">
        <v>5.7069881999999996</v>
      </c>
      <c r="J50" s="31"/>
      <c r="K50" s="35"/>
    </row>
    <row r="51" spans="1:11" x14ac:dyDescent="0.25">
      <c r="B51" s="8" t="s">
        <v>3668</v>
      </c>
      <c r="C51" s="57" t="s">
        <v>3669</v>
      </c>
      <c r="D51" s="54" t="s">
        <v>3670</v>
      </c>
      <c r="E51" s="6" t="s">
        <v>199</v>
      </c>
      <c r="F51" s="19">
        <v>235000</v>
      </c>
      <c r="G51" s="24">
        <v>223.52</v>
      </c>
      <c r="H51" s="24">
        <v>0.84</v>
      </c>
      <c r="I51" s="31">
        <v>5.7069881999999996</v>
      </c>
      <c r="J51" s="31"/>
      <c r="K51" s="35"/>
    </row>
    <row r="52" spans="1:11" x14ac:dyDescent="0.25">
      <c r="B52" s="8" t="s">
        <v>3665</v>
      </c>
      <c r="C52" s="57" t="s">
        <v>3666</v>
      </c>
      <c r="D52" s="54" t="s">
        <v>3667</v>
      </c>
      <c r="E52" s="6" t="s">
        <v>199</v>
      </c>
      <c r="F52" s="19">
        <v>223800</v>
      </c>
      <c r="G52" s="24">
        <v>212.54</v>
      </c>
      <c r="H52" s="24">
        <v>0.8</v>
      </c>
      <c r="I52" s="31">
        <v>5.7069881999999996</v>
      </c>
      <c r="J52" s="31"/>
      <c r="K52" s="35"/>
    </row>
    <row r="53" spans="1:11" x14ac:dyDescent="0.25">
      <c r="B53" s="8" t="s">
        <v>3662</v>
      </c>
      <c r="C53" s="57" t="s">
        <v>3663</v>
      </c>
      <c r="D53" s="54" t="s">
        <v>3664</v>
      </c>
      <c r="E53" s="6" t="s">
        <v>199</v>
      </c>
      <c r="F53" s="19">
        <v>203200</v>
      </c>
      <c r="G53" s="24">
        <v>193.39</v>
      </c>
      <c r="H53" s="24">
        <v>0.73</v>
      </c>
      <c r="I53" s="31">
        <v>5.7069881999999996</v>
      </c>
      <c r="J53" s="31"/>
      <c r="K53" s="35"/>
    </row>
    <row r="54" spans="1:11" x14ac:dyDescent="0.25">
      <c r="B54" s="8" t="s">
        <v>1927</v>
      </c>
      <c r="C54" s="57" t="s">
        <v>1928</v>
      </c>
      <c r="D54" s="54" t="s">
        <v>1929</v>
      </c>
      <c r="E54" s="6" t="s">
        <v>199</v>
      </c>
      <c r="F54" s="19">
        <v>107500</v>
      </c>
      <c r="G54" s="24">
        <v>104.38</v>
      </c>
      <c r="H54" s="24">
        <v>0.39</v>
      </c>
      <c r="I54" s="31">
        <v>5.7041624999999998</v>
      </c>
      <c r="J54" s="31"/>
      <c r="K54" s="35"/>
    </row>
    <row r="55" spans="1:11" x14ac:dyDescent="0.25">
      <c r="B55" s="8" t="s">
        <v>3710</v>
      </c>
      <c r="C55" s="57" t="s">
        <v>3711</v>
      </c>
      <c r="D55" s="54" t="s">
        <v>3712</v>
      </c>
      <c r="E55" s="6" t="s">
        <v>199</v>
      </c>
      <c r="F55" s="19">
        <v>100000</v>
      </c>
      <c r="G55" s="24">
        <v>94.6</v>
      </c>
      <c r="H55" s="24">
        <v>0.36</v>
      </c>
      <c r="I55" s="31">
        <v>5.7069881999999996</v>
      </c>
      <c r="J55" s="31"/>
      <c r="K55" s="35"/>
    </row>
    <row r="56" spans="1:11" x14ac:dyDescent="0.25">
      <c r="C56" s="58" t="s">
        <v>185</v>
      </c>
      <c r="D56" s="54"/>
      <c r="E56" s="6"/>
      <c r="F56" s="19"/>
      <c r="G56" s="25">
        <v>5772.16</v>
      </c>
      <c r="H56" s="25">
        <v>21.81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200</v>
      </c>
      <c r="C70" s="57" t="s">
        <v>201</v>
      </c>
      <c r="D70" s="54"/>
      <c r="E70" s="6"/>
      <c r="F70" s="19"/>
      <c r="G70" s="24">
        <v>692.16</v>
      </c>
      <c r="H70" s="24">
        <v>2.62</v>
      </c>
      <c r="I70" s="31"/>
      <c r="J70" s="31"/>
      <c r="K70" s="35"/>
    </row>
    <row r="71" spans="1:54" x14ac:dyDescent="0.25">
      <c r="C71" s="58" t="s">
        <v>185</v>
      </c>
      <c r="D71" s="54"/>
      <c r="E71" s="6"/>
      <c r="F71" s="19"/>
      <c r="G71" s="25">
        <v>692.16</v>
      </c>
      <c r="H71" s="25">
        <v>2.62</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5183</v>
      </c>
      <c r="D74" s="54"/>
      <c r="E74" s="6"/>
      <c r="F74" s="19"/>
      <c r="G74" s="24" t="s">
        <v>2</v>
      </c>
      <c r="H74" s="24" t="s">
        <v>2</v>
      </c>
      <c r="I74" s="31"/>
      <c r="J74" s="31"/>
      <c r="K74" s="35"/>
      <c r="L74" s="3"/>
      <c r="AI74" s="3"/>
      <c r="AV74" s="3"/>
      <c r="AX74" s="3"/>
      <c r="BB74" s="3"/>
    </row>
    <row r="75" spans="1:54" x14ac:dyDescent="0.25">
      <c r="B75" s="8"/>
      <c r="C75" s="57" t="s">
        <v>202</v>
      </c>
      <c r="D75" s="54"/>
      <c r="E75" s="6"/>
      <c r="F75" s="19"/>
      <c r="G75" s="24">
        <v>138.65</v>
      </c>
      <c r="H75" s="24">
        <v>0.54</v>
      </c>
      <c r="I75" s="31"/>
      <c r="J75" s="31"/>
      <c r="K75" s="35"/>
    </row>
    <row r="76" spans="1:54" x14ac:dyDescent="0.25">
      <c r="C76" s="58" t="s">
        <v>185</v>
      </c>
      <c r="D76" s="54"/>
      <c r="E76" s="6"/>
      <c r="F76" s="19"/>
      <c r="G76" s="25">
        <v>138.65</v>
      </c>
      <c r="H76" s="25">
        <v>0.54</v>
      </c>
      <c r="I76" s="31"/>
      <c r="J76" s="31"/>
      <c r="K76" s="35"/>
    </row>
    <row r="77" spans="1:54" x14ac:dyDescent="0.25">
      <c r="C77" s="57"/>
      <c r="D77" s="54"/>
      <c r="E77" s="6"/>
      <c r="F77" s="19"/>
      <c r="G77" s="24"/>
      <c r="H77" s="24"/>
      <c r="I77" s="31"/>
      <c r="J77" s="31"/>
      <c r="K77" s="35"/>
    </row>
    <row r="78" spans="1:54" x14ac:dyDescent="0.25">
      <c r="C78" s="60" t="s">
        <v>203</v>
      </c>
      <c r="D78" s="55"/>
      <c r="E78" s="5"/>
      <c r="F78" s="20"/>
      <c r="G78" s="26">
        <v>26459.21</v>
      </c>
      <c r="H78" s="26">
        <v>100.00000000000001</v>
      </c>
      <c r="I78" s="32"/>
      <c r="J78" s="32"/>
      <c r="K78" s="36"/>
    </row>
    <row r="81" spans="3:11" x14ac:dyDescent="0.25">
      <c r="C81" s="1" t="s">
        <v>204</v>
      </c>
    </row>
    <row r="82" spans="3:11" x14ac:dyDescent="0.25">
      <c r="C82" s="37" t="s">
        <v>205</v>
      </c>
      <c r="D82" s="37"/>
      <c r="E82" s="37"/>
      <c r="F82" s="37"/>
      <c r="G82" s="37"/>
      <c r="H82" s="37"/>
      <c r="I82" s="37"/>
      <c r="J82" s="37"/>
      <c r="K82" s="37"/>
    </row>
    <row r="83" spans="3:11" x14ac:dyDescent="0.25">
      <c r="C83" s="2" t="s">
        <v>206</v>
      </c>
    </row>
    <row r="84" spans="3:11" x14ac:dyDescent="0.25">
      <c r="C84" s="2" t="s">
        <v>207</v>
      </c>
    </row>
    <row r="85" spans="3:11" ht="30" customHeight="1" x14ac:dyDescent="0.25">
      <c r="C85" s="84" t="s">
        <v>208</v>
      </c>
      <c r="D85" s="85"/>
      <c r="E85" s="85"/>
      <c r="F85" s="85"/>
      <c r="G85" s="85"/>
      <c r="H85" s="85"/>
      <c r="I85" s="85"/>
      <c r="J85" s="85"/>
      <c r="K85" s="85"/>
    </row>
    <row r="86" spans="3:11" x14ac:dyDescent="0.25">
      <c r="C86" s="2" t="s">
        <v>209</v>
      </c>
    </row>
    <row r="88" spans="3:11" x14ac:dyDescent="0.25">
      <c r="C88" s="1" t="s">
        <v>5327</v>
      </c>
      <c r="E88" s="82" t="s">
        <v>5328</v>
      </c>
    </row>
    <row r="89" spans="3:11" x14ac:dyDescent="0.25">
      <c r="E89" s="2" t="s">
        <v>5334</v>
      </c>
    </row>
  </sheetData>
  <mergeCells count="1">
    <mergeCell ref="C85:K85"/>
  </mergeCells>
  <hyperlinks>
    <hyperlink ref="J2" location="'Index'!A1" display="'Index'!A1" xr:uid="{8F5C84A9-DC5B-44E8-8C53-EA9961068C1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6A2D-F249-470C-B0E3-3A124E67B14D}">
  <sheetPr codeName="Sheet1"/>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3713</v>
      </c>
      <c r="J2" s="38" t="s">
        <v>4923</v>
      </c>
    </row>
    <row r="3" spans="1:54" ht="16.5" x14ac:dyDescent="0.3">
      <c r="C3" s="1" t="s">
        <v>28</v>
      </c>
      <c r="D3" s="21" t="s">
        <v>3714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3689</v>
      </c>
      <c r="C26" s="57" t="s">
        <v>3690</v>
      </c>
      <c r="D26" s="54" t="s">
        <v>3691</v>
      </c>
      <c r="E26" s="6" t="s">
        <v>199</v>
      </c>
      <c r="F26" s="19">
        <v>12500000</v>
      </c>
      <c r="G26" s="24">
        <v>12687.01</v>
      </c>
      <c r="H26" s="24">
        <v>47.35</v>
      </c>
      <c r="I26" s="31">
        <v>5.8368072</v>
      </c>
      <c r="J26" s="31"/>
      <c r="K26" s="35"/>
    </row>
    <row r="27" spans="1:11" x14ac:dyDescent="0.25">
      <c r="B27" s="8" t="s">
        <v>3715</v>
      </c>
      <c r="C27" s="57" t="s">
        <v>3716</v>
      </c>
      <c r="D27" s="54" t="s">
        <v>3717</v>
      </c>
      <c r="E27" s="6" t="s">
        <v>199</v>
      </c>
      <c r="F27" s="19">
        <v>1000000</v>
      </c>
      <c r="G27" s="24">
        <v>1013.22</v>
      </c>
      <c r="H27" s="24">
        <v>3.78</v>
      </c>
      <c r="I27" s="31">
        <v>5.8162707999999999</v>
      </c>
      <c r="J27" s="31"/>
      <c r="K27" s="35"/>
    </row>
    <row r="28" spans="1:11" x14ac:dyDescent="0.25">
      <c r="B28" s="8" t="s">
        <v>3718</v>
      </c>
      <c r="C28" s="57" t="s">
        <v>3719</v>
      </c>
      <c r="D28" s="54" t="s">
        <v>3720</v>
      </c>
      <c r="E28" s="6" t="s">
        <v>199</v>
      </c>
      <c r="F28" s="19">
        <v>1000000</v>
      </c>
      <c r="G28" s="24">
        <v>1010.26</v>
      </c>
      <c r="H28" s="24">
        <v>3.77</v>
      </c>
      <c r="I28" s="31">
        <v>5.8462529999999999</v>
      </c>
      <c r="J28" s="31"/>
      <c r="K28" s="35"/>
    </row>
    <row r="29" spans="1:11" x14ac:dyDescent="0.25">
      <c r="B29" s="8" t="s">
        <v>3721</v>
      </c>
      <c r="C29" s="57" t="s">
        <v>3722</v>
      </c>
      <c r="D29" s="54" t="s">
        <v>3723</v>
      </c>
      <c r="E29" s="6" t="s">
        <v>199</v>
      </c>
      <c r="F29" s="19">
        <v>500000</v>
      </c>
      <c r="G29" s="24">
        <v>506.66</v>
      </c>
      <c r="H29" s="24">
        <v>1.89</v>
      </c>
      <c r="I29" s="31">
        <v>5.8162707999999999</v>
      </c>
      <c r="J29" s="31"/>
      <c r="K29" s="35"/>
    </row>
    <row r="30" spans="1:11" x14ac:dyDescent="0.25">
      <c r="C30" s="58" t="s">
        <v>185</v>
      </c>
      <c r="D30" s="54"/>
      <c r="E30" s="6"/>
      <c r="F30" s="19"/>
      <c r="G30" s="25">
        <v>15217.15</v>
      </c>
      <c r="H30" s="25">
        <v>56.79</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3724</v>
      </c>
      <c r="C42" s="57" t="s">
        <v>3725</v>
      </c>
      <c r="D42" s="54" t="s">
        <v>3726</v>
      </c>
      <c r="E42" s="6" t="s">
        <v>199</v>
      </c>
      <c r="F42" s="19">
        <v>4551500</v>
      </c>
      <c r="G42" s="24">
        <v>4294.8999999999996</v>
      </c>
      <c r="H42" s="24">
        <v>16.03</v>
      </c>
      <c r="I42" s="31">
        <v>5.7134103999999999</v>
      </c>
      <c r="J42" s="31"/>
      <c r="K42" s="35"/>
    </row>
    <row r="43" spans="1:11" x14ac:dyDescent="0.25">
      <c r="B43" s="8" t="s">
        <v>3704</v>
      </c>
      <c r="C43" s="57" t="s">
        <v>3705</v>
      </c>
      <c r="D43" s="54" t="s">
        <v>3706</v>
      </c>
      <c r="E43" s="6" t="s">
        <v>199</v>
      </c>
      <c r="F43" s="19">
        <v>2500000</v>
      </c>
      <c r="G43" s="24">
        <v>2359.8000000000002</v>
      </c>
      <c r="H43" s="24">
        <v>8.81</v>
      </c>
      <c r="I43" s="31">
        <v>5.7126397000000004</v>
      </c>
      <c r="J43" s="31"/>
      <c r="K43" s="35"/>
    </row>
    <row r="44" spans="1:11" x14ac:dyDescent="0.25">
      <c r="B44" s="8" t="s">
        <v>3591</v>
      </c>
      <c r="C44" s="57" t="s">
        <v>3592</v>
      </c>
      <c r="D44" s="54" t="s">
        <v>3593</v>
      </c>
      <c r="E44" s="6" t="s">
        <v>199</v>
      </c>
      <c r="F44" s="19">
        <v>1870000</v>
      </c>
      <c r="G44" s="24">
        <v>1788.79</v>
      </c>
      <c r="H44" s="24">
        <v>6.68</v>
      </c>
      <c r="I44" s="31">
        <v>5.7069881999999996</v>
      </c>
      <c r="J44" s="31"/>
      <c r="K44" s="35"/>
    </row>
    <row r="45" spans="1:11" x14ac:dyDescent="0.25">
      <c r="B45" s="8" t="s">
        <v>3727</v>
      </c>
      <c r="C45" s="57" t="s">
        <v>3728</v>
      </c>
      <c r="D45" s="54" t="s">
        <v>3729</v>
      </c>
      <c r="E45" s="6" t="s">
        <v>199</v>
      </c>
      <c r="F45" s="19">
        <v>625000</v>
      </c>
      <c r="G45" s="24">
        <v>589.58000000000004</v>
      </c>
      <c r="H45" s="24">
        <v>2.2000000000000002</v>
      </c>
      <c r="I45" s="31">
        <v>5.7142324999999996</v>
      </c>
      <c r="J45" s="31"/>
      <c r="K45" s="35"/>
    </row>
    <row r="46" spans="1:11" x14ac:dyDescent="0.25">
      <c r="B46" s="8" t="s">
        <v>3707</v>
      </c>
      <c r="C46" s="57" t="s">
        <v>3708</v>
      </c>
      <c r="D46" s="54" t="s">
        <v>3709</v>
      </c>
      <c r="E46" s="6" t="s">
        <v>199</v>
      </c>
      <c r="F46" s="19">
        <v>600000</v>
      </c>
      <c r="G46" s="24">
        <v>566.62</v>
      </c>
      <c r="H46" s="24">
        <v>2.11</v>
      </c>
      <c r="I46" s="31">
        <v>5.7114066000000001</v>
      </c>
      <c r="J46" s="31"/>
      <c r="K46" s="35"/>
    </row>
    <row r="47" spans="1:11" x14ac:dyDescent="0.25">
      <c r="B47" s="8" t="s">
        <v>3710</v>
      </c>
      <c r="C47" s="57" t="s">
        <v>3711</v>
      </c>
      <c r="D47" s="54" t="s">
        <v>3712</v>
      </c>
      <c r="E47" s="6" t="s">
        <v>199</v>
      </c>
      <c r="F47" s="19">
        <v>407100</v>
      </c>
      <c r="G47" s="24">
        <v>385.12</v>
      </c>
      <c r="H47" s="24">
        <v>1.44</v>
      </c>
      <c r="I47" s="31">
        <v>5.7069881999999996</v>
      </c>
      <c r="J47" s="31"/>
      <c r="K47" s="35"/>
    </row>
    <row r="48" spans="1:11" x14ac:dyDescent="0.25">
      <c r="B48" s="8" t="s">
        <v>3439</v>
      </c>
      <c r="C48" s="57" t="s">
        <v>3440</v>
      </c>
      <c r="D48" s="54" t="s">
        <v>3441</v>
      </c>
      <c r="E48" s="6" t="s">
        <v>199</v>
      </c>
      <c r="F48" s="19">
        <v>361800</v>
      </c>
      <c r="G48" s="24">
        <v>356.33</v>
      </c>
      <c r="H48" s="24">
        <v>1.33</v>
      </c>
      <c r="I48" s="31">
        <v>5.5434999999999999</v>
      </c>
      <c r="J48" s="31"/>
      <c r="K48" s="35"/>
    </row>
    <row r="49" spans="1:11" x14ac:dyDescent="0.25">
      <c r="B49" s="8" t="s">
        <v>3626</v>
      </c>
      <c r="C49" s="57" t="s">
        <v>3627</v>
      </c>
      <c r="D49" s="54" t="s">
        <v>3628</v>
      </c>
      <c r="E49" s="6" t="s">
        <v>199</v>
      </c>
      <c r="F49" s="19">
        <v>277000</v>
      </c>
      <c r="G49" s="24">
        <v>265.26</v>
      </c>
      <c r="H49" s="24">
        <v>0.99</v>
      </c>
      <c r="I49" s="31">
        <v>5.7069881999999996</v>
      </c>
      <c r="J49" s="31"/>
      <c r="K49" s="35"/>
    </row>
    <row r="50" spans="1:11" x14ac:dyDescent="0.25">
      <c r="B50" s="8" t="s">
        <v>3623</v>
      </c>
      <c r="C50" s="57" t="s">
        <v>3624</v>
      </c>
      <c r="D50" s="54" t="s">
        <v>3625</v>
      </c>
      <c r="E50" s="6" t="s">
        <v>199</v>
      </c>
      <c r="F50" s="19">
        <v>100000</v>
      </c>
      <c r="G50" s="24">
        <v>95.72</v>
      </c>
      <c r="H50" s="24">
        <v>0.36</v>
      </c>
      <c r="I50" s="31">
        <v>5.7069881999999996</v>
      </c>
      <c r="J50" s="31"/>
      <c r="K50" s="35"/>
    </row>
    <row r="51" spans="1:11" x14ac:dyDescent="0.25">
      <c r="B51" s="8" t="s">
        <v>3662</v>
      </c>
      <c r="C51" s="57" t="s">
        <v>3663</v>
      </c>
      <c r="D51" s="54" t="s">
        <v>3664</v>
      </c>
      <c r="E51" s="6" t="s">
        <v>199</v>
      </c>
      <c r="F51" s="19">
        <v>100000</v>
      </c>
      <c r="G51" s="24">
        <v>95.17</v>
      </c>
      <c r="H51" s="24">
        <v>0.36</v>
      </c>
      <c r="I51" s="31">
        <v>5.7069881999999996</v>
      </c>
      <c r="J51" s="31"/>
      <c r="K51" s="35"/>
    </row>
    <row r="52" spans="1:11" x14ac:dyDescent="0.25">
      <c r="B52" s="8" t="s">
        <v>1190</v>
      </c>
      <c r="C52" s="57" t="s">
        <v>1191</v>
      </c>
      <c r="D52" s="54" t="s">
        <v>1192</v>
      </c>
      <c r="E52" s="6" t="s">
        <v>199</v>
      </c>
      <c r="F52" s="19">
        <v>100000</v>
      </c>
      <c r="G52" s="24">
        <v>94.38</v>
      </c>
      <c r="H52" s="24">
        <v>0.35</v>
      </c>
      <c r="I52" s="31">
        <v>5.7130508000000004</v>
      </c>
      <c r="J52" s="31"/>
      <c r="K52" s="35"/>
    </row>
    <row r="53" spans="1:11" x14ac:dyDescent="0.25">
      <c r="C53" s="58" t="s">
        <v>185</v>
      </c>
      <c r="D53" s="54"/>
      <c r="E53" s="6"/>
      <c r="F53" s="19"/>
      <c r="G53" s="25">
        <v>10891.67</v>
      </c>
      <c r="H53" s="25">
        <v>40.659999999999997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57" t="s">
        <v>201</v>
      </c>
      <c r="D67" s="54"/>
      <c r="E67" s="6"/>
      <c r="F67" s="19"/>
      <c r="G67" s="24">
        <v>543.62</v>
      </c>
      <c r="H67" s="24">
        <v>2.0299999999999998</v>
      </c>
      <c r="I67" s="31"/>
      <c r="J67" s="31"/>
      <c r="K67" s="35"/>
    </row>
    <row r="68" spans="1:54" x14ac:dyDescent="0.25">
      <c r="C68" s="58" t="s">
        <v>185</v>
      </c>
      <c r="D68" s="54"/>
      <c r="E68" s="6"/>
      <c r="F68" s="19"/>
      <c r="G68" s="25">
        <v>543.62</v>
      </c>
      <c r="H68" s="25">
        <v>2.0299999999999998</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5183</v>
      </c>
      <c r="D71" s="54"/>
      <c r="E71" s="6"/>
      <c r="F71" s="19"/>
      <c r="G71" s="24" t="s">
        <v>2</v>
      </c>
      <c r="H71" s="24" t="s">
        <v>2</v>
      </c>
      <c r="I71" s="31"/>
      <c r="J71" s="31"/>
      <c r="K71" s="35"/>
      <c r="L71" s="3"/>
      <c r="AI71" s="3"/>
      <c r="AV71" s="3"/>
      <c r="AX71" s="3"/>
      <c r="BB71" s="3"/>
    </row>
    <row r="72" spans="1:54" x14ac:dyDescent="0.25">
      <c r="B72" s="8"/>
      <c r="C72" s="57" t="s">
        <v>202</v>
      </c>
      <c r="D72" s="54"/>
      <c r="E72" s="6"/>
      <c r="F72" s="19"/>
      <c r="G72" s="24">
        <v>139.65</v>
      </c>
      <c r="H72" s="24">
        <v>0.52</v>
      </c>
      <c r="I72" s="31"/>
      <c r="J72" s="31"/>
      <c r="K72" s="35"/>
    </row>
    <row r="73" spans="1:54" x14ac:dyDescent="0.25">
      <c r="C73" s="58" t="s">
        <v>185</v>
      </c>
      <c r="D73" s="54"/>
      <c r="E73" s="6"/>
      <c r="F73" s="19"/>
      <c r="G73" s="25">
        <v>139.65</v>
      </c>
      <c r="H73" s="25">
        <v>0.52</v>
      </c>
      <c r="I73" s="31"/>
      <c r="J73" s="31"/>
      <c r="K73" s="35"/>
    </row>
    <row r="74" spans="1:54" x14ac:dyDescent="0.25">
      <c r="C74" s="57"/>
      <c r="D74" s="54"/>
      <c r="E74" s="6"/>
      <c r="F74" s="19"/>
      <c r="G74" s="24"/>
      <c r="H74" s="24"/>
      <c r="I74" s="31"/>
      <c r="J74" s="31"/>
      <c r="K74" s="35"/>
    </row>
    <row r="75" spans="1:54" x14ac:dyDescent="0.25">
      <c r="C75" s="60" t="s">
        <v>203</v>
      </c>
      <c r="D75" s="55"/>
      <c r="E75" s="5"/>
      <c r="F75" s="20"/>
      <c r="G75" s="26">
        <v>26792.09</v>
      </c>
      <c r="H75" s="26">
        <v>99.999999999999986</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3:11" x14ac:dyDescent="0.25">
      <c r="C81" s="2" t="s">
        <v>207</v>
      </c>
    </row>
    <row r="82" spans="3:11" ht="30" customHeight="1" x14ac:dyDescent="0.25">
      <c r="C82" s="84" t="s">
        <v>208</v>
      </c>
      <c r="D82" s="85"/>
      <c r="E82" s="85"/>
      <c r="F82" s="85"/>
      <c r="G82" s="85"/>
      <c r="H82" s="85"/>
      <c r="I82" s="85"/>
      <c r="J82" s="85"/>
      <c r="K82" s="85"/>
    </row>
    <row r="83" spans="3:11" x14ac:dyDescent="0.25">
      <c r="C83" s="2" t="s">
        <v>209</v>
      </c>
    </row>
    <row r="85" spans="3:11" x14ac:dyDescent="0.25">
      <c r="C85" s="1" t="s">
        <v>5327</v>
      </c>
      <c r="E85" s="82" t="s">
        <v>5328</v>
      </c>
    </row>
    <row r="86" spans="3:11" x14ac:dyDescent="0.25">
      <c r="E86" s="2" t="s">
        <v>5334</v>
      </c>
    </row>
  </sheetData>
  <mergeCells count="1">
    <mergeCell ref="C82:K82"/>
  </mergeCells>
  <hyperlinks>
    <hyperlink ref="J2" location="'Index'!A1" display="'Index'!A1" xr:uid="{47FD9BD7-1ACA-4247-AB31-C0BCC4F17775}"/>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25A4F-EE36-402C-AA60-E997A8772BF3}">
  <sheetPr codeName="Sheet1"/>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3730</v>
      </c>
      <c r="J2" s="38" t="s">
        <v>4923</v>
      </c>
    </row>
    <row r="3" spans="1:54" ht="16.5" x14ac:dyDescent="0.3">
      <c r="C3" s="1" t="s">
        <v>28</v>
      </c>
      <c r="D3" s="21" t="s">
        <v>3731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3732</v>
      </c>
      <c r="C26" s="57" t="s">
        <v>3733</v>
      </c>
      <c r="D26" s="54" t="s">
        <v>3734</v>
      </c>
      <c r="E26" s="6" t="s">
        <v>199</v>
      </c>
      <c r="F26" s="19">
        <v>5000000</v>
      </c>
      <c r="G26" s="24">
        <v>5061.26</v>
      </c>
      <c r="H26" s="24">
        <v>19.36</v>
      </c>
      <c r="I26" s="31">
        <v>6.0850057</v>
      </c>
      <c r="J26" s="31"/>
      <c r="K26" s="35"/>
    </row>
    <row r="27" spans="1:11" x14ac:dyDescent="0.25">
      <c r="B27" s="8" t="s">
        <v>3735</v>
      </c>
      <c r="C27" s="57" t="s">
        <v>3736</v>
      </c>
      <c r="D27" s="54" t="s">
        <v>3737</v>
      </c>
      <c r="E27" s="6" t="s">
        <v>199</v>
      </c>
      <c r="F27" s="19">
        <v>4000000</v>
      </c>
      <c r="G27" s="24">
        <v>4048.58</v>
      </c>
      <c r="H27" s="24">
        <v>15.48</v>
      </c>
      <c r="I27" s="31">
        <v>6.0850057</v>
      </c>
      <c r="J27" s="31"/>
      <c r="K27" s="35"/>
    </row>
    <row r="28" spans="1:11" x14ac:dyDescent="0.25">
      <c r="B28" s="8" t="s">
        <v>3738</v>
      </c>
      <c r="C28" s="57" t="s">
        <v>3739</v>
      </c>
      <c r="D28" s="54" t="s">
        <v>3740</v>
      </c>
      <c r="E28" s="6" t="s">
        <v>199</v>
      </c>
      <c r="F28" s="19">
        <v>4000000</v>
      </c>
      <c r="G28" s="24">
        <v>4048.16</v>
      </c>
      <c r="H28" s="24">
        <v>15.48</v>
      </c>
      <c r="I28" s="31">
        <v>6.0850057</v>
      </c>
      <c r="J28" s="31"/>
      <c r="K28" s="35"/>
    </row>
    <row r="29" spans="1:11" x14ac:dyDescent="0.25">
      <c r="B29" s="8" t="s">
        <v>3741</v>
      </c>
      <c r="C29" s="57" t="s">
        <v>3742</v>
      </c>
      <c r="D29" s="54" t="s">
        <v>3743</v>
      </c>
      <c r="E29" s="6" t="s">
        <v>199</v>
      </c>
      <c r="F29" s="19">
        <v>2500000</v>
      </c>
      <c r="G29" s="24">
        <v>2530.0500000000002</v>
      </c>
      <c r="H29" s="24">
        <v>9.68</v>
      </c>
      <c r="I29" s="31">
        <v>6.1177121000000003</v>
      </c>
      <c r="J29" s="31"/>
      <c r="K29" s="35"/>
    </row>
    <row r="30" spans="1:11" x14ac:dyDescent="0.25">
      <c r="B30" s="8" t="s">
        <v>3744</v>
      </c>
      <c r="C30" s="57" t="s">
        <v>3745</v>
      </c>
      <c r="D30" s="54" t="s">
        <v>3746</v>
      </c>
      <c r="E30" s="6" t="s">
        <v>199</v>
      </c>
      <c r="F30" s="19">
        <v>2500000</v>
      </c>
      <c r="G30" s="24">
        <v>2529.42</v>
      </c>
      <c r="H30" s="24">
        <v>9.67</v>
      </c>
      <c r="I30" s="31">
        <v>6.1215777999999998</v>
      </c>
      <c r="J30" s="31"/>
      <c r="K30" s="35"/>
    </row>
    <row r="31" spans="1:11" x14ac:dyDescent="0.25">
      <c r="B31" s="8" t="s">
        <v>3747</v>
      </c>
      <c r="C31" s="57" t="s">
        <v>3615</v>
      </c>
      <c r="D31" s="54" t="s">
        <v>3748</v>
      </c>
      <c r="E31" s="6" t="s">
        <v>199</v>
      </c>
      <c r="F31" s="19">
        <v>500000</v>
      </c>
      <c r="G31" s="24">
        <v>502.79</v>
      </c>
      <c r="H31" s="24">
        <v>1.92</v>
      </c>
      <c r="I31" s="31">
        <v>5.8259914999999998</v>
      </c>
      <c r="J31" s="31"/>
      <c r="K31" s="35"/>
    </row>
    <row r="32" spans="1:11" x14ac:dyDescent="0.25">
      <c r="B32" s="8" t="s">
        <v>3749</v>
      </c>
      <c r="C32" s="57" t="s">
        <v>3750</v>
      </c>
      <c r="D32" s="54" t="s">
        <v>3751</v>
      </c>
      <c r="E32" s="6" t="s">
        <v>199</v>
      </c>
      <c r="F32" s="19">
        <v>221100</v>
      </c>
      <c r="G32" s="24">
        <v>223.74</v>
      </c>
      <c r="H32" s="24">
        <v>0.86</v>
      </c>
      <c r="I32" s="31">
        <v>6.1056090000000003</v>
      </c>
      <c r="J32" s="31"/>
      <c r="K32" s="35"/>
    </row>
    <row r="33" spans="1:11" x14ac:dyDescent="0.25">
      <c r="C33" s="58" t="s">
        <v>185</v>
      </c>
      <c r="D33" s="54"/>
      <c r="E33" s="6"/>
      <c r="F33" s="19"/>
      <c r="G33" s="25">
        <v>18944</v>
      </c>
      <c r="H33" s="25">
        <v>72.45</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1190</v>
      </c>
      <c r="C45" s="57" t="s">
        <v>1191</v>
      </c>
      <c r="D45" s="54" t="s">
        <v>1192</v>
      </c>
      <c r="E45" s="6" t="s">
        <v>199</v>
      </c>
      <c r="F45" s="19">
        <v>1503200</v>
      </c>
      <c r="G45" s="24">
        <v>1418.68</v>
      </c>
      <c r="H45" s="24">
        <v>5.43</v>
      </c>
      <c r="I45" s="31">
        <v>5.7130508000000004</v>
      </c>
      <c r="J45" s="31"/>
      <c r="K45" s="35"/>
    </row>
    <row r="46" spans="1:11" x14ac:dyDescent="0.25">
      <c r="B46" s="8" t="s">
        <v>3707</v>
      </c>
      <c r="C46" s="57" t="s">
        <v>3708</v>
      </c>
      <c r="D46" s="54" t="s">
        <v>3709</v>
      </c>
      <c r="E46" s="6" t="s">
        <v>199</v>
      </c>
      <c r="F46" s="19">
        <v>1232500</v>
      </c>
      <c r="G46" s="24">
        <v>1163.94</v>
      </c>
      <c r="H46" s="24">
        <v>4.45</v>
      </c>
      <c r="I46" s="31">
        <v>5.7114066000000001</v>
      </c>
      <c r="J46" s="31"/>
      <c r="K46" s="35"/>
    </row>
    <row r="47" spans="1:11" x14ac:dyDescent="0.25">
      <c r="B47" s="8" t="s">
        <v>3704</v>
      </c>
      <c r="C47" s="57" t="s">
        <v>3705</v>
      </c>
      <c r="D47" s="54" t="s">
        <v>3706</v>
      </c>
      <c r="E47" s="6" t="s">
        <v>199</v>
      </c>
      <c r="F47" s="19">
        <v>1148500</v>
      </c>
      <c r="G47" s="24">
        <v>1084.0899999999999</v>
      </c>
      <c r="H47" s="24">
        <v>4.1500000000000004</v>
      </c>
      <c r="I47" s="31">
        <v>5.7126397000000004</v>
      </c>
      <c r="J47" s="31"/>
      <c r="K47" s="35"/>
    </row>
    <row r="48" spans="1:11" x14ac:dyDescent="0.25">
      <c r="B48" s="8" t="s">
        <v>3662</v>
      </c>
      <c r="C48" s="57" t="s">
        <v>3663</v>
      </c>
      <c r="D48" s="54" t="s">
        <v>3664</v>
      </c>
      <c r="E48" s="6" t="s">
        <v>199</v>
      </c>
      <c r="F48" s="19">
        <v>750000</v>
      </c>
      <c r="G48" s="24">
        <v>713.79</v>
      </c>
      <c r="H48" s="24">
        <v>2.73</v>
      </c>
      <c r="I48" s="31">
        <v>5.7069881999999996</v>
      </c>
      <c r="J48" s="31"/>
      <c r="K48" s="35"/>
    </row>
    <row r="49" spans="1:11" x14ac:dyDescent="0.25">
      <c r="B49" s="8" t="s">
        <v>3724</v>
      </c>
      <c r="C49" s="57" t="s">
        <v>3725</v>
      </c>
      <c r="D49" s="54" t="s">
        <v>3726</v>
      </c>
      <c r="E49" s="6" t="s">
        <v>199</v>
      </c>
      <c r="F49" s="19">
        <v>725000</v>
      </c>
      <c r="G49" s="24">
        <v>684.13</v>
      </c>
      <c r="H49" s="24">
        <v>2.62</v>
      </c>
      <c r="I49" s="31">
        <v>5.7134103999999999</v>
      </c>
      <c r="J49" s="31"/>
      <c r="K49" s="35"/>
    </row>
    <row r="50" spans="1:11" x14ac:dyDescent="0.25">
      <c r="B50" s="8" t="s">
        <v>3710</v>
      </c>
      <c r="C50" s="57" t="s">
        <v>3711</v>
      </c>
      <c r="D50" s="54" t="s">
        <v>3712</v>
      </c>
      <c r="E50" s="6" t="s">
        <v>199</v>
      </c>
      <c r="F50" s="19">
        <v>500000</v>
      </c>
      <c r="G50" s="24">
        <v>473.01</v>
      </c>
      <c r="H50" s="24">
        <v>1.81</v>
      </c>
      <c r="I50" s="31">
        <v>5.7069881999999996</v>
      </c>
      <c r="J50" s="31"/>
      <c r="K50" s="35"/>
    </row>
    <row r="51" spans="1:11" x14ac:dyDescent="0.25">
      <c r="B51" s="8" t="s">
        <v>3591</v>
      </c>
      <c r="C51" s="57" t="s">
        <v>3592</v>
      </c>
      <c r="D51" s="54" t="s">
        <v>3593</v>
      </c>
      <c r="E51" s="6" t="s">
        <v>199</v>
      </c>
      <c r="F51" s="19">
        <v>345000</v>
      </c>
      <c r="G51" s="24">
        <v>330.02</v>
      </c>
      <c r="H51" s="24">
        <v>1.26</v>
      </c>
      <c r="I51" s="31">
        <v>5.7069881999999996</v>
      </c>
      <c r="J51" s="31"/>
      <c r="K51" s="35"/>
    </row>
    <row r="52" spans="1:11" x14ac:dyDescent="0.25">
      <c r="B52" s="8" t="s">
        <v>3727</v>
      </c>
      <c r="C52" s="57" t="s">
        <v>3728</v>
      </c>
      <c r="D52" s="54" t="s">
        <v>3729</v>
      </c>
      <c r="E52" s="6" t="s">
        <v>199</v>
      </c>
      <c r="F52" s="19">
        <v>333000</v>
      </c>
      <c r="G52" s="24">
        <v>314.13</v>
      </c>
      <c r="H52" s="24">
        <v>1.2</v>
      </c>
      <c r="I52" s="31">
        <v>5.7142324999999996</v>
      </c>
      <c r="J52" s="31"/>
      <c r="K52" s="35"/>
    </row>
    <row r="53" spans="1:11" x14ac:dyDescent="0.25">
      <c r="C53" s="58" t="s">
        <v>185</v>
      </c>
      <c r="D53" s="54"/>
      <c r="E53" s="6"/>
      <c r="F53" s="19"/>
      <c r="G53" s="25">
        <v>6181.79</v>
      </c>
      <c r="H53" s="25">
        <v>23.65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200</v>
      </c>
      <c r="C67" s="57" t="s">
        <v>201</v>
      </c>
      <c r="D67" s="54"/>
      <c r="E67" s="6"/>
      <c r="F67" s="19"/>
      <c r="G67" s="24">
        <v>472.92</v>
      </c>
      <c r="H67" s="24">
        <v>1.81</v>
      </c>
      <c r="I67" s="31"/>
      <c r="J67" s="31"/>
      <c r="K67" s="35"/>
    </row>
    <row r="68" spans="1:54" x14ac:dyDescent="0.25">
      <c r="C68" s="58" t="s">
        <v>185</v>
      </c>
      <c r="D68" s="54"/>
      <c r="E68" s="6"/>
      <c r="F68" s="19"/>
      <c r="G68" s="25">
        <v>472.92</v>
      </c>
      <c r="H68" s="25">
        <v>1.81</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5183</v>
      </c>
      <c r="D71" s="54"/>
      <c r="E71" s="6"/>
      <c r="F71" s="19"/>
      <c r="G71" s="24" t="s">
        <v>2</v>
      </c>
      <c r="H71" s="24" t="s">
        <v>2</v>
      </c>
      <c r="I71" s="31"/>
      <c r="J71" s="31"/>
      <c r="K71" s="35"/>
      <c r="L71" s="3"/>
      <c r="AI71" s="3"/>
      <c r="AV71" s="3"/>
      <c r="AX71" s="3"/>
      <c r="BB71" s="3"/>
    </row>
    <row r="72" spans="1:54" x14ac:dyDescent="0.25">
      <c r="B72" s="8"/>
      <c r="C72" s="57" t="s">
        <v>202</v>
      </c>
      <c r="D72" s="54"/>
      <c r="E72" s="6"/>
      <c r="F72" s="19"/>
      <c r="G72" s="24">
        <v>548.63</v>
      </c>
      <c r="H72" s="24">
        <v>2.0900000000000003</v>
      </c>
      <c r="I72" s="31"/>
      <c r="J72" s="31"/>
      <c r="K72" s="35"/>
    </row>
    <row r="73" spans="1:54" x14ac:dyDescent="0.25">
      <c r="C73" s="58" t="s">
        <v>185</v>
      </c>
      <c r="D73" s="54"/>
      <c r="E73" s="6"/>
      <c r="F73" s="19"/>
      <c r="G73" s="25">
        <v>548.63</v>
      </c>
      <c r="H73" s="25">
        <v>2.0900000000000003</v>
      </c>
      <c r="I73" s="31"/>
      <c r="J73" s="31"/>
      <c r="K73" s="35"/>
    </row>
    <row r="74" spans="1:54" x14ac:dyDescent="0.25">
      <c r="C74" s="57"/>
      <c r="D74" s="54"/>
      <c r="E74" s="6"/>
      <c r="F74" s="19"/>
      <c r="G74" s="24"/>
      <c r="H74" s="24"/>
      <c r="I74" s="31"/>
      <c r="J74" s="31"/>
      <c r="K74" s="35"/>
    </row>
    <row r="75" spans="1:54" x14ac:dyDescent="0.25">
      <c r="C75" s="60" t="s">
        <v>203</v>
      </c>
      <c r="D75" s="55"/>
      <c r="E75" s="5"/>
      <c r="F75" s="20"/>
      <c r="G75" s="26">
        <v>26147.34</v>
      </c>
      <c r="H75" s="26">
        <v>100</v>
      </c>
      <c r="I75" s="32"/>
      <c r="J75" s="32"/>
      <c r="K75" s="36"/>
    </row>
    <row r="78" spans="1:54" x14ac:dyDescent="0.25">
      <c r="C78" s="1" t="s">
        <v>204</v>
      </c>
    </row>
    <row r="79" spans="1:54" x14ac:dyDescent="0.25">
      <c r="C79" s="37" t="s">
        <v>205</v>
      </c>
      <c r="D79" s="37"/>
      <c r="E79" s="37"/>
      <c r="F79" s="37"/>
      <c r="G79" s="37"/>
      <c r="H79" s="37"/>
      <c r="I79" s="37"/>
      <c r="J79" s="37"/>
      <c r="K79" s="37"/>
    </row>
    <row r="80" spans="1:54" x14ac:dyDescent="0.25">
      <c r="C80" s="2" t="s">
        <v>206</v>
      </c>
    </row>
    <row r="81" spans="3:11" x14ac:dyDescent="0.25">
      <c r="C81" s="2" t="s">
        <v>207</v>
      </c>
    </row>
    <row r="82" spans="3:11" ht="30" customHeight="1" x14ac:dyDescent="0.25">
      <c r="C82" s="84" t="s">
        <v>208</v>
      </c>
      <c r="D82" s="85"/>
      <c r="E82" s="85"/>
      <c r="F82" s="85"/>
      <c r="G82" s="85"/>
      <c r="H82" s="85"/>
      <c r="I82" s="85"/>
      <c r="J82" s="85"/>
      <c r="K82" s="85"/>
    </row>
    <row r="83" spans="3:11" x14ac:dyDescent="0.25">
      <c r="C83" s="2" t="s">
        <v>209</v>
      </c>
    </row>
    <row r="85" spans="3:11" x14ac:dyDescent="0.25">
      <c r="C85" s="1" t="s">
        <v>5327</v>
      </c>
      <c r="E85" s="82" t="s">
        <v>5328</v>
      </c>
    </row>
    <row r="86" spans="3:11" x14ac:dyDescent="0.25">
      <c r="E86" s="2" t="s">
        <v>5334</v>
      </c>
    </row>
  </sheetData>
  <mergeCells count="1">
    <mergeCell ref="C82:K82"/>
  </mergeCells>
  <hyperlinks>
    <hyperlink ref="J2" location="'Index'!A1" display="'Index'!A1" xr:uid="{BD9541A7-471F-4731-A333-0BC65444B8A8}"/>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42A0F-B3A8-470D-9485-189F81F2D83B}">
  <sheetPr codeName="Sheet1"/>
  <dimension ref="A1:IV154"/>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3752</v>
      </c>
      <c r="J2" s="38" t="s">
        <v>4923</v>
      </c>
    </row>
    <row r="3" spans="1:54" ht="16.5" x14ac:dyDescent="0.3">
      <c r="C3" s="1" t="s">
        <v>28</v>
      </c>
      <c r="D3" s="21" t="s">
        <v>3753</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3754</v>
      </c>
      <c r="C18" s="57" t="s">
        <v>710</v>
      </c>
      <c r="D18" s="54" t="s">
        <v>3755</v>
      </c>
      <c r="E18" s="6" t="s">
        <v>671</v>
      </c>
      <c r="F18" s="19">
        <v>64950</v>
      </c>
      <c r="G18" s="24">
        <v>65283</v>
      </c>
      <c r="H18" s="24">
        <v>8.2899999999999991</v>
      </c>
      <c r="I18" s="31">
        <v>6.4348999999999998</v>
      </c>
      <c r="J18" s="31"/>
      <c r="K18" s="35" t="s">
        <v>667</v>
      </c>
    </row>
    <row r="19" spans="2:11" x14ac:dyDescent="0.25">
      <c r="B19" s="8" t="s">
        <v>3756</v>
      </c>
      <c r="C19" s="57" t="s">
        <v>743</v>
      </c>
      <c r="D19" s="54" t="s">
        <v>3757</v>
      </c>
      <c r="E19" s="6" t="s">
        <v>671</v>
      </c>
      <c r="F19" s="19">
        <v>59400</v>
      </c>
      <c r="G19" s="24">
        <v>59601.48</v>
      </c>
      <c r="H19" s="24">
        <v>7.57</v>
      </c>
      <c r="I19" s="31">
        <v>6.4199000000000002</v>
      </c>
      <c r="J19" s="31"/>
      <c r="K19" s="35" t="s">
        <v>667</v>
      </c>
    </row>
    <row r="20" spans="2:11" x14ac:dyDescent="0.25">
      <c r="B20" s="8" t="s">
        <v>3758</v>
      </c>
      <c r="C20" s="57" t="s">
        <v>2696</v>
      </c>
      <c r="D20" s="54" t="s">
        <v>3759</v>
      </c>
      <c r="E20" s="6" t="s">
        <v>671</v>
      </c>
      <c r="F20" s="19">
        <v>5000</v>
      </c>
      <c r="G20" s="24">
        <v>50198.05</v>
      </c>
      <c r="H20" s="24">
        <v>6.37</v>
      </c>
      <c r="I20" s="31">
        <v>6.3049999999999997</v>
      </c>
      <c r="J20" s="31"/>
      <c r="K20" s="35" t="s">
        <v>667</v>
      </c>
    </row>
    <row r="21" spans="2:11" x14ac:dyDescent="0.25">
      <c r="B21" s="8" t="s">
        <v>3760</v>
      </c>
      <c r="C21" s="57" t="s">
        <v>731</v>
      </c>
      <c r="D21" s="54" t="s">
        <v>3761</v>
      </c>
      <c r="E21" s="6" t="s">
        <v>671</v>
      </c>
      <c r="F21" s="19">
        <v>3800</v>
      </c>
      <c r="G21" s="24">
        <v>38109.440000000002</v>
      </c>
      <c r="H21" s="24">
        <v>4.84</v>
      </c>
      <c r="I21" s="31">
        <v>6.52</v>
      </c>
      <c r="J21" s="31"/>
      <c r="K21" s="35"/>
    </row>
    <row r="22" spans="2:11" x14ac:dyDescent="0.25">
      <c r="B22" s="8" t="s">
        <v>3762</v>
      </c>
      <c r="C22" s="57" t="s">
        <v>731</v>
      </c>
      <c r="D22" s="54" t="s">
        <v>3763</v>
      </c>
      <c r="E22" s="6" t="s">
        <v>671</v>
      </c>
      <c r="F22" s="19">
        <v>3050</v>
      </c>
      <c r="G22" s="24">
        <v>30385.38</v>
      </c>
      <c r="H22" s="24">
        <v>3.86</v>
      </c>
      <c r="I22" s="31">
        <v>6.52</v>
      </c>
      <c r="J22" s="31"/>
      <c r="K22" s="35" t="s">
        <v>667</v>
      </c>
    </row>
    <row r="23" spans="2:11" x14ac:dyDescent="0.25">
      <c r="B23" s="8" t="s">
        <v>3764</v>
      </c>
      <c r="C23" s="57" t="s">
        <v>710</v>
      </c>
      <c r="D23" s="54" t="s">
        <v>3765</v>
      </c>
      <c r="E23" s="6" t="s">
        <v>671</v>
      </c>
      <c r="F23" s="19">
        <v>26000</v>
      </c>
      <c r="G23" s="24">
        <v>26141.439999999999</v>
      </c>
      <c r="H23" s="24">
        <v>3.32</v>
      </c>
      <c r="I23" s="31">
        <v>6.49</v>
      </c>
      <c r="J23" s="31"/>
      <c r="K23" s="35" t="s">
        <v>667</v>
      </c>
    </row>
    <row r="24" spans="2:11" x14ac:dyDescent="0.25">
      <c r="B24" s="8" t="s">
        <v>3766</v>
      </c>
      <c r="C24" s="57" t="s">
        <v>743</v>
      </c>
      <c r="D24" s="54" t="s">
        <v>3767</v>
      </c>
      <c r="E24" s="6" t="s">
        <v>671</v>
      </c>
      <c r="F24" s="19">
        <v>19500</v>
      </c>
      <c r="G24" s="24">
        <v>19572.419999999998</v>
      </c>
      <c r="H24" s="24">
        <v>2.48</v>
      </c>
      <c r="I24" s="31">
        <v>6.4199000000000002</v>
      </c>
      <c r="J24" s="31"/>
      <c r="K24" s="35" t="s">
        <v>667</v>
      </c>
    </row>
    <row r="25" spans="2:11" x14ac:dyDescent="0.25">
      <c r="B25" s="8" t="s">
        <v>3768</v>
      </c>
      <c r="C25" s="57" t="s">
        <v>731</v>
      </c>
      <c r="D25" s="54" t="s">
        <v>3769</v>
      </c>
      <c r="E25" s="6" t="s">
        <v>671</v>
      </c>
      <c r="F25" s="19">
        <v>1800</v>
      </c>
      <c r="G25" s="24">
        <v>18093.28</v>
      </c>
      <c r="H25" s="24">
        <v>2.2999999999999998</v>
      </c>
      <c r="I25" s="31">
        <v>6.45</v>
      </c>
      <c r="J25" s="31"/>
      <c r="K25" s="35" t="s">
        <v>667</v>
      </c>
    </row>
    <row r="26" spans="2:11" x14ac:dyDescent="0.25">
      <c r="B26" s="8" t="s">
        <v>3770</v>
      </c>
      <c r="C26" s="57" t="s">
        <v>2696</v>
      </c>
      <c r="D26" s="54" t="s">
        <v>3771</v>
      </c>
      <c r="E26" s="6" t="s">
        <v>671</v>
      </c>
      <c r="F26" s="19">
        <v>1600</v>
      </c>
      <c r="G26" s="24">
        <v>16040.38</v>
      </c>
      <c r="H26" s="24">
        <v>2.04</v>
      </c>
      <c r="I26" s="31">
        <v>6.0899000000000001</v>
      </c>
      <c r="J26" s="31"/>
      <c r="K26" s="35" t="s">
        <v>667</v>
      </c>
    </row>
    <row r="27" spans="2:11" x14ac:dyDescent="0.25">
      <c r="B27" s="8" t="s">
        <v>3772</v>
      </c>
      <c r="C27" s="57" t="s">
        <v>619</v>
      </c>
      <c r="D27" s="54" t="s">
        <v>3773</v>
      </c>
      <c r="E27" s="6" t="s">
        <v>671</v>
      </c>
      <c r="F27" s="19">
        <v>13700</v>
      </c>
      <c r="G27" s="24">
        <v>13736.44</v>
      </c>
      <c r="H27" s="24">
        <v>1.74</v>
      </c>
      <c r="I27" s="31">
        <v>6.3337000000000003</v>
      </c>
      <c r="J27" s="31"/>
      <c r="K27" s="35" t="s">
        <v>667</v>
      </c>
    </row>
    <row r="28" spans="2:11" x14ac:dyDescent="0.25">
      <c r="B28" s="8" t="s">
        <v>3774</v>
      </c>
      <c r="C28" s="57" t="s">
        <v>619</v>
      </c>
      <c r="D28" s="54" t="s">
        <v>3775</v>
      </c>
      <c r="E28" s="6" t="s">
        <v>671</v>
      </c>
      <c r="F28" s="19">
        <v>950</v>
      </c>
      <c r="G28" s="24">
        <v>9564.32</v>
      </c>
      <c r="H28" s="24">
        <v>1.21</v>
      </c>
      <c r="I28" s="31">
        <v>6.4649999999999999</v>
      </c>
      <c r="J28" s="31"/>
      <c r="K28" s="35" t="s">
        <v>667</v>
      </c>
    </row>
    <row r="29" spans="2:11" x14ac:dyDescent="0.25">
      <c r="B29" s="8" t="s">
        <v>3776</v>
      </c>
      <c r="C29" s="57" t="s">
        <v>619</v>
      </c>
      <c r="D29" s="54" t="s">
        <v>3777</v>
      </c>
      <c r="E29" s="6" t="s">
        <v>671</v>
      </c>
      <c r="F29" s="19">
        <v>750</v>
      </c>
      <c r="G29" s="24">
        <v>7544.13</v>
      </c>
      <c r="H29" s="24">
        <v>0.96</v>
      </c>
      <c r="I29" s="31">
        <v>6.3338000000000001</v>
      </c>
      <c r="J29" s="31"/>
      <c r="K29" s="35" t="s">
        <v>667</v>
      </c>
    </row>
    <row r="30" spans="2:11" x14ac:dyDescent="0.25">
      <c r="B30" s="8" t="s">
        <v>3778</v>
      </c>
      <c r="C30" s="57" t="s">
        <v>743</v>
      </c>
      <c r="D30" s="54" t="s">
        <v>3779</v>
      </c>
      <c r="E30" s="6" t="s">
        <v>671</v>
      </c>
      <c r="F30" s="19">
        <v>620</v>
      </c>
      <c r="G30" s="24">
        <v>6257.27</v>
      </c>
      <c r="H30" s="24">
        <v>0.79</v>
      </c>
      <c r="I30" s="31">
        <v>6.1048999999999998</v>
      </c>
      <c r="J30" s="31"/>
      <c r="K30" s="35" t="s">
        <v>667</v>
      </c>
    </row>
    <row r="31" spans="2:11" x14ac:dyDescent="0.25">
      <c r="B31" s="8" t="s">
        <v>3780</v>
      </c>
      <c r="C31" s="57" t="s">
        <v>710</v>
      </c>
      <c r="D31" s="54" t="s">
        <v>3781</v>
      </c>
      <c r="E31" s="6" t="s">
        <v>671</v>
      </c>
      <c r="F31" s="19">
        <v>5000</v>
      </c>
      <c r="G31" s="24">
        <v>5016.08</v>
      </c>
      <c r="H31" s="24">
        <v>0.64</v>
      </c>
      <c r="I31" s="31">
        <v>6.4349999999999996</v>
      </c>
      <c r="J31" s="31"/>
      <c r="K31" s="35" t="s">
        <v>667</v>
      </c>
    </row>
    <row r="32" spans="2:11" x14ac:dyDescent="0.25">
      <c r="B32" s="8" t="s">
        <v>3782</v>
      </c>
      <c r="C32" s="57" t="s">
        <v>619</v>
      </c>
      <c r="D32" s="54" t="s">
        <v>3783</v>
      </c>
      <c r="E32" s="6" t="s">
        <v>671</v>
      </c>
      <c r="F32" s="19">
        <v>350</v>
      </c>
      <c r="G32" s="24">
        <v>3524.73</v>
      </c>
      <c r="H32" s="24">
        <v>0.45</v>
      </c>
      <c r="I32" s="31">
        <v>6.3338000000000001</v>
      </c>
      <c r="J32" s="31"/>
      <c r="K32" s="35" t="s">
        <v>667</v>
      </c>
    </row>
    <row r="33" spans="2:11" x14ac:dyDescent="0.25">
      <c r="B33" s="8" t="s">
        <v>3784</v>
      </c>
      <c r="C33" s="57" t="s">
        <v>731</v>
      </c>
      <c r="D33" s="54" t="s">
        <v>3785</v>
      </c>
      <c r="E33" s="6" t="s">
        <v>671</v>
      </c>
      <c r="F33" s="19">
        <v>350</v>
      </c>
      <c r="G33" s="24">
        <v>3513.41</v>
      </c>
      <c r="H33" s="24">
        <v>0.45</v>
      </c>
      <c r="I33" s="31">
        <v>6.52</v>
      </c>
      <c r="J33" s="31"/>
      <c r="K33" s="35" t="s">
        <v>667</v>
      </c>
    </row>
    <row r="34" spans="2:11" x14ac:dyDescent="0.25">
      <c r="B34" s="8" t="s">
        <v>3786</v>
      </c>
      <c r="C34" s="57" t="s">
        <v>743</v>
      </c>
      <c r="D34" s="54" t="s">
        <v>3787</v>
      </c>
      <c r="E34" s="6" t="s">
        <v>671</v>
      </c>
      <c r="F34" s="19">
        <v>300</v>
      </c>
      <c r="G34" s="24">
        <v>3028.02</v>
      </c>
      <c r="H34" s="24">
        <v>0.38</v>
      </c>
      <c r="I34" s="31">
        <v>6.12</v>
      </c>
      <c r="J34" s="31"/>
      <c r="K34" s="35" t="s">
        <v>667</v>
      </c>
    </row>
    <row r="35" spans="2:11" x14ac:dyDescent="0.25">
      <c r="B35" s="8" t="s">
        <v>3788</v>
      </c>
      <c r="C35" s="57" t="s">
        <v>731</v>
      </c>
      <c r="D35" s="54" t="s">
        <v>3789</v>
      </c>
      <c r="E35" s="6" t="s">
        <v>671</v>
      </c>
      <c r="F35" s="19">
        <v>2500</v>
      </c>
      <c r="G35" s="24">
        <v>2518.46</v>
      </c>
      <c r="H35" s="24">
        <v>0.32</v>
      </c>
      <c r="I35" s="31">
        <v>6.52</v>
      </c>
      <c r="J35" s="31"/>
      <c r="K35" s="35" t="s">
        <v>667</v>
      </c>
    </row>
    <row r="36" spans="2:11" x14ac:dyDescent="0.25">
      <c r="B36" s="8" t="s">
        <v>3790</v>
      </c>
      <c r="C36" s="57" t="s">
        <v>731</v>
      </c>
      <c r="D36" s="54" t="s">
        <v>3791</v>
      </c>
      <c r="E36" s="6" t="s">
        <v>671</v>
      </c>
      <c r="F36" s="19">
        <v>625</v>
      </c>
      <c r="G36" s="24">
        <v>2496.1999999999998</v>
      </c>
      <c r="H36" s="24">
        <v>0.32</v>
      </c>
      <c r="I36" s="31">
        <v>6.45</v>
      </c>
      <c r="J36" s="31"/>
      <c r="K36" s="35" t="s">
        <v>667</v>
      </c>
    </row>
    <row r="37" spans="2:11" x14ac:dyDescent="0.25">
      <c r="B37" s="8" t="s">
        <v>3792</v>
      </c>
      <c r="C37" s="57" t="s">
        <v>731</v>
      </c>
      <c r="D37" s="54" t="s">
        <v>3793</v>
      </c>
      <c r="E37" s="6" t="s">
        <v>671</v>
      </c>
      <c r="F37" s="19">
        <v>204</v>
      </c>
      <c r="G37" s="24">
        <v>2080.46</v>
      </c>
      <c r="H37" s="24">
        <v>0.26</v>
      </c>
      <c r="I37" s="31">
        <v>6.5250000000000004</v>
      </c>
      <c r="J37" s="31"/>
      <c r="K37" s="35" t="s">
        <v>667</v>
      </c>
    </row>
    <row r="38" spans="2:11" x14ac:dyDescent="0.25">
      <c r="B38" s="8" t="s">
        <v>3794</v>
      </c>
      <c r="C38" s="57" t="s">
        <v>3027</v>
      </c>
      <c r="D38" s="54" t="s">
        <v>3795</v>
      </c>
      <c r="E38" s="6" t="s">
        <v>671</v>
      </c>
      <c r="F38" s="19">
        <v>150</v>
      </c>
      <c r="G38" s="24">
        <v>1509.34</v>
      </c>
      <c r="H38" s="24">
        <v>0.19</v>
      </c>
      <c r="I38" s="31">
        <v>6.02</v>
      </c>
      <c r="J38" s="31"/>
      <c r="K38" s="35" t="s">
        <v>667</v>
      </c>
    </row>
    <row r="39" spans="2:11" x14ac:dyDescent="0.25">
      <c r="B39" s="8" t="s">
        <v>3796</v>
      </c>
      <c r="C39" s="57" t="s">
        <v>638</v>
      </c>
      <c r="D39" s="54" t="s">
        <v>3797</v>
      </c>
      <c r="E39" s="6" t="s">
        <v>671</v>
      </c>
      <c r="F39" s="19">
        <v>80</v>
      </c>
      <c r="G39" s="24">
        <v>1015.4</v>
      </c>
      <c r="H39" s="24">
        <v>0.13</v>
      </c>
      <c r="I39" s="31">
        <v>6.2649999999999997</v>
      </c>
      <c r="J39" s="31"/>
      <c r="K39" s="35" t="s">
        <v>667</v>
      </c>
    </row>
    <row r="40" spans="2:11" x14ac:dyDescent="0.25">
      <c r="B40" s="8" t="s">
        <v>3798</v>
      </c>
      <c r="C40" s="57" t="s">
        <v>2592</v>
      </c>
      <c r="D40" s="54" t="s">
        <v>3799</v>
      </c>
      <c r="E40" s="6" t="s">
        <v>684</v>
      </c>
      <c r="F40" s="19">
        <v>1000</v>
      </c>
      <c r="G40" s="24">
        <v>1011.59</v>
      </c>
      <c r="H40" s="24">
        <v>0.13</v>
      </c>
      <c r="I40" s="31">
        <v>6.3406000000000002</v>
      </c>
      <c r="J40" s="31"/>
      <c r="K40" s="35" t="s">
        <v>667</v>
      </c>
    </row>
    <row r="41" spans="2:11" x14ac:dyDescent="0.25">
      <c r="B41" s="8" t="s">
        <v>3800</v>
      </c>
      <c r="C41" s="57" t="s">
        <v>731</v>
      </c>
      <c r="D41" s="54" t="s">
        <v>3801</v>
      </c>
      <c r="E41" s="6" t="s">
        <v>671</v>
      </c>
      <c r="F41" s="19">
        <v>70</v>
      </c>
      <c r="G41" s="24">
        <v>712.21</v>
      </c>
      <c r="H41" s="24">
        <v>0.09</v>
      </c>
      <c r="I41" s="31">
        <v>6.5201000000000002</v>
      </c>
      <c r="J41" s="31"/>
      <c r="K41" s="35" t="s">
        <v>667</v>
      </c>
    </row>
    <row r="42" spans="2:11" x14ac:dyDescent="0.25">
      <c r="B42" s="8" t="s">
        <v>3802</v>
      </c>
      <c r="C42" s="57" t="s">
        <v>638</v>
      </c>
      <c r="D42" s="54" t="s">
        <v>3803</v>
      </c>
      <c r="E42" s="6" t="s">
        <v>671</v>
      </c>
      <c r="F42" s="19">
        <v>50</v>
      </c>
      <c r="G42" s="24">
        <v>504.39</v>
      </c>
      <c r="H42" s="24">
        <v>0.06</v>
      </c>
      <c r="I42" s="31">
        <v>6.2649999999999997</v>
      </c>
      <c r="J42" s="31"/>
      <c r="K42" s="35" t="s">
        <v>667</v>
      </c>
    </row>
    <row r="43" spans="2:11" x14ac:dyDescent="0.25">
      <c r="B43" s="8" t="s">
        <v>3804</v>
      </c>
      <c r="C43" s="57" t="s">
        <v>2592</v>
      </c>
      <c r="D43" s="54" t="s">
        <v>3805</v>
      </c>
      <c r="E43" s="6" t="s">
        <v>684</v>
      </c>
      <c r="F43" s="19">
        <v>250</v>
      </c>
      <c r="G43" s="24">
        <v>500.6</v>
      </c>
      <c r="H43" s="24">
        <v>0.06</v>
      </c>
      <c r="I43" s="31">
        <v>6.2294999999999998</v>
      </c>
      <c r="J43" s="31"/>
      <c r="K43" s="35" t="s">
        <v>667</v>
      </c>
    </row>
    <row r="44" spans="2:11" x14ac:dyDescent="0.25">
      <c r="C44" s="58" t="s">
        <v>185</v>
      </c>
      <c r="D44" s="54"/>
      <c r="E44" s="6"/>
      <c r="F44" s="19"/>
      <c r="G44" s="25">
        <v>387957.92</v>
      </c>
      <c r="H44" s="25">
        <v>49.25</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9</v>
      </c>
      <c r="D50" s="54"/>
      <c r="E50" s="6"/>
      <c r="F50" s="19"/>
      <c r="G50" s="24"/>
      <c r="H50" s="24"/>
      <c r="I50" s="31"/>
      <c r="J50" s="31"/>
      <c r="K50" s="35"/>
    </row>
    <row r="51" spans="2:11" x14ac:dyDescent="0.25">
      <c r="B51" s="8" t="s">
        <v>1642</v>
      </c>
      <c r="C51" s="57" t="s">
        <v>1643</v>
      </c>
      <c r="D51" s="54" t="s">
        <v>1644</v>
      </c>
      <c r="E51" s="6" t="s">
        <v>199</v>
      </c>
      <c r="F51" s="19">
        <v>750000</v>
      </c>
      <c r="G51" s="24">
        <v>750.15</v>
      </c>
      <c r="H51" s="24">
        <v>0.1</v>
      </c>
      <c r="I51" s="31">
        <v>5.5659000000000001</v>
      </c>
      <c r="J51" s="31"/>
      <c r="K51" s="35"/>
    </row>
    <row r="52" spans="2:11" x14ac:dyDescent="0.25">
      <c r="B52" s="8" t="s">
        <v>2150</v>
      </c>
      <c r="C52" s="57" t="s">
        <v>2151</v>
      </c>
      <c r="D52" s="54" t="s">
        <v>2152</v>
      </c>
      <c r="E52" s="6" t="s">
        <v>199</v>
      </c>
      <c r="F52" s="19">
        <v>202100</v>
      </c>
      <c r="G52" s="24">
        <v>203.29</v>
      </c>
      <c r="H52" s="24">
        <v>0.03</v>
      </c>
      <c r="I52" s="31">
        <v>5.5419999999999998</v>
      </c>
      <c r="J52" s="31"/>
      <c r="K52" s="35"/>
    </row>
    <row r="53" spans="2:11" x14ac:dyDescent="0.25">
      <c r="C53" s="58" t="s">
        <v>185</v>
      </c>
      <c r="D53" s="54"/>
      <c r="E53" s="6"/>
      <c r="F53" s="19"/>
      <c r="G53" s="25">
        <v>953.44</v>
      </c>
      <c r="H53" s="25">
        <v>0.13</v>
      </c>
      <c r="I53" s="31"/>
      <c r="J53" s="31"/>
      <c r="K53" s="35"/>
    </row>
    <row r="54" spans="2:11" x14ac:dyDescent="0.25">
      <c r="C54" s="57"/>
      <c r="D54" s="54"/>
      <c r="E54" s="6"/>
      <c r="F54" s="19"/>
      <c r="G54" s="24"/>
      <c r="H54" s="24"/>
      <c r="I54" s="31"/>
      <c r="J54" s="31"/>
      <c r="K54" s="35"/>
    </row>
    <row r="55" spans="2:11" x14ac:dyDescent="0.25">
      <c r="C55" s="59" t="s">
        <v>10</v>
      </c>
      <c r="D55" s="54"/>
      <c r="E55" s="6"/>
      <c r="F55" s="19"/>
      <c r="G55" s="24"/>
      <c r="H55" s="24"/>
      <c r="I55" s="31"/>
      <c r="J55" s="31"/>
      <c r="K55" s="35"/>
    </row>
    <row r="56" spans="2:11" x14ac:dyDescent="0.25">
      <c r="B56" s="8" t="s">
        <v>3570</v>
      </c>
      <c r="C56" s="57" t="s">
        <v>3571</v>
      </c>
      <c r="D56" s="54" t="s">
        <v>3572</v>
      </c>
      <c r="E56" s="6" t="s">
        <v>199</v>
      </c>
      <c r="F56" s="19">
        <v>40500000</v>
      </c>
      <c r="G56" s="24">
        <v>40649.81</v>
      </c>
      <c r="H56" s="24">
        <v>5.16</v>
      </c>
      <c r="I56" s="31">
        <v>5.7542708999999999</v>
      </c>
      <c r="J56" s="31"/>
      <c r="K56" s="35"/>
    </row>
    <row r="57" spans="2:11" x14ac:dyDescent="0.25">
      <c r="B57" s="8" t="s">
        <v>1657</v>
      </c>
      <c r="C57" s="57" t="s">
        <v>1658</v>
      </c>
      <c r="D57" s="54" t="s">
        <v>1659</v>
      </c>
      <c r="E57" s="6" t="s">
        <v>199</v>
      </c>
      <c r="F57" s="19">
        <v>28000000</v>
      </c>
      <c r="G57" s="24">
        <v>28354.17</v>
      </c>
      <c r="H57" s="24">
        <v>3.6</v>
      </c>
      <c r="I57" s="31">
        <v>5.7915425999999997</v>
      </c>
      <c r="J57" s="31"/>
      <c r="K57" s="35"/>
    </row>
    <row r="58" spans="2:11" x14ac:dyDescent="0.25">
      <c r="B58" s="8" t="s">
        <v>3508</v>
      </c>
      <c r="C58" s="57" t="s">
        <v>3509</v>
      </c>
      <c r="D58" s="54" t="s">
        <v>3510</v>
      </c>
      <c r="E58" s="6" t="s">
        <v>199</v>
      </c>
      <c r="F58" s="19">
        <v>24203300</v>
      </c>
      <c r="G58" s="24">
        <v>24505.09</v>
      </c>
      <c r="H58" s="24">
        <v>3.11</v>
      </c>
      <c r="I58" s="31">
        <v>5.7710138999999998</v>
      </c>
      <c r="J58" s="31"/>
      <c r="K58" s="35"/>
    </row>
    <row r="59" spans="2:11" x14ac:dyDescent="0.25">
      <c r="B59" s="8" t="s">
        <v>1654</v>
      </c>
      <c r="C59" s="57" t="s">
        <v>1655</v>
      </c>
      <c r="D59" s="54" t="s">
        <v>1656</v>
      </c>
      <c r="E59" s="6" t="s">
        <v>199</v>
      </c>
      <c r="F59" s="19">
        <v>22500000</v>
      </c>
      <c r="G59" s="24">
        <v>22724.639999999999</v>
      </c>
      <c r="H59" s="24">
        <v>2.88</v>
      </c>
      <c r="I59" s="31">
        <v>5.6950500000000002</v>
      </c>
      <c r="J59" s="31"/>
      <c r="K59" s="35"/>
    </row>
    <row r="60" spans="2:11" x14ac:dyDescent="0.25">
      <c r="B60" s="8" t="s">
        <v>3806</v>
      </c>
      <c r="C60" s="57" t="s">
        <v>3807</v>
      </c>
      <c r="D60" s="54" t="s">
        <v>3808</v>
      </c>
      <c r="E60" s="6" t="s">
        <v>199</v>
      </c>
      <c r="F60" s="19">
        <v>20326000</v>
      </c>
      <c r="G60" s="24">
        <v>20579.95</v>
      </c>
      <c r="H60" s="24">
        <v>2.61</v>
      </c>
      <c r="I60" s="31">
        <v>5.8176335000000003</v>
      </c>
      <c r="J60" s="31"/>
      <c r="K60" s="35"/>
    </row>
    <row r="61" spans="2:11" x14ac:dyDescent="0.25">
      <c r="B61" s="8" t="s">
        <v>3464</v>
      </c>
      <c r="C61" s="57" t="s">
        <v>3465</v>
      </c>
      <c r="D61" s="54" t="s">
        <v>3466</v>
      </c>
      <c r="E61" s="6" t="s">
        <v>199</v>
      </c>
      <c r="F61" s="19">
        <v>17500000</v>
      </c>
      <c r="G61" s="24">
        <v>17717.3</v>
      </c>
      <c r="H61" s="24">
        <v>2.25</v>
      </c>
      <c r="I61" s="31">
        <v>5.7710138999999998</v>
      </c>
      <c r="J61" s="31"/>
      <c r="K61" s="35"/>
    </row>
    <row r="62" spans="2:11" x14ac:dyDescent="0.25">
      <c r="B62" s="8" t="s">
        <v>3599</v>
      </c>
      <c r="C62" s="57" t="s">
        <v>3600</v>
      </c>
      <c r="D62" s="54" t="s">
        <v>3601</v>
      </c>
      <c r="E62" s="6" t="s">
        <v>199</v>
      </c>
      <c r="F62" s="19">
        <v>14592400</v>
      </c>
      <c r="G62" s="24">
        <v>14774.91</v>
      </c>
      <c r="H62" s="24">
        <v>1.88</v>
      </c>
      <c r="I62" s="31">
        <v>5.7851208999999999</v>
      </c>
      <c r="J62" s="31"/>
      <c r="K62" s="35"/>
    </row>
    <row r="63" spans="2:11" x14ac:dyDescent="0.25">
      <c r="B63" s="8" t="s">
        <v>3809</v>
      </c>
      <c r="C63" s="57" t="s">
        <v>3810</v>
      </c>
      <c r="D63" s="54" t="s">
        <v>3811</v>
      </c>
      <c r="E63" s="6" t="s">
        <v>199</v>
      </c>
      <c r="F63" s="19">
        <v>13500000</v>
      </c>
      <c r="G63" s="24">
        <v>13672.65</v>
      </c>
      <c r="H63" s="24">
        <v>1.74</v>
      </c>
      <c r="I63" s="31">
        <v>5.7645708999999998</v>
      </c>
      <c r="J63" s="31"/>
      <c r="K63" s="35"/>
    </row>
    <row r="64" spans="2:11" x14ac:dyDescent="0.25">
      <c r="B64" s="8" t="s">
        <v>3812</v>
      </c>
      <c r="C64" s="57" t="s">
        <v>3813</v>
      </c>
      <c r="D64" s="54" t="s">
        <v>3814</v>
      </c>
      <c r="E64" s="6" t="s">
        <v>199</v>
      </c>
      <c r="F64" s="19">
        <v>13500000</v>
      </c>
      <c r="G64" s="24">
        <v>13628.05</v>
      </c>
      <c r="H64" s="24">
        <v>1.73</v>
      </c>
      <c r="I64" s="31">
        <v>5.7594209000000003</v>
      </c>
      <c r="J64" s="31"/>
      <c r="K64" s="35"/>
    </row>
    <row r="65" spans="2:11" x14ac:dyDescent="0.25">
      <c r="B65" s="8" t="s">
        <v>2740</v>
      </c>
      <c r="C65" s="57" t="s">
        <v>2741</v>
      </c>
      <c r="D65" s="54" t="s">
        <v>2742</v>
      </c>
      <c r="E65" s="6" t="s">
        <v>199</v>
      </c>
      <c r="F65" s="19">
        <v>13000000</v>
      </c>
      <c r="G65" s="24">
        <v>13148.95</v>
      </c>
      <c r="H65" s="24">
        <v>1.67</v>
      </c>
      <c r="I65" s="31">
        <v>5.8057001000000001</v>
      </c>
      <c r="J65" s="31"/>
      <c r="K65" s="35"/>
    </row>
    <row r="66" spans="2:11" x14ac:dyDescent="0.25">
      <c r="B66" s="8" t="s">
        <v>3815</v>
      </c>
      <c r="C66" s="57" t="s">
        <v>3816</v>
      </c>
      <c r="D66" s="54" t="s">
        <v>3817</v>
      </c>
      <c r="E66" s="6" t="s">
        <v>199</v>
      </c>
      <c r="F66" s="19">
        <v>10333500</v>
      </c>
      <c r="G66" s="24">
        <v>10465.66</v>
      </c>
      <c r="H66" s="24">
        <v>1.33</v>
      </c>
      <c r="I66" s="31">
        <v>5.7645708999999998</v>
      </c>
      <c r="J66" s="31"/>
      <c r="K66" s="35"/>
    </row>
    <row r="67" spans="2:11" x14ac:dyDescent="0.25">
      <c r="B67" s="8" t="s">
        <v>3602</v>
      </c>
      <c r="C67" s="57" t="s">
        <v>3603</v>
      </c>
      <c r="D67" s="54" t="s">
        <v>3604</v>
      </c>
      <c r="E67" s="6" t="s">
        <v>199</v>
      </c>
      <c r="F67" s="19">
        <v>10102100</v>
      </c>
      <c r="G67" s="24">
        <v>10229.14</v>
      </c>
      <c r="H67" s="24">
        <v>1.3</v>
      </c>
      <c r="I67" s="31">
        <v>5.7748708999999998</v>
      </c>
      <c r="J67" s="31"/>
      <c r="K67" s="35"/>
    </row>
    <row r="68" spans="2:11" x14ac:dyDescent="0.25">
      <c r="B68" s="8" t="s">
        <v>3818</v>
      </c>
      <c r="C68" s="57" t="s">
        <v>3819</v>
      </c>
      <c r="D68" s="54" t="s">
        <v>3820</v>
      </c>
      <c r="E68" s="6" t="s">
        <v>199</v>
      </c>
      <c r="F68" s="19">
        <v>10000000</v>
      </c>
      <c r="G68" s="24">
        <v>10109.56</v>
      </c>
      <c r="H68" s="24">
        <v>1.28</v>
      </c>
      <c r="I68" s="31">
        <v>5.7095000000000002</v>
      </c>
      <c r="J68" s="31"/>
      <c r="K68" s="35"/>
    </row>
    <row r="69" spans="2:11" x14ac:dyDescent="0.25">
      <c r="B69" s="8" t="s">
        <v>3505</v>
      </c>
      <c r="C69" s="57" t="s">
        <v>3506</v>
      </c>
      <c r="D69" s="54" t="s">
        <v>3507</v>
      </c>
      <c r="E69" s="6" t="s">
        <v>199</v>
      </c>
      <c r="F69" s="19">
        <v>10000000</v>
      </c>
      <c r="G69" s="24">
        <v>10100.52</v>
      </c>
      <c r="H69" s="24">
        <v>1.28</v>
      </c>
      <c r="I69" s="31">
        <v>5.7290999999999999</v>
      </c>
      <c r="J69" s="31"/>
      <c r="K69" s="35"/>
    </row>
    <row r="70" spans="2:11" x14ac:dyDescent="0.25">
      <c r="B70" s="8" t="s">
        <v>3821</v>
      </c>
      <c r="C70" s="57" t="s">
        <v>3822</v>
      </c>
      <c r="D70" s="54" t="s">
        <v>3823</v>
      </c>
      <c r="E70" s="6" t="s">
        <v>199</v>
      </c>
      <c r="F70" s="19">
        <v>9137600</v>
      </c>
      <c r="G70" s="24">
        <v>9252.3700000000008</v>
      </c>
      <c r="H70" s="24">
        <v>1.17</v>
      </c>
      <c r="I70" s="31">
        <v>5.7974575000000002</v>
      </c>
      <c r="J70" s="31"/>
      <c r="K70" s="35"/>
    </row>
    <row r="71" spans="2:11" x14ac:dyDescent="0.25">
      <c r="B71" s="8" t="s">
        <v>3461</v>
      </c>
      <c r="C71" s="57" t="s">
        <v>3462</v>
      </c>
      <c r="D71" s="54" t="s">
        <v>3463</v>
      </c>
      <c r="E71" s="6" t="s">
        <v>199</v>
      </c>
      <c r="F71" s="19">
        <v>8952700</v>
      </c>
      <c r="G71" s="24">
        <v>9062.49</v>
      </c>
      <c r="H71" s="24">
        <v>1.1499999999999999</v>
      </c>
      <c r="I71" s="31">
        <v>5.8210286</v>
      </c>
      <c r="J71" s="31"/>
      <c r="K71" s="35"/>
    </row>
    <row r="72" spans="2:11" x14ac:dyDescent="0.25">
      <c r="B72" s="8" t="s">
        <v>3499</v>
      </c>
      <c r="C72" s="57" t="s">
        <v>3500</v>
      </c>
      <c r="D72" s="54" t="s">
        <v>3501</v>
      </c>
      <c r="E72" s="6" t="s">
        <v>199</v>
      </c>
      <c r="F72" s="19">
        <v>8781300</v>
      </c>
      <c r="G72" s="24">
        <v>8870.11</v>
      </c>
      <c r="H72" s="24">
        <v>1.1299999999999999</v>
      </c>
      <c r="I72" s="31">
        <v>5.6950500000000002</v>
      </c>
      <c r="J72" s="31"/>
      <c r="K72" s="35"/>
    </row>
    <row r="73" spans="2:11" x14ac:dyDescent="0.25">
      <c r="B73" s="8" t="s">
        <v>2168</v>
      </c>
      <c r="C73" s="57" t="s">
        <v>2169</v>
      </c>
      <c r="D73" s="54" t="s">
        <v>2170</v>
      </c>
      <c r="E73" s="6" t="s">
        <v>199</v>
      </c>
      <c r="F73" s="19">
        <v>8346100</v>
      </c>
      <c r="G73" s="24">
        <v>8451.48</v>
      </c>
      <c r="H73" s="24">
        <v>1.07</v>
      </c>
      <c r="I73" s="31">
        <v>5.8060086999999996</v>
      </c>
      <c r="J73" s="31"/>
      <c r="K73" s="35"/>
    </row>
    <row r="74" spans="2:11" x14ac:dyDescent="0.25">
      <c r="B74" s="8" t="s">
        <v>3611</v>
      </c>
      <c r="C74" s="57" t="s">
        <v>3612</v>
      </c>
      <c r="D74" s="54" t="s">
        <v>3613</v>
      </c>
      <c r="E74" s="6" t="s">
        <v>199</v>
      </c>
      <c r="F74" s="19">
        <v>7500000</v>
      </c>
      <c r="G74" s="24">
        <v>7585.96</v>
      </c>
      <c r="H74" s="24">
        <v>0.96</v>
      </c>
      <c r="I74" s="31">
        <v>5.7851208999999999</v>
      </c>
      <c r="J74" s="31"/>
      <c r="K74" s="35"/>
    </row>
    <row r="75" spans="2:11" x14ac:dyDescent="0.25">
      <c r="B75" s="8" t="s">
        <v>3824</v>
      </c>
      <c r="C75" s="57" t="s">
        <v>3825</v>
      </c>
      <c r="D75" s="54" t="s">
        <v>3826</v>
      </c>
      <c r="E75" s="6" t="s">
        <v>199</v>
      </c>
      <c r="F75" s="19">
        <v>6013700</v>
      </c>
      <c r="G75" s="24">
        <v>6079.59</v>
      </c>
      <c r="H75" s="24">
        <v>0.77</v>
      </c>
      <c r="I75" s="31">
        <v>5.7290999999999999</v>
      </c>
      <c r="J75" s="31"/>
      <c r="K75" s="35"/>
    </row>
    <row r="76" spans="2:11" x14ac:dyDescent="0.25">
      <c r="B76" s="8" t="s">
        <v>3827</v>
      </c>
      <c r="C76" s="57" t="s">
        <v>3828</v>
      </c>
      <c r="D76" s="54" t="s">
        <v>3829</v>
      </c>
      <c r="E76" s="6" t="s">
        <v>199</v>
      </c>
      <c r="F76" s="19">
        <v>5500000</v>
      </c>
      <c r="G76" s="24">
        <v>5548.87</v>
      </c>
      <c r="H76" s="24">
        <v>0.7</v>
      </c>
      <c r="I76" s="31">
        <v>5.7594209000000003</v>
      </c>
      <c r="J76" s="31"/>
      <c r="K76" s="35"/>
    </row>
    <row r="77" spans="2:11" x14ac:dyDescent="0.25">
      <c r="B77" s="8" t="s">
        <v>3617</v>
      </c>
      <c r="C77" s="57" t="s">
        <v>3618</v>
      </c>
      <c r="D77" s="54" t="s">
        <v>3619</v>
      </c>
      <c r="E77" s="6" t="s">
        <v>199</v>
      </c>
      <c r="F77" s="19">
        <v>5000000</v>
      </c>
      <c r="G77" s="24">
        <v>5063.09</v>
      </c>
      <c r="H77" s="24">
        <v>0.64</v>
      </c>
      <c r="I77" s="31">
        <v>5.7645708999999998</v>
      </c>
      <c r="J77" s="31"/>
      <c r="K77" s="35"/>
    </row>
    <row r="78" spans="2:11" x14ac:dyDescent="0.25">
      <c r="B78" s="8" t="s">
        <v>3631</v>
      </c>
      <c r="C78" s="57" t="s">
        <v>3632</v>
      </c>
      <c r="D78" s="54" t="s">
        <v>3633</v>
      </c>
      <c r="E78" s="6" t="s">
        <v>199</v>
      </c>
      <c r="F78" s="19">
        <v>5000000</v>
      </c>
      <c r="G78" s="24">
        <v>5056.62</v>
      </c>
      <c r="H78" s="24">
        <v>0.64</v>
      </c>
      <c r="I78" s="31">
        <v>5.8330834999999999</v>
      </c>
      <c r="J78" s="31"/>
      <c r="K78" s="35"/>
    </row>
    <row r="79" spans="2:11" x14ac:dyDescent="0.25">
      <c r="B79" s="8" t="s">
        <v>3830</v>
      </c>
      <c r="C79" s="57" t="s">
        <v>3831</v>
      </c>
      <c r="D79" s="54" t="s">
        <v>3832</v>
      </c>
      <c r="E79" s="6" t="s">
        <v>199</v>
      </c>
      <c r="F79" s="19">
        <v>4725400</v>
      </c>
      <c r="G79" s="24">
        <v>4787.68</v>
      </c>
      <c r="H79" s="24">
        <v>0.61</v>
      </c>
      <c r="I79" s="31">
        <v>5.7748708999999998</v>
      </c>
      <c r="J79" s="31"/>
      <c r="K79" s="35"/>
    </row>
    <row r="80" spans="2:11" x14ac:dyDescent="0.25">
      <c r="B80" s="8" t="s">
        <v>3833</v>
      </c>
      <c r="C80" s="57" t="s">
        <v>3834</v>
      </c>
      <c r="D80" s="54" t="s">
        <v>3835</v>
      </c>
      <c r="E80" s="6" t="s">
        <v>199</v>
      </c>
      <c r="F80" s="19">
        <v>4561000</v>
      </c>
      <c r="G80" s="24">
        <v>4620.32</v>
      </c>
      <c r="H80" s="24">
        <v>0.59</v>
      </c>
      <c r="I80" s="31">
        <v>5.7997852999999999</v>
      </c>
      <c r="J80" s="31"/>
      <c r="K80" s="35"/>
    </row>
    <row r="81" spans="2:11" x14ac:dyDescent="0.25">
      <c r="B81" s="8" t="s">
        <v>3458</v>
      </c>
      <c r="C81" s="57" t="s">
        <v>3459</v>
      </c>
      <c r="D81" s="54" t="s">
        <v>3460</v>
      </c>
      <c r="E81" s="6" t="s">
        <v>199</v>
      </c>
      <c r="F81" s="19">
        <v>4050000</v>
      </c>
      <c r="G81" s="24">
        <v>4099.9799999999996</v>
      </c>
      <c r="H81" s="24">
        <v>0.52</v>
      </c>
      <c r="I81" s="31">
        <v>5.7858337000000004</v>
      </c>
      <c r="J81" s="31"/>
      <c r="K81" s="35"/>
    </row>
    <row r="82" spans="2:11" x14ac:dyDescent="0.25">
      <c r="B82" s="8" t="s">
        <v>3470</v>
      </c>
      <c r="C82" s="57" t="s">
        <v>3471</v>
      </c>
      <c r="D82" s="54" t="s">
        <v>3472</v>
      </c>
      <c r="E82" s="6" t="s">
        <v>199</v>
      </c>
      <c r="F82" s="19">
        <v>4038000</v>
      </c>
      <c r="G82" s="24">
        <v>4087.72</v>
      </c>
      <c r="H82" s="24">
        <v>0.52</v>
      </c>
      <c r="I82" s="31">
        <v>5.7710138999999998</v>
      </c>
      <c r="J82" s="31"/>
      <c r="K82" s="35"/>
    </row>
    <row r="83" spans="2:11" x14ac:dyDescent="0.25">
      <c r="B83" s="8" t="s">
        <v>3522</v>
      </c>
      <c r="C83" s="57" t="s">
        <v>3523</v>
      </c>
      <c r="D83" s="54" t="s">
        <v>3524</v>
      </c>
      <c r="E83" s="6" t="s">
        <v>199</v>
      </c>
      <c r="F83" s="19">
        <v>4000000</v>
      </c>
      <c r="G83" s="24">
        <v>4050.54</v>
      </c>
      <c r="H83" s="24">
        <v>0.51</v>
      </c>
      <c r="I83" s="31">
        <v>5.8006389</v>
      </c>
      <c r="J83" s="31"/>
      <c r="K83" s="35"/>
    </row>
    <row r="84" spans="2:11" x14ac:dyDescent="0.25">
      <c r="B84" s="8" t="s">
        <v>3836</v>
      </c>
      <c r="C84" s="57" t="s">
        <v>3837</v>
      </c>
      <c r="D84" s="54" t="s">
        <v>3838</v>
      </c>
      <c r="E84" s="6" t="s">
        <v>199</v>
      </c>
      <c r="F84" s="19">
        <v>3500000</v>
      </c>
      <c r="G84" s="24">
        <v>3549.28</v>
      </c>
      <c r="H84" s="24">
        <v>0.45</v>
      </c>
      <c r="I84" s="31">
        <v>5.7851208999999999</v>
      </c>
      <c r="J84" s="31"/>
      <c r="K84" s="35"/>
    </row>
    <row r="85" spans="2:11" x14ac:dyDescent="0.25">
      <c r="B85" s="8" t="s">
        <v>3528</v>
      </c>
      <c r="C85" s="57" t="s">
        <v>3529</v>
      </c>
      <c r="D85" s="54" t="s">
        <v>3530</v>
      </c>
      <c r="E85" s="6" t="s">
        <v>199</v>
      </c>
      <c r="F85" s="19">
        <v>3500000</v>
      </c>
      <c r="G85" s="24">
        <v>3544.55</v>
      </c>
      <c r="H85" s="24">
        <v>0.45</v>
      </c>
      <c r="I85" s="31">
        <v>5.7645708999999998</v>
      </c>
      <c r="J85" s="31"/>
      <c r="K85" s="35"/>
    </row>
    <row r="86" spans="2:11" x14ac:dyDescent="0.25">
      <c r="B86" s="8" t="s">
        <v>1681</v>
      </c>
      <c r="C86" s="57" t="s">
        <v>1682</v>
      </c>
      <c r="D86" s="54" t="s">
        <v>1683</v>
      </c>
      <c r="E86" s="6" t="s">
        <v>199</v>
      </c>
      <c r="F86" s="19">
        <v>3500000</v>
      </c>
      <c r="G86" s="24">
        <v>3543.41</v>
      </c>
      <c r="H86" s="24">
        <v>0.45</v>
      </c>
      <c r="I86" s="31">
        <v>5.8113517999999997</v>
      </c>
      <c r="J86" s="31"/>
      <c r="K86" s="35"/>
    </row>
    <row r="87" spans="2:11" x14ac:dyDescent="0.25">
      <c r="B87" s="8" t="s">
        <v>3839</v>
      </c>
      <c r="C87" s="57" t="s">
        <v>3840</v>
      </c>
      <c r="D87" s="54" t="s">
        <v>3841</v>
      </c>
      <c r="E87" s="6" t="s">
        <v>199</v>
      </c>
      <c r="F87" s="19">
        <v>3461000</v>
      </c>
      <c r="G87" s="24">
        <v>3503.53</v>
      </c>
      <c r="H87" s="24">
        <v>0.44</v>
      </c>
      <c r="I87" s="31">
        <v>5.8060086999999996</v>
      </c>
      <c r="J87" s="31"/>
      <c r="K87" s="35"/>
    </row>
    <row r="88" spans="2:11" x14ac:dyDescent="0.25">
      <c r="B88" s="8" t="s">
        <v>3842</v>
      </c>
      <c r="C88" s="57" t="s">
        <v>3843</v>
      </c>
      <c r="D88" s="54" t="s">
        <v>3844</v>
      </c>
      <c r="E88" s="6" t="s">
        <v>199</v>
      </c>
      <c r="F88" s="19">
        <v>3000000</v>
      </c>
      <c r="G88" s="24">
        <v>3034.27</v>
      </c>
      <c r="H88" s="24">
        <v>0.39</v>
      </c>
      <c r="I88" s="31">
        <v>5.7999910000000003</v>
      </c>
      <c r="J88" s="31"/>
      <c r="K88" s="35"/>
    </row>
    <row r="89" spans="2:11" x14ac:dyDescent="0.25">
      <c r="B89" s="8" t="s">
        <v>3596</v>
      </c>
      <c r="C89" s="57" t="s">
        <v>3597</v>
      </c>
      <c r="D89" s="54" t="s">
        <v>3598</v>
      </c>
      <c r="E89" s="6" t="s">
        <v>199</v>
      </c>
      <c r="F89" s="19">
        <v>3000000</v>
      </c>
      <c r="G89" s="24">
        <v>3033.85</v>
      </c>
      <c r="H89" s="24">
        <v>0.39</v>
      </c>
      <c r="I89" s="31">
        <v>5.8077575000000001</v>
      </c>
      <c r="J89" s="31"/>
      <c r="K89" s="35"/>
    </row>
    <row r="90" spans="2:11" x14ac:dyDescent="0.25">
      <c r="B90" s="8" t="s">
        <v>3845</v>
      </c>
      <c r="C90" s="57" t="s">
        <v>3846</v>
      </c>
      <c r="D90" s="54" t="s">
        <v>3847</v>
      </c>
      <c r="E90" s="6" t="s">
        <v>199</v>
      </c>
      <c r="F90" s="19">
        <v>3000000</v>
      </c>
      <c r="G90" s="24">
        <v>3032.79</v>
      </c>
      <c r="H90" s="24">
        <v>0.38</v>
      </c>
      <c r="I90" s="31">
        <v>5.6950500000000002</v>
      </c>
      <c r="J90" s="31"/>
      <c r="K90" s="35"/>
    </row>
    <row r="91" spans="2:11" x14ac:dyDescent="0.25">
      <c r="B91" s="8" t="s">
        <v>3638</v>
      </c>
      <c r="C91" s="57" t="s">
        <v>3639</v>
      </c>
      <c r="D91" s="54" t="s">
        <v>3640</v>
      </c>
      <c r="E91" s="6" t="s">
        <v>199</v>
      </c>
      <c r="F91" s="19">
        <v>2500000</v>
      </c>
      <c r="G91" s="24">
        <v>2530.9699999999998</v>
      </c>
      <c r="H91" s="24">
        <v>0.32</v>
      </c>
      <c r="I91" s="31">
        <v>5.8211889000000001</v>
      </c>
      <c r="J91" s="31"/>
      <c r="K91" s="35"/>
    </row>
    <row r="92" spans="2:11" x14ac:dyDescent="0.25">
      <c r="B92" s="8" t="s">
        <v>2731</v>
      </c>
      <c r="C92" s="57" t="s">
        <v>2732</v>
      </c>
      <c r="D92" s="54" t="s">
        <v>2733</v>
      </c>
      <c r="E92" s="6" t="s">
        <v>199</v>
      </c>
      <c r="F92" s="19">
        <v>2000000</v>
      </c>
      <c r="G92" s="24">
        <v>2045.84</v>
      </c>
      <c r="H92" s="24">
        <v>0.26</v>
      </c>
      <c r="I92" s="31">
        <v>5.8108709000000003</v>
      </c>
      <c r="J92" s="31"/>
      <c r="K92" s="35"/>
    </row>
    <row r="93" spans="2:11" x14ac:dyDescent="0.25">
      <c r="B93" s="8" t="s">
        <v>3848</v>
      </c>
      <c r="C93" s="57" t="s">
        <v>3849</v>
      </c>
      <c r="D93" s="54" t="s">
        <v>3850</v>
      </c>
      <c r="E93" s="6" t="s">
        <v>199</v>
      </c>
      <c r="F93" s="19">
        <v>2000000</v>
      </c>
      <c r="G93" s="24">
        <v>2026.36</v>
      </c>
      <c r="H93" s="24">
        <v>0.26</v>
      </c>
      <c r="I93" s="31">
        <v>5.7748708999999998</v>
      </c>
      <c r="J93" s="31"/>
      <c r="K93" s="35"/>
    </row>
    <row r="94" spans="2:11" x14ac:dyDescent="0.25">
      <c r="B94" s="8" t="s">
        <v>3588</v>
      </c>
      <c r="C94" s="57" t="s">
        <v>3589</v>
      </c>
      <c r="D94" s="54" t="s">
        <v>3590</v>
      </c>
      <c r="E94" s="6" t="s">
        <v>199</v>
      </c>
      <c r="F94" s="19">
        <v>1500000</v>
      </c>
      <c r="G94" s="24">
        <v>1519.06</v>
      </c>
      <c r="H94" s="24">
        <v>0.19</v>
      </c>
      <c r="I94" s="31">
        <v>5.7748708999999998</v>
      </c>
      <c r="J94" s="31"/>
      <c r="K94" s="35"/>
    </row>
    <row r="95" spans="2:11" x14ac:dyDescent="0.25">
      <c r="B95" s="8" t="s">
        <v>1693</v>
      </c>
      <c r="C95" s="57" t="s">
        <v>1694</v>
      </c>
      <c r="D95" s="54" t="s">
        <v>1695</v>
      </c>
      <c r="E95" s="6" t="s">
        <v>199</v>
      </c>
      <c r="F95" s="19">
        <v>1356600</v>
      </c>
      <c r="G95" s="24">
        <v>1373.44</v>
      </c>
      <c r="H95" s="24">
        <v>0.17</v>
      </c>
      <c r="I95" s="31">
        <v>5.8077575000000001</v>
      </c>
      <c r="J95" s="31"/>
      <c r="K95" s="35"/>
    </row>
    <row r="96" spans="2:11" x14ac:dyDescent="0.25">
      <c r="B96" s="8" t="s">
        <v>3851</v>
      </c>
      <c r="C96" s="57" t="s">
        <v>3852</v>
      </c>
      <c r="D96" s="54" t="s">
        <v>3853</v>
      </c>
      <c r="E96" s="6" t="s">
        <v>199</v>
      </c>
      <c r="F96" s="19">
        <v>1058500</v>
      </c>
      <c r="G96" s="24">
        <v>1062.02</v>
      </c>
      <c r="H96" s="24">
        <v>0.13</v>
      </c>
      <c r="I96" s="31">
        <v>5.6965000000000003</v>
      </c>
      <c r="J96" s="31"/>
      <c r="K96" s="35"/>
    </row>
    <row r="97" spans="2:11" x14ac:dyDescent="0.25">
      <c r="B97" s="8" t="s">
        <v>3854</v>
      </c>
      <c r="C97" s="57" t="s">
        <v>3855</v>
      </c>
      <c r="D97" s="54" t="s">
        <v>3856</v>
      </c>
      <c r="E97" s="6" t="s">
        <v>199</v>
      </c>
      <c r="F97" s="19">
        <v>1000000</v>
      </c>
      <c r="G97" s="24">
        <v>1013</v>
      </c>
      <c r="H97" s="24">
        <v>0.13</v>
      </c>
      <c r="I97" s="31">
        <v>5.8113517999999997</v>
      </c>
      <c r="J97" s="31"/>
      <c r="K97" s="35"/>
    </row>
    <row r="98" spans="2:11" x14ac:dyDescent="0.25">
      <c r="B98" s="8" t="s">
        <v>3857</v>
      </c>
      <c r="C98" s="57" t="s">
        <v>3858</v>
      </c>
      <c r="D98" s="54" t="s">
        <v>3859</v>
      </c>
      <c r="E98" s="6" t="s">
        <v>199</v>
      </c>
      <c r="F98" s="19">
        <v>1000000</v>
      </c>
      <c r="G98" s="24">
        <v>1012.61</v>
      </c>
      <c r="H98" s="24">
        <v>0.13</v>
      </c>
      <c r="I98" s="31">
        <v>5.7997852999999999</v>
      </c>
      <c r="J98" s="31"/>
      <c r="K98" s="35"/>
    </row>
    <row r="99" spans="2:11" x14ac:dyDescent="0.25">
      <c r="B99" s="8" t="s">
        <v>3579</v>
      </c>
      <c r="C99" s="57" t="s">
        <v>3580</v>
      </c>
      <c r="D99" s="54" t="s">
        <v>3581</v>
      </c>
      <c r="E99" s="6" t="s">
        <v>199</v>
      </c>
      <c r="F99" s="19">
        <v>1000000</v>
      </c>
      <c r="G99" s="24">
        <v>1012.47</v>
      </c>
      <c r="H99" s="24">
        <v>0.13</v>
      </c>
      <c r="I99" s="31">
        <v>5.7999910000000003</v>
      </c>
      <c r="J99" s="31"/>
      <c r="K99" s="35"/>
    </row>
    <row r="100" spans="2:11" x14ac:dyDescent="0.25">
      <c r="B100" s="8" t="s">
        <v>3605</v>
      </c>
      <c r="C100" s="57" t="s">
        <v>3606</v>
      </c>
      <c r="D100" s="54" t="s">
        <v>3607</v>
      </c>
      <c r="E100" s="6" t="s">
        <v>199</v>
      </c>
      <c r="F100" s="19">
        <v>1000000</v>
      </c>
      <c r="G100" s="24">
        <v>1012.47</v>
      </c>
      <c r="H100" s="24">
        <v>0.13</v>
      </c>
      <c r="I100" s="31">
        <v>5.8108889000000001</v>
      </c>
      <c r="J100" s="31"/>
      <c r="K100" s="35"/>
    </row>
    <row r="101" spans="2:11" x14ac:dyDescent="0.25">
      <c r="B101" s="8" t="s">
        <v>3860</v>
      </c>
      <c r="C101" s="57" t="s">
        <v>3861</v>
      </c>
      <c r="D101" s="54" t="s">
        <v>3862</v>
      </c>
      <c r="E101" s="6" t="s">
        <v>199</v>
      </c>
      <c r="F101" s="19">
        <v>1000000</v>
      </c>
      <c r="G101" s="24">
        <v>1012.46</v>
      </c>
      <c r="H101" s="24">
        <v>0.13</v>
      </c>
      <c r="I101" s="31">
        <v>5.7894852999999999</v>
      </c>
      <c r="J101" s="31"/>
      <c r="K101" s="35"/>
    </row>
    <row r="102" spans="2:11" x14ac:dyDescent="0.25">
      <c r="B102" s="8" t="s">
        <v>3614</v>
      </c>
      <c r="C102" s="57" t="s">
        <v>3615</v>
      </c>
      <c r="D102" s="54" t="s">
        <v>3616</v>
      </c>
      <c r="E102" s="6" t="s">
        <v>199</v>
      </c>
      <c r="F102" s="19">
        <v>1000000</v>
      </c>
      <c r="G102" s="24">
        <v>1003.59</v>
      </c>
      <c r="H102" s="24">
        <v>0.13</v>
      </c>
      <c r="I102" s="31">
        <v>5.7588410000000003</v>
      </c>
      <c r="J102" s="31"/>
      <c r="K102" s="35"/>
    </row>
    <row r="103" spans="2:11" x14ac:dyDescent="0.25">
      <c r="B103" s="8" t="s">
        <v>3863</v>
      </c>
      <c r="C103" s="57" t="s">
        <v>3864</v>
      </c>
      <c r="D103" s="54" t="s">
        <v>3865</v>
      </c>
      <c r="E103" s="6" t="s">
        <v>199</v>
      </c>
      <c r="F103" s="19">
        <v>838700</v>
      </c>
      <c r="G103" s="24">
        <v>849.29</v>
      </c>
      <c r="H103" s="24">
        <v>0.11</v>
      </c>
      <c r="I103" s="31">
        <v>5.7968916999999998</v>
      </c>
      <c r="J103" s="31"/>
      <c r="K103" s="35"/>
    </row>
    <row r="104" spans="2:11" x14ac:dyDescent="0.25">
      <c r="B104" s="8" t="s">
        <v>3564</v>
      </c>
      <c r="C104" s="57" t="s">
        <v>3565</v>
      </c>
      <c r="D104" s="54" t="s">
        <v>3566</v>
      </c>
      <c r="E104" s="6" t="s">
        <v>199</v>
      </c>
      <c r="F104" s="19">
        <v>500000</v>
      </c>
      <c r="G104" s="24">
        <v>506.38</v>
      </c>
      <c r="H104" s="24">
        <v>0.06</v>
      </c>
      <c r="I104" s="31">
        <v>5.7894852999999999</v>
      </c>
      <c r="J104" s="31"/>
      <c r="K104" s="35"/>
    </row>
    <row r="105" spans="2:11" x14ac:dyDescent="0.25">
      <c r="B105" s="8" t="s">
        <v>3866</v>
      </c>
      <c r="C105" s="57" t="s">
        <v>3867</v>
      </c>
      <c r="D105" s="54" t="s">
        <v>3868</v>
      </c>
      <c r="E105" s="6" t="s">
        <v>199</v>
      </c>
      <c r="F105" s="19">
        <v>500000</v>
      </c>
      <c r="G105" s="24">
        <v>506.19</v>
      </c>
      <c r="H105" s="24">
        <v>0.06</v>
      </c>
      <c r="I105" s="31">
        <v>5.8011017999999996</v>
      </c>
      <c r="J105" s="31"/>
      <c r="K105" s="35"/>
    </row>
    <row r="106" spans="2:11" x14ac:dyDescent="0.25">
      <c r="B106" s="8" t="s">
        <v>3525</v>
      </c>
      <c r="C106" s="57" t="s">
        <v>3526</v>
      </c>
      <c r="D106" s="54" t="s">
        <v>3527</v>
      </c>
      <c r="E106" s="6" t="s">
        <v>199</v>
      </c>
      <c r="F106" s="19">
        <v>287600</v>
      </c>
      <c r="G106" s="24">
        <v>291.24</v>
      </c>
      <c r="H106" s="24">
        <v>0.04</v>
      </c>
      <c r="I106" s="31">
        <v>5.8073335000000004</v>
      </c>
      <c r="J106" s="31"/>
      <c r="K106" s="35"/>
    </row>
    <row r="107" spans="2:11" x14ac:dyDescent="0.25">
      <c r="B107" s="8" t="s">
        <v>3573</v>
      </c>
      <c r="C107" s="57" t="s">
        <v>1691</v>
      </c>
      <c r="D107" s="54" t="s">
        <v>3574</v>
      </c>
      <c r="E107" s="6" t="s">
        <v>199</v>
      </c>
      <c r="F107" s="19">
        <v>300</v>
      </c>
      <c r="G107" s="24">
        <v>0.3</v>
      </c>
      <c r="H107" s="24" t="s">
        <v>5184</v>
      </c>
      <c r="I107" s="31">
        <v>5.7317999999999998</v>
      </c>
      <c r="J107" s="31"/>
      <c r="K107" s="35"/>
    </row>
    <row r="108" spans="2:11" x14ac:dyDescent="0.25">
      <c r="C108" s="58" t="s">
        <v>185</v>
      </c>
      <c r="D108" s="54"/>
      <c r="E108" s="6"/>
      <c r="F108" s="19"/>
      <c r="G108" s="25">
        <v>379296.59</v>
      </c>
      <c r="H108" s="25">
        <v>48.13</v>
      </c>
      <c r="I108" s="31"/>
      <c r="J108" s="31"/>
      <c r="K108" s="35"/>
    </row>
    <row r="109" spans="2:11" x14ac:dyDescent="0.25">
      <c r="C109" s="57"/>
      <c r="D109" s="54"/>
      <c r="E109" s="6"/>
      <c r="F109" s="19"/>
      <c r="G109" s="24"/>
      <c r="H109" s="24"/>
      <c r="I109" s="31"/>
      <c r="J109" s="31"/>
      <c r="K109" s="35"/>
    </row>
    <row r="110" spans="2:11" x14ac:dyDescent="0.25">
      <c r="C110" s="58" t="s">
        <v>11</v>
      </c>
      <c r="D110" s="54"/>
      <c r="E110" s="6"/>
      <c r="F110" s="19"/>
      <c r="G110" s="24"/>
      <c r="H110" s="24"/>
      <c r="I110" s="31"/>
      <c r="J110" s="31"/>
      <c r="K110" s="35"/>
    </row>
    <row r="111" spans="2:11" x14ac:dyDescent="0.25">
      <c r="C111" s="57"/>
      <c r="D111" s="54"/>
      <c r="E111" s="6"/>
      <c r="F111" s="19"/>
      <c r="G111" s="24"/>
      <c r="H111" s="24"/>
      <c r="I111" s="31"/>
      <c r="J111" s="31"/>
      <c r="K111" s="35"/>
    </row>
    <row r="112" spans="2: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23</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C133" s="59" t="s">
        <v>24</v>
      </c>
      <c r="D133" s="54"/>
      <c r="E133" s="6"/>
      <c r="F133" s="19"/>
      <c r="G133" s="24"/>
      <c r="H133" s="24"/>
      <c r="I133" s="31"/>
      <c r="J133" s="31"/>
      <c r="K133" s="35"/>
    </row>
    <row r="134" spans="1:54" x14ac:dyDescent="0.25">
      <c r="B134" s="8" t="s">
        <v>200</v>
      </c>
      <c r="C134" s="57" t="s">
        <v>201</v>
      </c>
      <c r="D134" s="54"/>
      <c r="E134" s="6"/>
      <c r="F134" s="19"/>
      <c r="G134" s="24">
        <v>1886.82</v>
      </c>
      <c r="H134" s="24">
        <v>0.24</v>
      </c>
      <c r="I134" s="31"/>
      <c r="J134" s="31"/>
      <c r="K134" s="35"/>
    </row>
    <row r="135" spans="1:54" x14ac:dyDescent="0.25">
      <c r="C135" s="58" t="s">
        <v>185</v>
      </c>
      <c r="D135" s="54"/>
      <c r="E135" s="6"/>
      <c r="F135" s="19"/>
      <c r="G135" s="25">
        <v>1886.82</v>
      </c>
      <c r="H135" s="25">
        <v>0.24</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5183</v>
      </c>
      <c r="D138" s="54"/>
      <c r="E138" s="6"/>
      <c r="F138" s="19"/>
      <c r="G138" s="24" t="s">
        <v>2</v>
      </c>
      <c r="H138" s="24" t="s">
        <v>2</v>
      </c>
      <c r="I138" s="31"/>
      <c r="J138" s="31"/>
      <c r="K138" s="35"/>
      <c r="L138" s="3"/>
      <c r="AI138" s="3"/>
      <c r="AV138" s="3"/>
      <c r="AX138" s="3"/>
      <c r="BB138" s="3"/>
    </row>
    <row r="139" spans="1:54" x14ac:dyDescent="0.25">
      <c r="B139" s="8"/>
      <c r="C139" s="57" t="s">
        <v>202</v>
      </c>
      <c r="D139" s="54"/>
      <c r="E139" s="6"/>
      <c r="F139" s="19"/>
      <c r="G139" s="24">
        <v>17710.2</v>
      </c>
      <c r="H139" s="24">
        <v>2.25</v>
      </c>
      <c r="I139" s="31"/>
      <c r="J139" s="31"/>
      <c r="K139" s="35"/>
    </row>
    <row r="140" spans="1:54" x14ac:dyDescent="0.25">
      <c r="C140" s="58" t="s">
        <v>185</v>
      </c>
      <c r="D140" s="54"/>
      <c r="E140" s="6"/>
      <c r="F140" s="19"/>
      <c r="G140" s="25">
        <v>17710.2</v>
      </c>
      <c r="H140" s="25">
        <v>2.25</v>
      </c>
      <c r="I140" s="31"/>
      <c r="J140" s="31"/>
      <c r="K140" s="35"/>
    </row>
    <row r="141" spans="1:54" x14ac:dyDescent="0.25">
      <c r="C141" s="57"/>
      <c r="D141" s="54"/>
      <c r="E141" s="6"/>
      <c r="F141" s="19"/>
      <c r="G141" s="24"/>
      <c r="H141" s="24"/>
      <c r="I141" s="31"/>
      <c r="J141" s="31"/>
      <c r="K141" s="35"/>
    </row>
    <row r="142" spans="1:54" x14ac:dyDescent="0.25">
      <c r="C142" s="60" t="s">
        <v>203</v>
      </c>
      <c r="D142" s="55"/>
      <c r="E142" s="5"/>
      <c r="F142" s="20"/>
      <c r="G142" s="26">
        <v>787804.97</v>
      </c>
      <c r="H142" s="26">
        <v>100</v>
      </c>
      <c r="I142" s="32"/>
      <c r="J142" s="32"/>
      <c r="K142" s="36"/>
    </row>
    <row r="145" spans="3:11" x14ac:dyDescent="0.25">
      <c r="C145" s="1" t="s">
        <v>204</v>
      </c>
    </row>
    <row r="146" spans="3:11" x14ac:dyDescent="0.25">
      <c r="C146" s="37" t="s">
        <v>205</v>
      </c>
      <c r="D146" s="37"/>
      <c r="E146" s="37"/>
      <c r="F146" s="37"/>
      <c r="G146" s="37"/>
      <c r="H146" s="37"/>
      <c r="I146" s="37"/>
      <c r="J146" s="37"/>
      <c r="K146" s="37"/>
    </row>
    <row r="147" spans="3:11" x14ac:dyDescent="0.25">
      <c r="C147" s="2" t="s">
        <v>206</v>
      </c>
    </row>
    <row r="148" spans="3:11" x14ac:dyDescent="0.25">
      <c r="C148" s="2" t="s">
        <v>207</v>
      </c>
    </row>
    <row r="149" spans="3:11" ht="30" customHeight="1" x14ac:dyDescent="0.25">
      <c r="C149" s="84" t="s">
        <v>208</v>
      </c>
      <c r="D149" s="85"/>
      <c r="E149" s="85"/>
      <c r="F149" s="85"/>
      <c r="G149" s="85"/>
      <c r="H149" s="85"/>
      <c r="I149" s="85"/>
      <c r="J149" s="85"/>
      <c r="K149" s="85"/>
    </row>
    <row r="150" spans="3:11" x14ac:dyDescent="0.25">
      <c r="C150" s="2" t="s">
        <v>209</v>
      </c>
    </row>
    <row r="151" spans="3:11" x14ac:dyDescent="0.25">
      <c r="C151" s="2" t="s">
        <v>5282</v>
      </c>
    </row>
    <row r="153" spans="3:11" x14ac:dyDescent="0.25">
      <c r="C153" s="1" t="s">
        <v>5327</v>
      </c>
      <c r="E153" s="82" t="s">
        <v>5328</v>
      </c>
    </row>
    <row r="154" spans="3:11" x14ac:dyDescent="0.25">
      <c r="E154" s="2" t="s">
        <v>5377</v>
      </c>
    </row>
  </sheetData>
  <mergeCells count="1">
    <mergeCell ref="C149:K149"/>
  </mergeCells>
  <hyperlinks>
    <hyperlink ref="J2" location="'Index'!A1" display="'Index'!A1" xr:uid="{8E61F6C9-C8BE-4561-8EDA-DB527040CD1E}"/>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FF86-151E-4490-BEC5-3424D904FB73}">
  <sheetPr codeName="Sheet1"/>
  <dimension ref="A1:IV7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1965</v>
      </c>
      <c r="J2" s="38" t="s">
        <v>4923</v>
      </c>
    </row>
    <row r="3" spans="1:54" ht="16.5" x14ac:dyDescent="0.3">
      <c r="C3" s="1" t="s">
        <v>28</v>
      </c>
      <c r="D3" s="21" t="s">
        <v>3869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3473</v>
      </c>
      <c r="C38" s="57" t="s">
        <v>3474</v>
      </c>
      <c r="D38" s="54" t="s">
        <v>3475</v>
      </c>
      <c r="E38" s="6" t="s">
        <v>199</v>
      </c>
      <c r="F38" s="19">
        <v>2097000</v>
      </c>
      <c r="G38" s="24">
        <v>2035.24</v>
      </c>
      <c r="H38" s="24">
        <v>70.260000000000005</v>
      </c>
      <c r="I38" s="31">
        <v>5.7041624999999998</v>
      </c>
      <c r="J38" s="31"/>
      <c r="K38" s="35"/>
    </row>
    <row r="39" spans="1:11" x14ac:dyDescent="0.25">
      <c r="B39" s="8" t="s">
        <v>3488</v>
      </c>
      <c r="C39" s="57" t="s">
        <v>3489</v>
      </c>
      <c r="D39" s="54" t="s">
        <v>3490</v>
      </c>
      <c r="E39" s="6" t="s">
        <v>199</v>
      </c>
      <c r="F39" s="19">
        <v>567200</v>
      </c>
      <c r="G39" s="24">
        <v>550.33000000000004</v>
      </c>
      <c r="H39" s="24">
        <v>19</v>
      </c>
      <c r="I39" s="31">
        <v>5.7041624999999998</v>
      </c>
      <c r="J39" s="31"/>
      <c r="K39" s="35"/>
    </row>
    <row r="40" spans="1:11" x14ac:dyDescent="0.25">
      <c r="B40" s="8" t="s">
        <v>3445</v>
      </c>
      <c r="C40" s="57" t="s">
        <v>3446</v>
      </c>
      <c r="D40" s="54" t="s">
        <v>3447</v>
      </c>
      <c r="E40" s="6" t="s">
        <v>199</v>
      </c>
      <c r="F40" s="19">
        <v>309900</v>
      </c>
      <c r="G40" s="24">
        <v>305.08</v>
      </c>
      <c r="H40" s="24">
        <v>10.53</v>
      </c>
      <c r="I40" s="31">
        <v>5.5468999999999999</v>
      </c>
      <c r="J40" s="31"/>
      <c r="K40" s="35"/>
    </row>
    <row r="41" spans="1:11" x14ac:dyDescent="0.25">
      <c r="C41" s="58" t="s">
        <v>185</v>
      </c>
      <c r="D41" s="54"/>
      <c r="E41" s="6"/>
      <c r="F41" s="19"/>
      <c r="G41" s="25">
        <v>2890.65</v>
      </c>
      <c r="H41" s="25">
        <v>99.79</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200</v>
      </c>
      <c r="C55" s="57" t="s">
        <v>201</v>
      </c>
      <c r="D55" s="54"/>
      <c r="E55" s="6"/>
      <c r="F55" s="19"/>
      <c r="G55" s="24">
        <v>0.19</v>
      </c>
      <c r="H55" s="24">
        <v>0.01</v>
      </c>
      <c r="I55" s="31"/>
      <c r="J55" s="31"/>
      <c r="K55" s="35"/>
    </row>
    <row r="56" spans="1:54" x14ac:dyDescent="0.25">
      <c r="C56" s="58" t="s">
        <v>185</v>
      </c>
      <c r="D56" s="54"/>
      <c r="E56" s="6"/>
      <c r="F56" s="19"/>
      <c r="G56" s="25">
        <v>0.19</v>
      </c>
      <c r="H56" s="25">
        <v>0.01</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5183</v>
      </c>
      <c r="D59" s="54"/>
      <c r="E59" s="6"/>
      <c r="F59" s="19"/>
      <c r="G59" s="24" t="s">
        <v>2</v>
      </c>
      <c r="H59" s="24" t="s">
        <v>2</v>
      </c>
      <c r="I59" s="31"/>
      <c r="J59" s="31"/>
      <c r="K59" s="35"/>
      <c r="L59" s="3"/>
      <c r="AI59" s="3"/>
      <c r="AV59" s="3"/>
      <c r="AX59" s="3"/>
      <c r="BB59" s="3"/>
    </row>
    <row r="60" spans="1:54" x14ac:dyDescent="0.25">
      <c r="B60" s="8"/>
      <c r="C60" s="57" t="s">
        <v>202</v>
      </c>
      <c r="D60" s="54"/>
      <c r="E60" s="6"/>
      <c r="F60" s="19"/>
      <c r="G60" s="24">
        <v>6.01</v>
      </c>
      <c r="H60" s="24">
        <v>0.19999999999999998</v>
      </c>
      <c r="I60" s="31"/>
      <c r="J60" s="31"/>
      <c r="K60" s="35"/>
    </row>
    <row r="61" spans="1:54" x14ac:dyDescent="0.25">
      <c r="C61" s="58" t="s">
        <v>185</v>
      </c>
      <c r="D61" s="54"/>
      <c r="E61" s="6"/>
      <c r="F61" s="19"/>
      <c r="G61" s="25">
        <v>6.01</v>
      </c>
      <c r="H61" s="25">
        <v>0.19999999999999998</v>
      </c>
      <c r="I61" s="31"/>
      <c r="J61" s="31"/>
      <c r="K61" s="35"/>
    </row>
    <row r="62" spans="1:54" x14ac:dyDescent="0.25">
      <c r="C62" s="57"/>
      <c r="D62" s="54"/>
      <c r="E62" s="6"/>
      <c r="F62" s="19"/>
      <c r="G62" s="24"/>
      <c r="H62" s="24"/>
      <c r="I62" s="31"/>
      <c r="J62" s="31"/>
      <c r="K62" s="35"/>
    </row>
    <row r="63" spans="1:54" x14ac:dyDescent="0.25">
      <c r="C63" s="60" t="s">
        <v>203</v>
      </c>
      <c r="D63" s="55"/>
      <c r="E63" s="5"/>
      <c r="F63" s="20"/>
      <c r="G63" s="26">
        <v>2896.85</v>
      </c>
      <c r="H63" s="26">
        <v>100.00000000000001</v>
      </c>
      <c r="I63" s="32"/>
      <c r="J63" s="32"/>
      <c r="K63" s="36"/>
    </row>
    <row r="66" spans="3:11" x14ac:dyDescent="0.25">
      <c r="C66" s="1" t="s">
        <v>204</v>
      </c>
    </row>
    <row r="67" spans="3:11" x14ac:dyDescent="0.25">
      <c r="C67" s="37" t="s">
        <v>205</v>
      </c>
      <c r="D67" s="37"/>
      <c r="E67" s="37"/>
      <c r="F67" s="37"/>
      <c r="G67" s="37"/>
      <c r="H67" s="37"/>
      <c r="I67" s="37"/>
      <c r="J67" s="37"/>
      <c r="K67" s="37"/>
    </row>
    <row r="68" spans="3:11" x14ac:dyDescent="0.25">
      <c r="C68" s="2" t="s">
        <v>206</v>
      </c>
    </row>
    <row r="69" spans="3:11" x14ac:dyDescent="0.25">
      <c r="C69" s="2" t="s">
        <v>207</v>
      </c>
    </row>
    <row r="70" spans="3:11" ht="30" customHeight="1" x14ac:dyDescent="0.25">
      <c r="C70" s="84" t="s">
        <v>208</v>
      </c>
      <c r="D70" s="85"/>
      <c r="E70" s="85"/>
      <c r="F70" s="85"/>
      <c r="G70" s="85"/>
      <c r="H70" s="85"/>
      <c r="I70" s="85"/>
      <c r="J70" s="85"/>
      <c r="K70" s="85"/>
    </row>
    <row r="71" spans="3:11" x14ac:dyDescent="0.25">
      <c r="C71" s="2" t="s">
        <v>209</v>
      </c>
    </row>
    <row r="73" spans="3:11" x14ac:dyDescent="0.25">
      <c r="C73" s="1" t="s">
        <v>5327</v>
      </c>
      <c r="E73" s="82" t="s">
        <v>5328</v>
      </c>
    </row>
    <row r="74" spans="3:11" x14ac:dyDescent="0.25">
      <c r="E74" s="2" t="s">
        <v>5334</v>
      </c>
    </row>
  </sheetData>
  <mergeCells count="1">
    <mergeCell ref="C70:K70"/>
  </mergeCells>
  <hyperlinks>
    <hyperlink ref="J2" location="'Index'!A1" display="'Index'!A1" xr:uid="{40D234D5-8C06-4FF8-9F02-FD66B1FA616E}"/>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33447-824F-4128-83B1-ACF2A4D3E11E}">
  <sheetPr codeName="Sheet1"/>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3870</v>
      </c>
      <c r="J2" s="38" t="s">
        <v>4923</v>
      </c>
    </row>
    <row r="3" spans="1:54" ht="16.5" x14ac:dyDescent="0.3">
      <c r="C3" s="1" t="s">
        <v>28</v>
      </c>
      <c r="D3" s="21" t="s">
        <v>3871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2171</v>
      </c>
      <c r="C26" s="57" t="s">
        <v>2172</v>
      </c>
      <c r="D26" s="54" t="s">
        <v>2173</v>
      </c>
      <c r="E26" s="6" t="s">
        <v>199</v>
      </c>
      <c r="F26" s="19">
        <v>7500000</v>
      </c>
      <c r="G26" s="24">
        <v>7669.04</v>
      </c>
      <c r="H26" s="24">
        <v>29.73</v>
      </c>
      <c r="I26" s="31">
        <v>6.0953056999999999</v>
      </c>
      <c r="J26" s="31"/>
      <c r="K26" s="35"/>
    </row>
    <row r="27" spans="1:11" x14ac:dyDescent="0.25">
      <c r="B27" s="8" t="s">
        <v>3872</v>
      </c>
      <c r="C27" s="57" t="s">
        <v>3873</v>
      </c>
      <c r="D27" s="54" t="s">
        <v>3874</v>
      </c>
      <c r="E27" s="6" t="s">
        <v>199</v>
      </c>
      <c r="F27" s="19">
        <v>5000000</v>
      </c>
      <c r="G27" s="24">
        <v>5111.87</v>
      </c>
      <c r="H27" s="24">
        <v>19.82</v>
      </c>
      <c r="I27" s="31">
        <v>6.1291000000000002</v>
      </c>
      <c r="J27" s="31"/>
      <c r="K27" s="35"/>
    </row>
    <row r="28" spans="1:11" x14ac:dyDescent="0.25">
      <c r="B28" s="8" t="s">
        <v>3875</v>
      </c>
      <c r="C28" s="57" t="s">
        <v>3876</v>
      </c>
      <c r="D28" s="54" t="s">
        <v>3877</v>
      </c>
      <c r="E28" s="6" t="s">
        <v>199</v>
      </c>
      <c r="F28" s="19">
        <v>2000000</v>
      </c>
      <c r="G28" s="24">
        <v>2039.54</v>
      </c>
      <c r="H28" s="24">
        <v>7.91</v>
      </c>
      <c r="I28" s="31">
        <v>6.1291000000000002</v>
      </c>
      <c r="J28" s="31"/>
      <c r="K28" s="35"/>
    </row>
    <row r="29" spans="1:11" x14ac:dyDescent="0.25">
      <c r="B29" s="8" t="s">
        <v>3878</v>
      </c>
      <c r="C29" s="57" t="s">
        <v>3879</v>
      </c>
      <c r="D29" s="54" t="s">
        <v>3880</v>
      </c>
      <c r="E29" s="6" t="s">
        <v>199</v>
      </c>
      <c r="F29" s="19">
        <v>1000000</v>
      </c>
      <c r="G29" s="24">
        <v>1020.63</v>
      </c>
      <c r="H29" s="24">
        <v>3.96</v>
      </c>
      <c r="I29" s="31">
        <v>6.0901557000000004</v>
      </c>
      <c r="J29" s="31"/>
      <c r="K29" s="35"/>
    </row>
    <row r="30" spans="1:11" x14ac:dyDescent="0.25">
      <c r="B30" s="8" t="s">
        <v>3881</v>
      </c>
      <c r="C30" s="57" t="s">
        <v>3882</v>
      </c>
      <c r="D30" s="54" t="s">
        <v>3883</v>
      </c>
      <c r="E30" s="6" t="s">
        <v>199</v>
      </c>
      <c r="F30" s="19">
        <v>1000000</v>
      </c>
      <c r="G30" s="24">
        <v>1020.26</v>
      </c>
      <c r="H30" s="24">
        <v>3.96</v>
      </c>
      <c r="I30" s="31">
        <v>6.0901557000000004</v>
      </c>
      <c r="J30" s="31"/>
      <c r="K30" s="35"/>
    </row>
    <row r="31" spans="1:11" x14ac:dyDescent="0.25">
      <c r="B31" s="8" t="s">
        <v>3884</v>
      </c>
      <c r="C31" s="57" t="s">
        <v>3885</v>
      </c>
      <c r="D31" s="54" t="s">
        <v>3886</v>
      </c>
      <c r="E31" s="6" t="s">
        <v>199</v>
      </c>
      <c r="F31" s="19">
        <v>1000000</v>
      </c>
      <c r="G31" s="24">
        <v>1019.87</v>
      </c>
      <c r="H31" s="24">
        <v>3.95</v>
      </c>
      <c r="I31" s="31">
        <v>6.1107589999999998</v>
      </c>
      <c r="J31" s="31"/>
      <c r="K31" s="35"/>
    </row>
    <row r="32" spans="1:11" x14ac:dyDescent="0.25">
      <c r="C32" s="58" t="s">
        <v>185</v>
      </c>
      <c r="D32" s="54"/>
      <c r="E32" s="6"/>
      <c r="F32" s="19"/>
      <c r="G32" s="25">
        <v>17881.21</v>
      </c>
      <c r="H32" s="25">
        <v>69.33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3704</v>
      </c>
      <c r="C44" s="57" t="s">
        <v>3705</v>
      </c>
      <c r="D44" s="54" t="s">
        <v>3706</v>
      </c>
      <c r="E44" s="6" t="s">
        <v>199</v>
      </c>
      <c r="F44" s="19">
        <v>2097000</v>
      </c>
      <c r="G44" s="24">
        <v>1979.4</v>
      </c>
      <c r="H44" s="24">
        <v>7.67</v>
      </c>
      <c r="I44" s="31">
        <v>5.7126397000000004</v>
      </c>
      <c r="J44" s="31"/>
      <c r="K44" s="35"/>
    </row>
    <row r="45" spans="1:11" x14ac:dyDescent="0.25">
      <c r="B45" s="8" t="s">
        <v>3887</v>
      </c>
      <c r="C45" s="57" t="s">
        <v>3888</v>
      </c>
      <c r="D45" s="54" t="s">
        <v>3889</v>
      </c>
      <c r="E45" s="6" t="s">
        <v>199</v>
      </c>
      <c r="F45" s="19">
        <v>2026900</v>
      </c>
      <c r="G45" s="24">
        <v>1881.12</v>
      </c>
      <c r="H45" s="24">
        <v>7.29</v>
      </c>
      <c r="I45" s="31">
        <v>5.9104143000000002</v>
      </c>
      <c r="J45" s="31"/>
      <c r="K45" s="35"/>
    </row>
    <row r="46" spans="1:11" x14ac:dyDescent="0.25">
      <c r="B46" s="8" t="s">
        <v>3890</v>
      </c>
      <c r="C46" s="57" t="s">
        <v>3891</v>
      </c>
      <c r="D46" s="54" t="s">
        <v>3892</v>
      </c>
      <c r="E46" s="6" t="s">
        <v>199</v>
      </c>
      <c r="F46" s="19">
        <v>1675000</v>
      </c>
      <c r="G46" s="24">
        <v>1561.43</v>
      </c>
      <c r="H46" s="24">
        <v>6.05</v>
      </c>
      <c r="I46" s="31">
        <v>5.8995186000000004</v>
      </c>
      <c r="J46" s="31"/>
      <c r="K46" s="35"/>
    </row>
    <row r="47" spans="1:11" x14ac:dyDescent="0.25">
      <c r="B47" s="8" t="s">
        <v>3727</v>
      </c>
      <c r="C47" s="57" t="s">
        <v>3728</v>
      </c>
      <c r="D47" s="54" t="s">
        <v>3729</v>
      </c>
      <c r="E47" s="6" t="s">
        <v>199</v>
      </c>
      <c r="F47" s="19">
        <v>720000</v>
      </c>
      <c r="G47" s="24">
        <v>679.19</v>
      </c>
      <c r="H47" s="24">
        <v>2.63</v>
      </c>
      <c r="I47" s="31">
        <v>5.7142324999999996</v>
      </c>
      <c r="J47" s="31"/>
      <c r="K47" s="35"/>
    </row>
    <row r="48" spans="1:11" x14ac:dyDescent="0.25">
      <c r="B48" s="8" t="s">
        <v>3662</v>
      </c>
      <c r="C48" s="57" t="s">
        <v>3663</v>
      </c>
      <c r="D48" s="54" t="s">
        <v>3664</v>
      </c>
      <c r="E48" s="6" t="s">
        <v>199</v>
      </c>
      <c r="F48" s="19">
        <v>527600</v>
      </c>
      <c r="G48" s="24">
        <v>502.13</v>
      </c>
      <c r="H48" s="24">
        <v>1.95</v>
      </c>
      <c r="I48" s="31">
        <v>5.7069881999999996</v>
      </c>
      <c r="J48" s="31"/>
      <c r="K48" s="35"/>
    </row>
    <row r="49" spans="1:11" x14ac:dyDescent="0.25">
      <c r="B49" s="8" t="s">
        <v>3707</v>
      </c>
      <c r="C49" s="57" t="s">
        <v>3708</v>
      </c>
      <c r="D49" s="54" t="s">
        <v>3709</v>
      </c>
      <c r="E49" s="6" t="s">
        <v>199</v>
      </c>
      <c r="F49" s="19">
        <v>300000</v>
      </c>
      <c r="G49" s="24">
        <v>283.31</v>
      </c>
      <c r="H49" s="24">
        <v>1.1000000000000001</v>
      </c>
      <c r="I49" s="31">
        <v>5.7114066000000001</v>
      </c>
      <c r="J49" s="31"/>
      <c r="K49" s="35"/>
    </row>
    <row r="50" spans="1:11" x14ac:dyDescent="0.25">
      <c r="B50" s="8" t="s">
        <v>1190</v>
      </c>
      <c r="C50" s="57" t="s">
        <v>1191</v>
      </c>
      <c r="D50" s="54" t="s">
        <v>1192</v>
      </c>
      <c r="E50" s="6" t="s">
        <v>199</v>
      </c>
      <c r="F50" s="19">
        <v>171900</v>
      </c>
      <c r="G50" s="24">
        <v>162.22999999999999</v>
      </c>
      <c r="H50" s="24">
        <v>0.63</v>
      </c>
      <c r="I50" s="31">
        <v>5.7130508000000004</v>
      </c>
      <c r="J50" s="31"/>
      <c r="K50" s="35"/>
    </row>
    <row r="51" spans="1:11" x14ac:dyDescent="0.25">
      <c r="B51" s="8" t="s">
        <v>3893</v>
      </c>
      <c r="C51" s="57" t="s">
        <v>3894</v>
      </c>
      <c r="D51" s="54" t="s">
        <v>3895</v>
      </c>
      <c r="E51" s="6" t="s">
        <v>199</v>
      </c>
      <c r="F51" s="19">
        <v>170000</v>
      </c>
      <c r="G51" s="24">
        <v>157.94999999999999</v>
      </c>
      <c r="H51" s="24">
        <v>0.61</v>
      </c>
      <c r="I51" s="31">
        <v>5.9075875</v>
      </c>
      <c r="J51" s="31"/>
      <c r="K51" s="35"/>
    </row>
    <row r="52" spans="1:11" x14ac:dyDescent="0.25">
      <c r="C52" s="58" t="s">
        <v>185</v>
      </c>
      <c r="D52" s="54"/>
      <c r="E52" s="6"/>
      <c r="F52" s="19"/>
      <c r="G52" s="25">
        <v>7206.76</v>
      </c>
      <c r="H52" s="25">
        <v>27.93</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200</v>
      </c>
      <c r="C66" s="57" t="s">
        <v>201</v>
      </c>
      <c r="D66" s="54"/>
      <c r="E66" s="6"/>
      <c r="F66" s="19"/>
      <c r="G66" s="24">
        <v>374.19</v>
      </c>
      <c r="H66" s="24">
        <v>1.45</v>
      </c>
      <c r="I66" s="31"/>
      <c r="J66" s="31"/>
      <c r="K66" s="35"/>
    </row>
    <row r="67" spans="1:54" x14ac:dyDescent="0.25">
      <c r="C67" s="58" t="s">
        <v>185</v>
      </c>
      <c r="D67" s="54"/>
      <c r="E67" s="6"/>
      <c r="F67" s="19"/>
      <c r="G67" s="25">
        <v>374.19</v>
      </c>
      <c r="H67" s="25">
        <v>1.45</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5183</v>
      </c>
      <c r="D70" s="54"/>
      <c r="E70" s="6"/>
      <c r="F70" s="19"/>
      <c r="G70" s="24" t="s">
        <v>2</v>
      </c>
      <c r="H70" s="24" t="s">
        <v>2</v>
      </c>
      <c r="I70" s="31"/>
      <c r="J70" s="31"/>
      <c r="K70" s="35"/>
      <c r="L70" s="3"/>
      <c r="AI70" s="3"/>
      <c r="AV70" s="3"/>
      <c r="AX70" s="3"/>
      <c r="BB70" s="3"/>
    </row>
    <row r="71" spans="1:54" x14ac:dyDescent="0.25">
      <c r="B71" s="8"/>
      <c r="C71" s="57" t="s">
        <v>202</v>
      </c>
      <c r="D71" s="54"/>
      <c r="E71" s="6"/>
      <c r="F71" s="19"/>
      <c r="G71" s="24">
        <v>333.48</v>
      </c>
      <c r="H71" s="24">
        <v>1.29</v>
      </c>
      <c r="I71" s="31"/>
      <c r="J71" s="31"/>
      <c r="K71" s="35"/>
    </row>
    <row r="72" spans="1:54" x14ac:dyDescent="0.25">
      <c r="C72" s="58" t="s">
        <v>185</v>
      </c>
      <c r="D72" s="54"/>
      <c r="E72" s="6"/>
      <c r="F72" s="19"/>
      <c r="G72" s="25">
        <v>333.48</v>
      </c>
      <c r="H72" s="25">
        <v>1.29</v>
      </c>
      <c r="I72" s="31"/>
      <c r="J72" s="31"/>
      <c r="K72" s="35"/>
    </row>
    <row r="73" spans="1:54" x14ac:dyDescent="0.25">
      <c r="C73" s="57"/>
      <c r="D73" s="54"/>
      <c r="E73" s="6"/>
      <c r="F73" s="19"/>
      <c r="G73" s="24"/>
      <c r="H73" s="24"/>
      <c r="I73" s="31"/>
      <c r="J73" s="31"/>
      <c r="K73" s="35"/>
    </row>
    <row r="74" spans="1:54" x14ac:dyDescent="0.25">
      <c r="C74" s="60" t="s">
        <v>203</v>
      </c>
      <c r="D74" s="55"/>
      <c r="E74" s="5"/>
      <c r="F74" s="20"/>
      <c r="G74" s="26">
        <v>25795.64</v>
      </c>
      <c r="H74" s="26">
        <v>100</v>
      </c>
      <c r="I74" s="32"/>
      <c r="J74" s="32"/>
      <c r="K74" s="36"/>
    </row>
    <row r="77" spans="1:54" x14ac:dyDescent="0.25">
      <c r="C77" s="1" t="s">
        <v>204</v>
      </c>
    </row>
    <row r="78" spans="1:54" x14ac:dyDescent="0.25">
      <c r="C78" s="37" t="s">
        <v>205</v>
      </c>
      <c r="D78" s="37"/>
      <c r="E78" s="37"/>
      <c r="F78" s="37"/>
      <c r="G78" s="37"/>
      <c r="H78" s="37"/>
      <c r="I78" s="37"/>
      <c r="J78" s="37"/>
      <c r="K78" s="37"/>
    </row>
    <row r="79" spans="1:54" x14ac:dyDescent="0.25">
      <c r="C79" s="2" t="s">
        <v>206</v>
      </c>
    </row>
    <row r="80" spans="1:54" x14ac:dyDescent="0.25">
      <c r="C80" s="2" t="s">
        <v>207</v>
      </c>
    </row>
    <row r="81" spans="3:11" ht="30" customHeight="1" x14ac:dyDescent="0.25">
      <c r="C81" s="84" t="s">
        <v>208</v>
      </c>
      <c r="D81" s="85"/>
      <c r="E81" s="85"/>
      <c r="F81" s="85"/>
      <c r="G81" s="85"/>
      <c r="H81" s="85"/>
      <c r="I81" s="85"/>
      <c r="J81" s="85"/>
      <c r="K81" s="85"/>
    </row>
    <row r="82" spans="3:11" x14ac:dyDescent="0.25">
      <c r="C82" s="2" t="s">
        <v>209</v>
      </c>
    </row>
    <row r="84" spans="3:11" x14ac:dyDescent="0.25">
      <c r="C84" s="1" t="s">
        <v>5327</v>
      </c>
      <c r="E84" s="82" t="s">
        <v>5328</v>
      </c>
    </row>
    <row r="85" spans="3:11" x14ac:dyDescent="0.25">
      <c r="E85" s="2" t="s">
        <v>5334</v>
      </c>
    </row>
  </sheetData>
  <mergeCells count="1">
    <mergeCell ref="C81:K81"/>
  </mergeCells>
  <hyperlinks>
    <hyperlink ref="J2" location="'Index'!A1" display="'Index'!A1" xr:uid="{C365E1E2-C30C-416E-9C83-1D7C70DABE67}"/>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D3F31-36A7-4BB5-B09E-F80E568B786E}">
  <sheetPr codeName="Sheet1"/>
  <dimension ref="A1:IV142"/>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3896</v>
      </c>
      <c r="J2" s="38" t="s">
        <v>4923</v>
      </c>
    </row>
    <row r="3" spans="1:54" ht="16.5" x14ac:dyDescent="0.3">
      <c r="C3" s="1" t="s">
        <v>28</v>
      </c>
      <c r="D3" s="21" t="s">
        <v>3897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65</v>
      </c>
      <c r="C10" s="57" t="s">
        <v>66</v>
      </c>
      <c r="D10" s="54" t="s">
        <v>67</v>
      </c>
      <c r="E10" s="6" t="s">
        <v>43</v>
      </c>
      <c r="F10" s="19">
        <v>4680000</v>
      </c>
      <c r="G10" s="24">
        <v>99421.92</v>
      </c>
      <c r="H10" s="24">
        <v>4.1500000000000004</v>
      </c>
      <c r="I10" s="31"/>
      <c r="J10" s="31"/>
      <c r="K10" s="35"/>
    </row>
    <row r="11" spans="1:54" x14ac:dyDescent="0.25">
      <c r="B11" s="8" t="s">
        <v>40</v>
      </c>
      <c r="C11" s="57" t="s">
        <v>41</v>
      </c>
      <c r="D11" s="54" t="s">
        <v>42</v>
      </c>
      <c r="E11" s="6" t="s">
        <v>43</v>
      </c>
      <c r="F11" s="19">
        <v>9600000</v>
      </c>
      <c r="G11" s="24">
        <v>96729.600000000006</v>
      </c>
      <c r="H11" s="24">
        <v>4.04</v>
      </c>
      <c r="I11" s="31"/>
      <c r="J11" s="31"/>
      <c r="K11" s="35"/>
    </row>
    <row r="12" spans="1:54" x14ac:dyDescent="0.25">
      <c r="B12" s="8" t="s">
        <v>1064</v>
      </c>
      <c r="C12" s="57" t="s">
        <v>1065</v>
      </c>
      <c r="D12" s="54" t="s">
        <v>1066</v>
      </c>
      <c r="E12" s="6" t="s">
        <v>120</v>
      </c>
      <c r="F12" s="19">
        <v>7900000</v>
      </c>
      <c r="G12" s="24">
        <v>85280.5</v>
      </c>
      <c r="H12" s="24">
        <v>3.56</v>
      </c>
      <c r="I12" s="31"/>
      <c r="J12" s="31"/>
      <c r="K12" s="35"/>
    </row>
    <row r="13" spans="1:54" x14ac:dyDescent="0.25">
      <c r="B13" s="8" t="s">
        <v>630</v>
      </c>
      <c r="C13" s="57" t="s">
        <v>631</v>
      </c>
      <c r="D13" s="54" t="s">
        <v>632</v>
      </c>
      <c r="E13" s="6" t="s">
        <v>86</v>
      </c>
      <c r="F13" s="19">
        <v>3740000</v>
      </c>
      <c r="G13" s="24">
        <v>78315.600000000006</v>
      </c>
      <c r="H13" s="24">
        <v>3.27</v>
      </c>
      <c r="I13" s="31"/>
      <c r="J13" s="31"/>
      <c r="K13" s="35"/>
    </row>
    <row r="14" spans="1:54" x14ac:dyDescent="0.25">
      <c r="B14" s="8" t="s">
        <v>596</v>
      </c>
      <c r="C14" s="57" t="s">
        <v>597</v>
      </c>
      <c r="D14" s="54" t="s">
        <v>598</v>
      </c>
      <c r="E14" s="6" t="s">
        <v>247</v>
      </c>
      <c r="F14" s="19">
        <v>51751510</v>
      </c>
      <c r="G14" s="24">
        <v>76328.3</v>
      </c>
      <c r="H14" s="24">
        <v>3.19</v>
      </c>
      <c r="I14" s="31"/>
      <c r="J14" s="31"/>
      <c r="K14" s="35"/>
    </row>
    <row r="15" spans="1:54" x14ac:dyDescent="0.25">
      <c r="B15" s="8" t="s">
        <v>44</v>
      </c>
      <c r="C15" s="57" t="s">
        <v>45</v>
      </c>
      <c r="D15" s="54" t="s">
        <v>46</v>
      </c>
      <c r="E15" s="6" t="s">
        <v>43</v>
      </c>
      <c r="F15" s="19">
        <v>5427045</v>
      </c>
      <c r="G15" s="24">
        <v>75370.8</v>
      </c>
      <c r="H15" s="24">
        <v>3.15</v>
      </c>
      <c r="I15" s="31"/>
      <c r="J15" s="31"/>
      <c r="K15" s="35"/>
    </row>
    <row r="16" spans="1:54" x14ac:dyDescent="0.25">
      <c r="B16" s="8" t="s">
        <v>72</v>
      </c>
      <c r="C16" s="57" t="s">
        <v>73</v>
      </c>
      <c r="D16" s="54" t="s">
        <v>74</v>
      </c>
      <c r="E16" s="6" t="s">
        <v>75</v>
      </c>
      <c r="F16" s="19">
        <v>2604000</v>
      </c>
      <c r="G16" s="24">
        <v>74849.38</v>
      </c>
      <c r="H16" s="24">
        <v>3.12</v>
      </c>
      <c r="I16" s="31"/>
      <c r="J16" s="31"/>
      <c r="K16" s="35"/>
    </row>
    <row r="17" spans="2:11" x14ac:dyDescent="0.25">
      <c r="B17" s="8" t="s">
        <v>94</v>
      </c>
      <c r="C17" s="57" t="s">
        <v>95</v>
      </c>
      <c r="D17" s="54" t="s">
        <v>96</v>
      </c>
      <c r="E17" s="6" t="s">
        <v>97</v>
      </c>
      <c r="F17" s="19">
        <v>9020000</v>
      </c>
      <c r="G17" s="24">
        <v>72917.679999999993</v>
      </c>
      <c r="H17" s="24">
        <v>3.04</v>
      </c>
      <c r="I17" s="31"/>
      <c r="J17" s="31"/>
      <c r="K17" s="35"/>
    </row>
    <row r="18" spans="2:11" x14ac:dyDescent="0.25">
      <c r="B18" s="8" t="s">
        <v>418</v>
      </c>
      <c r="C18" s="57" t="s">
        <v>419</v>
      </c>
      <c r="D18" s="54" t="s">
        <v>420</v>
      </c>
      <c r="E18" s="6" t="s">
        <v>257</v>
      </c>
      <c r="F18" s="19">
        <v>3440000</v>
      </c>
      <c r="G18" s="24">
        <v>72295.039999999994</v>
      </c>
      <c r="H18" s="24">
        <v>3.02</v>
      </c>
      <c r="I18" s="31"/>
      <c r="J18" s="31"/>
      <c r="K18" s="35"/>
    </row>
    <row r="19" spans="2:11" x14ac:dyDescent="0.25">
      <c r="B19" s="8" t="s">
        <v>156</v>
      </c>
      <c r="C19" s="57" t="s">
        <v>157</v>
      </c>
      <c r="D19" s="54" t="s">
        <v>158</v>
      </c>
      <c r="E19" s="6" t="s">
        <v>112</v>
      </c>
      <c r="F19" s="19">
        <v>11000000</v>
      </c>
      <c r="G19" s="24">
        <v>66165</v>
      </c>
      <c r="H19" s="24">
        <v>2.76</v>
      </c>
      <c r="I19" s="31"/>
      <c r="J19" s="31"/>
      <c r="K19" s="35"/>
    </row>
    <row r="20" spans="2:11" x14ac:dyDescent="0.25">
      <c r="B20" s="8" t="s">
        <v>254</v>
      </c>
      <c r="C20" s="57" t="s">
        <v>255</v>
      </c>
      <c r="D20" s="54" t="s">
        <v>256</v>
      </c>
      <c r="E20" s="6" t="s">
        <v>257</v>
      </c>
      <c r="F20" s="19">
        <v>16400000</v>
      </c>
      <c r="G20" s="24">
        <v>65772.2</v>
      </c>
      <c r="H20" s="24">
        <v>2.75</v>
      </c>
      <c r="I20" s="31"/>
      <c r="J20" s="31"/>
      <c r="K20" s="35"/>
    </row>
    <row r="21" spans="2:11" x14ac:dyDescent="0.25">
      <c r="B21" s="8" t="s">
        <v>3898</v>
      </c>
      <c r="C21" s="57" t="s">
        <v>3899</v>
      </c>
      <c r="D21" s="54" t="s">
        <v>3900</v>
      </c>
      <c r="E21" s="6" t="s">
        <v>486</v>
      </c>
      <c r="F21" s="19">
        <v>41130443</v>
      </c>
      <c r="G21" s="24">
        <v>65228.77</v>
      </c>
      <c r="H21" s="24">
        <v>2.72</v>
      </c>
      <c r="I21" s="31"/>
      <c r="J21" s="31"/>
      <c r="K21" s="35"/>
    </row>
    <row r="22" spans="2:11" x14ac:dyDescent="0.25">
      <c r="B22" s="8" t="s">
        <v>2255</v>
      </c>
      <c r="C22" s="57" t="s">
        <v>2256</v>
      </c>
      <c r="D22" s="54" t="s">
        <v>2257</v>
      </c>
      <c r="E22" s="6" t="s">
        <v>71</v>
      </c>
      <c r="F22" s="19">
        <v>3146675</v>
      </c>
      <c r="G22" s="24">
        <v>63229.29</v>
      </c>
      <c r="H22" s="24">
        <v>2.64</v>
      </c>
      <c r="I22" s="31"/>
      <c r="J22" s="31"/>
      <c r="K22" s="35"/>
    </row>
    <row r="23" spans="2:11" x14ac:dyDescent="0.25">
      <c r="B23" s="8" t="s">
        <v>1008</v>
      </c>
      <c r="C23" s="57" t="s">
        <v>1009</v>
      </c>
      <c r="D23" s="54" t="s">
        <v>1010</v>
      </c>
      <c r="E23" s="6" t="s">
        <v>166</v>
      </c>
      <c r="F23" s="19">
        <v>4196817</v>
      </c>
      <c r="G23" s="24">
        <v>62117.09</v>
      </c>
      <c r="H23" s="24">
        <v>2.59</v>
      </c>
      <c r="I23" s="31"/>
      <c r="J23" s="31"/>
      <c r="K23" s="35"/>
    </row>
    <row r="24" spans="2:11" x14ac:dyDescent="0.25">
      <c r="B24" s="8" t="s">
        <v>121</v>
      </c>
      <c r="C24" s="57" t="s">
        <v>122</v>
      </c>
      <c r="D24" s="54" t="s">
        <v>123</v>
      </c>
      <c r="E24" s="6" t="s">
        <v>124</v>
      </c>
      <c r="F24" s="19">
        <v>920000</v>
      </c>
      <c r="G24" s="24">
        <v>59588.4</v>
      </c>
      <c r="H24" s="24">
        <v>2.4900000000000002</v>
      </c>
      <c r="I24" s="31"/>
      <c r="J24" s="31"/>
      <c r="K24" s="35"/>
    </row>
    <row r="25" spans="2:11" x14ac:dyDescent="0.25">
      <c r="B25" s="8" t="s">
        <v>1060</v>
      </c>
      <c r="C25" s="57" t="s">
        <v>1061</v>
      </c>
      <c r="D25" s="54" t="s">
        <v>1062</v>
      </c>
      <c r="E25" s="6" t="s">
        <v>1063</v>
      </c>
      <c r="F25" s="19">
        <v>79269500</v>
      </c>
      <c r="G25" s="24">
        <v>58596.01</v>
      </c>
      <c r="H25" s="24">
        <v>2.4500000000000002</v>
      </c>
      <c r="I25" s="31"/>
      <c r="J25" s="31"/>
      <c r="K25" s="35"/>
    </row>
    <row r="26" spans="2:11" x14ac:dyDescent="0.25">
      <c r="B26" s="8" t="s">
        <v>251</v>
      </c>
      <c r="C26" s="57" t="s">
        <v>252</v>
      </c>
      <c r="D26" s="54" t="s">
        <v>253</v>
      </c>
      <c r="E26" s="6" t="s">
        <v>86</v>
      </c>
      <c r="F26" s="19">
        <v>1550000</v>
      </c>
      <c r="G26" s="24">
        <v>58035.1</v>
      </c>
      <c r="H26" s="24">
        <v>2.42</v>
      </c>
      <c r="I26" s="31"/>
      <c r="J26" s="31"/>
      <c r="K26" s="35"/>
    </row>
    <row r="27" spans="2:11" x14ac:dyDescent="0.25">
      <c r="B27" s="8" t="s">
        <v>244</v>
      </c>
      <c r="C27" s="57" t="s">
        <v>245</v>
      </c>
      <c r="D27" s="54" t="s">
        <v>246</v>
      </c>
      <c r="E27" s="6" t="s">
        <v>247</v>
      </c>
      <c r="F27" s="19">
        <v>4330142</v>
      </c>
      <c r="G27" s="24">
        <v>56919.72</v>
      </c>
      <c r="H27" s="24">
        <v>2.38</v>
      </c>
      <c r="I27" s="31"/>
      <c r="J27" s="31"/>
      <c r="K27" s="35"/>
    </row>
    <row r="28" spans="2:11" x14ac:dyDescent="0.25">
      <c r="B28" s="8" t="s">
        <v>167</v>
      </c>
      <c r="C28" s="57" t="s">
        <v>168</v>
      </c>
      <c r="D28" s="54" t="s">
        <v>169</v>
      </c>
      <c r="E28" s="6" t="s">
        <v>75</v>
      </c>
      <c r="F28" s="19">
        <v>8718643</v>
      </c>
      <c r="G28" s="24">
        <v>49225.46</v>
      </c>
      <c r="H28" s="24">
        <v>2.0499999999999998</v>
      </c>
      <c r="I28" s="31"/>
      <c r="J28" s="31"/>
      <c r="K28" s="35"/>
    </row>
    <row r="29" spans="2:11" x14ac:dyDescent="0.25">
      <c r="B29" s="8" t="s">
        <v>2945</v>
      </c>
      <c r="C29" s="57" t="s">
        <v>2946</v>
      </c>
      <c r="D29" s="54" t="s">
        <v>2947</v>
      </c>
      <c r="E29" s="6" t="s">
        <v>116</v>
      </c>
      <c r="F29" s="19">
        <v>9020000</v>
      </c>
      <c r="G29" s="24">
        <v>46047.1</v>
      </c>
      <c r="H29" s="24">
        <v>1.92</v>
      </c>
      <c r="I29" s="31"/>
      <c r="J29" s="31"/>
      <c r="K29" s="35"/>
    </row>
    <row r="30" spans="2:11" x14ac:dyDescent="0.25">
      <c r="B30" s="8" t="s">
        <v>264</v>
      </c>
      <c r="C30" s="57" t="s">
        <v>265</v>
      </c>
      <c r="D30" s="54" t="s">
        <v>266</v>
      </c>
      <c r="E30" s="6" t="s">
        <v>267</v>
      </c>
      <c r="F30" s="19">
        <v>2715556</v>
      </c>
      <c r="G30" s="24">
        <v>45909.19</v>
      </c>
      <c r="H30" s="24">
        <v>1.92</v>
      </c>
      <c r="I30" s="31"/>
      <c r="J30" s="31"/>
      <c r="K30" s="35"/>
    </row>
    <row r="31" spans="2:11" x14ac:dyDescent="0.25">
      <c r="B31" s="8" t="s">
        <v>47</v>
      </c>
      <c r="C31" s="57" t="s">
        <v>48</v>
      </c>
      <c r="D31" s="54" t="s">
        <v>49</v>
      </c>
      <c r="E31" s="6" t="s">
        <v>43</v>
      </c>
      <c r="F31" s="19">
        <v>3543609</v>
      </c>
      <c r="G31" s="24">
        <v>45347.56</v>
      </c>
      <c r="H31" s="24">
        <v>1.89</v>
      </c>
      <c r="I31" s="31"/>
      <c r="J31" s="31"/>
      <c r="K31" s="35"/>
    </row>
    <row r="32" spans="2:11" x14ac:dyDescent="0.25">
      <c r="B32" s="8" t="s">
        <v>1014</v>
      </c>
      <c r="C32" s="57" t="s">
        <v>1015</v>
      </c>
      <c r="D32" s="54" t="s">
        <v>1016</v>
      </c>
      <c r="E32" s="6" t="s">
        <v>166</v>
      </c>
      <c r="F32" s="19">
        <v>6500000</v>
      </c>
      <c r="G32" s="24">
        <v>44531.5</v>
      </c>
      <c r="H32" s="24">
        <v>1.86</v>
      </c>
      <c r="I32" s="31"/>
      <c r="J32" s="31"/>
      <c r="K32" s="35"/>
    </row>
    <row r="33" spans="2:11" x14ac:dyDescent="0.25">
      <c r="B33" s="8" t="s">
        <v>349</v>
      </c>
      <c r="C33" s="57" t="s">
        <v>350</v>
      </c>
      <c r="D33" s="54" t="s">
        <v>351</v>
      </c>
      <c r="E33" s="6" t="s">
        <v>75</v>
      </c>
      <c r="F33" s="19">
        <v>2510000</v>
      </c>
      <c r="G33" s="24">
        <v>44311.54</v>
      </c>
      <c r="H33" s="24">
        <v>1.85</v>
      </c>
      <c r="I33" s="31"/>
      <c r="J33" s="31"/>
      <c r="K33" s="35"/>
    </row>
    <row r="34" spans="2:11" x14ac:dyDescent="0.25">
      <c r="B34" s="8" t="s">
        <v>606</v>
      </c>
      <c r="C34" s="57" t="s">
        <v>607</v>
      </c>
      <c r="D34" s="54" t="s">
        <v>608</v>
      </c>
      <c r="E34" s="6" t="s">
        <v>162</v>
      </c>
      <c r="F34" s="19">
        <v>27000000</v>
      </c>
      <c r="G34" s="24">
        <v>36666</v>
      </c>
      <c r="H34" s="24">
        <v>1.53</v>
      </c>
      <c r="I34" s="31"/>
      <c r="J34" s="31"/>
      <c r="K34" s="35"/>
    </row>
    <row r="35" spans="2:11" x14ac:dyDescent="0.25">
      <c r="B35" s="8" t="s">
        <v>2365</v>
      </c>
      <c r="C35" s="57" t="s">
        <v>2366</v>
      </c>
      <c r="D35" s="54" t="s">
        <v>2367</v>
      </c>
      <c r="E35" s="6" t="s">
        <v>57</v>
      </c>
      <c r="F35" s="19">
        <v>2949566</v>
      </c>
      <c r="G35" s="24">
        <v>35385.94</v>
      </c>
      <c r="H35" s="24">
        <v>1.48</v>
      </c>
      <c r="I35" s="31"/>
      <c r="J35" s="31"/>
      <c r="K35" s="35"/>
    </row>
    <row r="36" spans="2:11" x14ac:dyDescent="0.25">
      <c r="B36" s="8" t="s">
        <v>901</v>
      </c>
      <c r="C36" s="57" t="s">
        <v>902</v>
      </c>
      <c r="D36" s="54" t="s">
        <v>903</v>
      </c>
      <c r="E36" s="6" t="s">
        <v>112</v>
      </c>
      <c r="F36" s="19">
        <v>9417995</v>
      </c>
      <c r="G36" s="24">
        <v>35218.589999999997</v>
      </c>
      <c r="H36" s="24">
        <v>1.47</v>
      </c>
      <c r="I36" s="31"/>
      <c r="J36" s="31"/>
      <c r="K36" s="35"/>
    </row>
    <row r="37" spans="2:11" x14ac:dyDescent="0.25">
      <c r="B37" s="8" t="s">
        <v>531</v>
      </c>
      <c r="C37" s="57" t="s">
        <v>532</v>
      </c>
      <c r="D37" s="54" t="s">
        <v>533</v>
      </c>
      <c r="E37" s="6" t="s">
        <v>108</v>
      </c>
      <c r="F37" s="19">
        <v>4000000</v>
      </c>
      <c r="G37" s="24">
        <v>35088</v>
      </c>
      <c r="H37" s="24">
        <v>1.46</v>
      </c>
      <c r="I37" s="31"/>
      <c r="J37" s="31"/>
      <c r="K37" s="35"/>
    </row>
    <row r="38" spans="2:11" x14ac:dyDescent="0.25">
      <c r="B38" s="8" t="s">
        <v>50</v>
      </c>
      <c r="C38" s="57" t="s">
        <v>51</v>
      </c>
      <c r="D38" s="54" t="s">
        <v>52</v>
      </c>
      <c r="E38" s="6" t="s">
        <v>53</v>
      </c>
      <c r="F38" s="19">
        <v>2186060</v>
      </c>
      <c r="G38" s="24">
        <v>34104.720000000001</v>
      </c>
      <c r="H38" s="24">
        <v>1.42</v>
      </c>
      <c r="I38" s="31"/>
      <c r="J38" s="31"/>
      <c r="K38" s="35"/>
    </row>
    <row r="39" spans="2:11" x14ac:dyDescent="0.25">
      <c r="B39" s="8" t="s">
        <v>2376</v>
      </c>
      <c r="C39" s="57" t="s">
        <v>2377</v>
      </c>
      <c r="D39" s="54" t="s">
        <v>2378</v>
      </c>
      <c r="E39" s="6" t="s">
        <v>162</v>
      </c>
      <c r="F39" s="19">
        <v>4000000</v>
      </c>
      <c r="G39" s="24">
        <v>31306</v>
      </c>
      <c r="H39" s="24">
        <v>1.31</v>
      </c>
      <c r="I39" s="31"/>
      <c r="J39" s="31"/>
      <c r="K39" s="35"/>
    </row>
    <row r="40" spans="2:11" x14ac:dyDescent="0.25">
      <c r="B40" s="8" t="s">
        <v>3901</v>
      </c>
      <c r="C40" s="57" t="s">
        <v>3902</v>
      </c>
      <c r="D40" s="54" t="s">
        <v>3903</v>
      </c>
      <c r="E40" s="6" t="s">
        <v>143</v>
      </c>
      <c r="F40" s="19">
        <v>6289391</v>
      </c>
      <c r="G40" s="24">
        <v>31280.29</v>
      </c>
      <c r="H40" s="24">
        <v>1.31</v>
      </c>
      <c r="I40" s="31"/>
      <c r="J40" s="31"/>
      <c r="K40" s="35"/>
    </row>
    <row r="41" spans="2:11" x14ac:dyDescent="0.25">
      <c r="B41" s="8" t="s">
        <v>2962</v>
      </c>
      <c r="C41" s="57" t="s">
        <v>2963</v>
      </c>
      <c r="D41" s="54" t="s">
        <v>2964</v>
      </c>
      <c r="E41" s="6" t="s">
        <v>75</v>
      </c>
      <c r="F41" s="19">
        <v>4790680</v>
      </c>
      <c r="G41" s="24">
        <v>30837.61</v>
      </c>
      <c r="H41" s="24">
        <v>1.29</v>
      </c>
      <c r="I41" s="31"/>
      <c r="J41" s="31"/>
      <c r="K41" s="35"/>
    </row>
    <row r="42" spans="2:11" x14ac:dyDescent="0.25">
      <c r="B42" s="8" t="s">
        <v>1076</v>
      </c>
      <c r="C42" s="57" t="s">
        <v>1077</v>
      </c>
      <c r="D42" s="54" t="s">
        <v>1078</v>
      </c>
      <c r="E42" s="6" t="s">
        <v>116</v>
      </c>
      <c r="F42" s="19">
        <v>3508647</v>
      </c>
      <c r="G42" s="24">
        <v>30063.84</v>
      </c>
      <c r="H42" s="24">
        <v>1.25</v>
      </c>
      <c r="I42" s="31"/>
      <c r="J42" s="31"/>
      <c r="K42" s="35"/>
    </row>
    <row r="43" spans="2:11" x14ac:dyDescent="0.25">
      <c r="B43" s="8" t="s">
        <v>2009</v>
      </c>
      <c r="C43" s="57" t="s">
        <v>2010</v>
      </c>
      <c r="D43" s="54" t="s">
        <v>2011</v>
      </c>
      <c r="E43" s="6" t="s">
        <v>86</v>
      </c>
      <c r="F43" s="19">
        <v>10675139</v>
      </c>
      <c r="G43" s="24">
        <v>29794.31</v>
      </c>
      <c r="H43" s="24">
        <v>1.24</v>
      </c>
      <c r="I43" s="31"/>
      <c r="J43" s="31"/>
      <c r="K43" s="35"/>
    </row>
    <row r="44" spans="2:11" x14ac:dyDescent="0.25">
      <c r="B44" s="8" t="s">
        <v>117</v>
      </c>
      <c r="C44" s="57" t="s">
        <v>118</v>
      </c>
      <c r="D44" s="54" t="s">
        <v>119</v>
      </c>
      <c r="E44" s="6" t="s">
        <v>120</v>
      </c>
      <c r="F44" s="19">
        <v>77000</v>
      </c>
      <c r="G44" s="24">
        <v>29506.400000000001</v>
      </c>
      <c r="H44" s="24">
        <v>1.23</v>
      </c>
      <c r="I44" s="31"/>
      <c r="J44" s="31"/>
      <c r="K44" s="35"/>
    </row>
    <row r="45" spans="2:11" x14ac:dyDescent="0.25">
      <c r="B45" s="8" t="s">
        <v>627</v>
      </c>
      <c r="C45" s="57" t="s">
        <v>628</v>
      </c>
      <c r="D45" s="54" t="s">
        <v>629</v>
      </c>
      <c r="E45" s="6" t="s">
        <v>162</v>
      </c>
      <c r="F45" s="19">
        <v>9200000</v>
      </c>
      <c r="G45" s="24">
        <v>27609.200000000001</v>
      </c>
      <c r="H45" s="24">
        <v>1.1499999999999999</v>
      </c>
      <c r="I45" s="31"/>
      <c r="J45" s="31"/>
      <c r="K45" s="35"/>
    </row>
    <row r="46" spans="2:11" x14ac:dyDescent="0.25">
      <c r="B46" s="8" t="s">
        <v>923</v>
      </c>
      <c r="C46" s="57" t="s">
        <v>924</v>
      </c>
      <c r="D46" s="54" t="s">
        <v>925</v>
      </c>
      <c r="E46" s="6" t="s">
        <v>75</v>
      </c>
      <c r="F46" s="19">
        <v>7931704</v>
      </c>
      <c r="G46" s="24">
        <v>27308.86</v>
      </c>
      <c r="H46" s="24">
        <v>1.1399999999999999</v>
      </c>
      <c r="I46" s="31"/>
      <c r="J46" s="31"/>
      <c r="K46" s="35"/>
    </row>
    <row r="47" spans="2:11" x14ac:dyDescent="0.25">
      <c r="B47" s="8" t="s">
        <v>3904</v>
      </c>
      <c r="C47" s="57" t="s">
        <v>3905</v>
      </c>
      <c r="D47" s="54" t="s">
        <v>3906</v>
      </c>
      <c r="E47" s="6" t="s">
        <v>131</v>
      </c>
      <c r="F47" s="19">
        <v>2000000</v>
      </c>
      <c r="G47" s="24">
        <v>26006</v>
      </c>
      <c r="H47" s="24">
        <v>1.0900000000000001</v>
      </c>
      <c r="I47" s="31"/>
      <c r="J47" s="31"/>
      <c r="K47" s="35"/>
    </row>
    <row r="48" spans="2:11" x14ac:dyDescent="0.25">
      <c r="B48" s="8" t="s">
        <v>453</v>
      </c>
      <c r="C48" s="57" t="s">
        <v>454</v>
      </c>
      <c r="D48" s="54" t="s">
        <v>455</v>
      </c>
      <c r="E48" s="6" t="s">
        <v>43</v>
      </c>
      <c r="F48" s="19">
        <v>10000000</v>
      </c>
      <c r="G48" s="24">
        <v>25792</v>
      </c>
      <c r="H48" s="24">
        <v>1.08</v>
      </c>
      <c r="I48" s="31"/>
      <c r="J48" s="31"/>
      <c r="K48" s="35"/>
    </row>
    <row r="49" spans="2:11" x14ac:dyDescent="0.25">
      <c r="B49" s="8" t="s">
        <v>147</v>
      </c>
      <c r="C49" s="57" t="s">
        <v>148</v>
      </c>
      <c r="D49" s="54" t="s">
        <v>149</v>
      </c>
      <c r="E49" s="6" t="s">
        <v>143</v>
      </c>
      <c r="F49" s="19">
        <v>5000000</v>
      </c>
      <c r="G49" s="24">
        <v>25587.5</v>
      </c>
      <c r="H49" s="24">
        <v>1.07</v>
      </c>
      <c r="I49" s="31"/>
      <c r="J49" s="31"/>
      <c r="K49" s="35"/>
    </row>
    <row r="50" spans="2:11" x14ac:dyDescent="0.25">
      <c r="B50" s="8" t="s">
        <v>298</v>
      </c>
      <c r="C50" s="57" t="s">
        <v>299</v>
      </c>
      <c r="D50" s="54" t="s">
        <v>300</v>
      </c>
      <c r="E50" s="6" t="s">
        <v>210</v>
      </c>
      <c r="F50" s="19">
        <v>14600000</v>
      </c>
      <c r="G50" s="24">
        <v>24522.16</v>
      </c>
      <c r="H50" s="24">
        <v>1.02</v>
      </c>
      <c r="I50" s="31"/>
      <c r="J50" s="31"/>
      <c r="K50" s="35"/>
    </row>
    <row r="51" spans="2:11" x14ac:dyDescent="0.25">
      <c r="B51" s="8" t="s">
        <v>502</v>
      </c>
      <c r="C51" s="57" t="s">
        <v>503</v>
      </c>
      <c r="D51" s="54" t="s">
        <v>504</v>
      </c>
      <c r="E51" s="6" t="s">
        <v>71</v>
      </c>
      <c r="F51" s="19">
        <v>20000000</v>
      </c>
      <c r="G51" s="24">
        <v>22948</v>
      </c>
      <c r="H51" s="24">
        <v>0.96</v>
      </c>
      <c r="I51" s="31"/>
      <c r="J51" s="31"/>
      <c r="K51" s="35"/>
    </row>
    <row r="52" spans="2:11" x14ac:dyDescent="0.25">
      <c r="B52" s="8" t="s">
        <v>2983</v>
      </c>
      <c r="C52" s="57" t="s">
        <v>2984</v>
      </c>
      <c r="D52" s="54" t="s">
        <v>2985</v>
      </c>
      <c r="E52" s="6" t="s">
        <v>108</v>
      </c>
      <c r="F52" s="19">
        <v>4094476</v>
      </c>
      <c r="G52" s="24">
        <v>20967.810000000001</v>
      </c>
      <c r="H52" s="24">
        <v>0.88</v>
      </c>
      <c r="I52" s="31"/>
      <c r="J52" s="31"/>
      <c r="K52" s="35"/>
    </row>
    <row r="53" spans="2:11" x14ac:dyDescent="0.25">
      <c r="B53" s="8" t="s">
        <v>325</v>
      </c>
      <c r="C53" s="57" t="s">
        <v>326</v>
      </c>
      <c r="D53" s="54" t="s">
        <v>327</v>
      </c>
      <c r="E53" s="6" t="s">
        <v>43</v>
      </c>
      <c r="F53" s="19">
        <v>13500000</v>
      </c>
      <c r="G53" s="24">
        <v>20463.3</v>
      </c>
      <c r="H53" s="24">
        <v>0.85</v>
      </c>
      <c r="I53" s="31"/>
      <c r="J53" s="31"/>
      <c r="K53" s="35"/>
    </row>
    <row r="54" spans="2:11" x14ac:dyDescent="0.25">
      <c r="B54" s="8" t="s">
        <v>465</v>
      </c>
      <c r="C54" s="57" t="s">
        <v>466</v>
      </c>
      <c r="D54" s="54" t="s">
        <v>467</v>
      </c>
      <c r="E54" s="6" t="s">
        <v>433</v>
      </c>
      <c r="F54" s="19">
        <v>7500000</v>
      </c>
      <c r="G54" s="24">
        <v>20388.75</v>
      </c>
      <c r="H54" s="24">
        <v>0.85</v>
      </c>
      <c r="I54" s="31"/>
      <c r="J54" s="31"/>
      <c r="K54" s="35"/>
    </row>
    <row r="55" spans="2:11" x14ac:dyDescent="0.25">
      <c r="B55" s="8" t="s">
        <v>58</v>
      </c>
      <c r="C55" s="57" t="s">
        <v>59</v>
      </c>
      <c r="D55" s="54" t="s">
        <v>60</v>
      </c>
      <c r="E55" s="6" t="s">
        <v>43</v>
      </c>
      <c r="F55" s="19">
        <v>2000000</v>
      </c>
      <c r="G55" s="24">
        <v>19580</v>
      </c>
      <c r="H55" s="24">
        <v>0.82</v>
      </c>
      <c r="I55" s="31"/>
      <c r="J55" s="31"/>
      <c r="K55" s="35"/>
    </row>
    <row r="56" spans="2:11" x14ac:dyDescent="0.25">
      <c r="B56" s="8" t="s">
        <v>304</v>
      </c>
      <c r="C56" s="57" t="s">
        <v>305</v>
      </c>
      <c r="D56" s="54" t="s">
        <v>306</v>
      </c>
      <c r="E56" s="6" t="s">
        <v>43</v>
      </c>
      <c r="F56" s="19">
        <v>14600000</v>
      </c>
      <c r="G56" s="24">
        <v>18177</v>
      </c>
      <c r="H56" s="24">
        <v>0.76</v>
      </c>
      <c r="I56" s="31"/>
      <c r="J56" s="31"/>
      <c r="K56" s="35"/>
    </row>
    <row r="57" spans="2:11" x14ac:dyDescent="0.25">
      <c r="B57" s="8" t="s">
        <v>578</v>
      </c>
      <c r="C57" s="57" t="s">
        <v>579</v>
      </c>
      <c r="D57" s="54" t="s">
        <v>580</v>
      </c>
      <c r="E57" s="6" t="s">
        <v>581</v>
      </c>
      <c r="F57" s="19">
        <v>6995568</v>
      </c>
      <c r="G57" s="24">
        <v>17877.169999999998</v>
      </c>
      <c r="H57" s="24">
        <v>0.75</v>
      </c>
      <c r="I57" s="31"/>
      <c r="J57" s="31"/>
      <c r="K57" s="35"/>
    </row>
    <row r="58" spans="2:11" x14ac:dyDescent="0.25">
      <c r="B58" s="8" t="s">
        <v>248</v>
      </c>
      <c r="C58" s="57" t="s">
        <v>249</v>
      </c>
      <c r="D58" s="54" t="s">
        <v>250</v>
      </c>
      <c r="E58" s="6" t="s">
        <v>143</v>
      </c>
      <c r="F58" s="19">
        <v>675114</v>
      </c>
      <c r="G58" s="24">
        <v>15587.71</v>
      </c>
      <c r="H58" s="24">
        <v>0.65</v>
      </c>
      <c r="I58" s="31"/>
      <c r="J58" s="31"/>
      <c r="K58" s="35"/>
    </row>
    <row r="59" spans="2:11" x14ac:dyDescent="0.25">
      <c r="B59" s="8" t="s">
        <v>2936</v>
      </c>
      <c r="C59" s="57" t="s">
        <v>2937</v>
      </c>
      <c r="D59" s="54" t="s">
        <v>2938</v>
      </c>
      <c r="E59" s="6" t="s">
        <v>108</v>
      </c>
      <c r="F59" s="19">
        <v>938011</v>
      </c>
      <c r="G59" s="24">
        <v>12838.56</v>
      </c>
      <c r="H59" s="24">
        <v>0.54</v>
      </c>
      <c r="I59" s="31"/>
      <c r="J59" s="31"/>
      <c r="K59" s="35"/>
    </row>
    <row r="60" spans="2:11" x14ac:dyDescent="0.25">
      <c r="B60" s="8" t="s">
        <v>2653</v>
      </c>
      <c r="C60" s="57" t="s">
        <v>2654</v>
      </c>
      <c r="D60" s="54" t="s">
        <v>2655</v>
      </c>
      <c r="E60" s="6" t="s">
        <v>139</v>
      </c>
      <c r="F60" s="19">
        <v>3497219</v>
      </c>
      <c r="G60" s="24">
        <v>12084.64</v>
      </c>
      <c r="H60" s="24">
        <v>0.5</v>
      </c>
      <c r="I60" s="31"/>
      <c r="J60" s="31"/>
      <c r="K60" s="35"/>
    </row>
    <row r="61" spans="2:11" x14ac:dyDescent="0.25">
      <c r="B61" s="8" t="s">
        <v>2345</v>
      </c>
      <c r="C61" s="57" t="s">
        <v>2346</v>
      </c>
      <c r="D61" s="54" t="s">
        <v>2347</v>
      </c>
      <c r="E61" s="6" t="s">
        <v>75</v>
      </c>
      <c r="F61" s="19">
        <v>3031256</v>
      </c>
      <c r="G61" s="24">
        <v>11427.84</v>
      </c>
      <c r="H61" s="24">
        <v>0.48</v>
      </c>
      <c r="I61" s="31"/>
      <c r="J61" s="31"/>
      <c r="K61" s="35"/>
    </row>
    <row r="62" spans="2:11" x14ac:dyDescent="0.25">
      <c r="B62" s="8" t="s">
        <v>385</v>
      </c>
      <c r="C62" s="57" t="s">
        <v>386</v>
      </c>
      <c r="D62" s="54" t="s">
        <v>387</v>
      </c>
      <c r="E62" s="6" t="s">
        <v>53</v>
      </c>
      <c r="F62" s="19">
        <v>173700</v>
      </c>
      <c r="G62" s="24">
        <v>11035.16</v>
      </c>
      <c r="H62" s="24">
        <v>0.46</v>
      </c>
      <c r="I62" s="31"/>
      <c r="J62" s="31"/>
      <c r="K62" s="35"/>
    </row>
    <row r="63" spans="2:11" x14ac:dyDescent="0.25">
      <c r="B63" s="8" t="s">
        <v>3907</v>
      </c>
      <c r="C63" s="57" t="s">
        <v>3908</v>
      </c>
      <c r="D63" s="54" t="s">
        <v>3909</v>
      </c>
      <c r="E63" s="6" t="s">
        <v>162</v>
      </c>
      <c r="F63" s="19">
        <v>5555491</v>
      </c>
      <c r="G63" s="24">
        <v>9146</v>
      </c>
      <c r="H63" s="24">
        <v>0.38</v>
      </c>
      <c r="I63" s="31"/>
      <c r="J63" s="31"/>
      <c r="K63" s="35"/>
    </row>
    <row r="64" spans="2:11" x14ac:dyDescent="0.25">
      <c r="B64" s="8" t="s">
        <v>2980</v>
      </c>
      <c r="C64" s="57" t="s">
        <v>2981</v>
      </c>
      <c r="D64" s="54" t="s">
        <v>2982</v>
      </c>
      <c r="E64" s="6" t="s">
        <v>162</v>
      </c>
      <c r="F64" s="19">
        <v>6500000</v>
      </c>
      <c r="G64" s="24">
        <v>7936.5</v>
      </c>
      <c r="H64" s="24">
        <v>0.33</v>
      </c>
      <c r="I64" s="31"/>
      <c r="J64" s="31"/>
      <c r="K64" s="35"/>
    </row>
    <row r="65" spans="1:11" x14ac:dyDescent="0.25">
      <c r="B65" s="8" t="s">
        <v>523</v>
      </c>
      <c r="C65" s="57" t="s">
        <v>524</v>
      </c>
      <c r="D65" s="54" t="s">
        <v>525</v>
      </c>
      <c r="E65" s="6" t="s">
        <v>86</v>
      </c>
      <c r="F65" s="19">
        <v>945940</v>
      </c>
      <c r="G65" s="24">
        <v>7257.25</v>
      </c>
      <c r="H65" s="24">
        <v>0.3</v>
      </c>
      <c r="I65" s="31"/>
      <c r="J65" s="31"/>
      <c r="K65" s="35"/>
    </row>
    <row r="66" spans="1:11" x14ac:dyDescent="0.25">
      <c r="B66" s="8" t="s">
        <v>1991</v>
      </c>
      <c r="C66" s="57" t="s">
        <v>1992</v>
      </c>
      <c r="D66" s="54" t="s">
        <v>1993</v>
      </c>
      <c r="E66" s="6" t="s">
        <v>225</v>
      </c>
      <c r="F66" s="19">
        <v>175101</v>
      </c>
      <c r="G66" s="24">
        <v>6684.31</v>
      </c>
      <c r="H66" s="24">
        <v>0.28000000000000003</v>
      </c>
      <c r="I66" s="31"/>
      <c r="J66" s="31"/>
      <c r="K66" s="35"/>
    </row>
    <row r="67" spans="1:11" x14ac:dyDescent="0.25">
      <c r="B67" s="8" t="s">
        <v>343</v>
      </c>
      <c r="C67" s="57" t="s">
        <v>344</v>
      </c>
      <c r="D67" s="54" t="s">
        <v>345</v>
      </c>
      <c r="E67" s="6" t="s">
        <v>75</v>
      </c>
      <c r="F67" s="19">
        <v>1621704</v>
      </c>
      <c r="G67" s="24">
        <v>6636.82</v>
      </c>
      <c r="H67" s="24">
        <v>0.28000000000000003</v>
      </c>
      <c r="I67" s="31"/>
      <c r="J67" s="31"/>
      <c r="K67" s="35"/>
    </row>
    <row r="68" spans="1:11" x14ac:dyDescent="0.25">
      <c r="B68" s="8" t="s">
        <v>935</v>
      </c>
      <c r="C68" s="57" t="s">
        <v>936</v>
      </c>
      <c r="D68" s="54" t="s">
        <v>937</v>
      </c>
      <c r="E68" s="6" t="s">
        <v>112</v>
      </c>
      <c r="F68" s="19">
        <v>8200000</v>
      </c>
      <c r="G68" s="24">
        <v>6415.68</v>
      </c>
      <c r="H68" s="24">
        <v>0.27</v>
      </c>
      <c r="I68" s="31"/>
      <c r="J68" s="31"/>
      <c r="K68" s="35"/>
    </row>
    <row r="69" spans="1:11" x14ac:dyDescent="0.25">
      <c r="B69" s="8" t="s">
        <v>2368</v>
      </c>
      <c r="C69" s="57" t="s">
        <v>2369</v>
      </c>
      <c r="D69" s="54" t="s">
        <v>2370</v>
      </c>
      <c r="E69" s="6" t="s">
        <v>218</v>
      </c>
      <c r="F69" s="19">
        <v>3999600</v>
      </c>
      <c r="G69" s="24">
        <v>6354.56</v>
      </c>
      <c r="H69" s="24">
        <v>0.27</v>
      </c>
      <c r="I69" s="31"/>
      <c r="J69" s="31"/>
      <c r="K69" s="35"/>
    </row>
    <row r="70" spans="1:11" x14ac:dyDescent="0.25">
      <c r="B70" s="8" t="s">
        <v>932</v>
      </c>
      <c r="C70" s="57" t="s">
        <v>933</v>
      </c>
      <c r="D70" s="54" t="s">
        <v>934</v>
      </c>
      <c r="E70" s="6" t="s">
        <v>75</v>
      </c>
      <c r="F70" s="19">
        <v>2719142</v>
      </c>
      <c r="G70" s="24">
        <v>6094.96</v>
      </c>
      <c r="H70" s="24">
        <v>0.25</v>
      </c>
      <c r="I70" s="31"/>
      <c r="J70" s="31"/>
      <c r="K70" s="35"/>
    </row>
    <row r="71" spans="1:11" x14ac:dyDescent="0.25">
      <c r="B71" s="8" t="s">
        <v>640</v>
      </c>
      <c r="C71" s="57" t="s">
        <v>641</v>
      </c>
      <c r="D71" s="54" t="s">
        <v>642</v>
      </c>
      <c r="E71" s="6" t="s">
        <v>162</v>
      </c>
      <c r="F71" s="19">
        <v>1919371</v>
      </c>
      <c r="G71" s="24">
        <v>5806.1</v>
      </c>
      <c r="H71" s="24">
        <v>0.24</v>
      </c>
      <c r="I71" s="31"/>
      <c r="J71" s="31"/>
      <c r="K71" s="35"/>
    </row>
    <row r="72" spans="1:11" x14ac:dyDescent="0.25">
      <c r="B72" s="8" t="s">
        <v>3910</v>
      </c>
      <c r="C72" s="57" t="s">
        <v>3911</v>
      </c>
      <c r="D72" s="54" t="s">
        <v>3912</v>
      </c>
      <c r="E72" s="6" t="s">
        <v>143</v>
      </c>
      <c r="F72" s="19">
        <v>19324</v>
      </c>
      <c r="G72" s="24">
        <v>1357.41</v>
      </c>
      <c r="H72" s="24">
        <v>0.06</v>
      </c>
      <c r="I72" s="31"/>
      <c r="J72" s="31"/>
      <c r="K72" s="35"/>
    </row>
    <row r="73" spans="1:11" x14ac:dyDescent="0.25">
      <c r="C73" s="58" t="s">
        <v>185</v>
      </c>
      <c r="D73" s="54"/>
      <c r="E73" s="6"/>
      <c r="F73" s="19"/>
      <c r="G73" s="25">
        <v>2345675.7000000002</v>
      </c>
      <c r="H73" s="25">
        <v>97.93</v>
      </c>
      <c r="I73" s="31"/>
      <c r="J73" s="31"/>
      <c r="K73" s="35"/>
    </row>
    <row r="74" spans="1:11" x14ac:dyDescent="0.25">
      <c r="C74" s="57"/>
      <c r="D74" s="54"/>
      <c r="E74" s="6"/>
      <c r="F74" s="19"/>
      <c r="G74" s="24"/>
      <c r="H74" s="24"/>
      <c r="I74" s="31"/>
      <c r="J74" s="31"/>
      <c r="K74" s="35"/>
    </row>
    <row r="75" spans="1:11" x14ac:dyDescent="0.25">
      <c r="C75" s="58" t="s">
        <v>3</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4</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5</v>
      </c>
      <c r="D79" s="54"/>
      <c r="E79" s="6"/>
      <c r="F79" s="19"/>
      <c r="G79" s="24"/>
      <c r="H79" s="24"/>
      <c r="I79" s="31"/>
      <c r="J79" s="31"/>
      <c r="K79" s="35"/>
    </row>
    <row r="80" spans="1:11" x14ac:dyDescent="0.25">
      <c r="A80" s="28"/>
      <c r="B80" s="28"/>
      <c r="C80" s="58" t="s">
        <v>6</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A82" s="28"/>
      <c r="B82" s="28"/>
      <c r="C82" s="58" t="s">
        <v>7</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8</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9</v>
      </c>
      <c r="D86" s="54"/>
      <c r="E86" s="6"/>
      <c r="F86" s="19"/>
      <c r="G86" s="24"/>
      <c r="H86" s="24"/>
      <c r="I86" s="31"/>
      <c r="J86" s="31"/>
      <c r="K86" s="35"/>
    </row>
    <row r="87" spans="1:11" x14ac:dyDescent="0.25">
      <c r="B87" s="8" t="s">
        <v>2728</v>
      </c>
      <c r="C87" s="57" t="s">
        <v>2729</v>
      </c>
      <c r="D87" s="54" t="s">
        <v>2730</v>
      </c>
      <c r="E87" s="6" t="s">
        <v>199</v>
      </c>
      <c r="F87" s="19">
        <v>10000000</v>
      </c>
      <c r="G87" s="24">
        <v>10262.99</v>
      </c>
      <c r="H87" s="24">
        <v>0.43</v>
      </c>
      <c r="I87" s="31">
        <v>5.6629902999999997</v>
      </c>
      <c r="J87" s="31"/>
      <c r="K87" s="35"/>
    </row>
    <row r="88" spans="1:11" x14ac:dyDescent="0.25">
      <c r="C88" s="58" t="s">
        <v>185</v>
      </c>
      <c r="D88" s="54"/>
      <c r="E88" s="6"/>
      <c r="F88" s="19"/>
      <c r="G88" s="25">
        <v>10262.99</v>
      </c>
      <c r="H88" s="25">
        <v>0.43</v>
      </c>
      <c r="I88" s="31"/>
      <c r="J88" s="31"/>
      <c r="K88" s="35"/>
    </row>
    <row r="89" spans="1:11" x14ac:dyDescent="0.25">
      <c r="C89" s="57"/>
      <c r="D89" s="54"/>
      <c r="E89" s="6"/>
      <c r="F89" s="19"/>
      <c r="G89" s="24"/>
      <c r="H89" s="24"/>
      <c r="I89" s="31"/>
      <c r="J89" s="31"/>
      <c r="K89" s="35"/>
    </row>
    <row r="90" spans="1:11" x14ac:dyDescent="0.25">
      <c r="C90" s="58" t="s">
        <v>10</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11</v>
      </c>
      <c r="D92" s="54"/>
      <c r="E92" s="6"/>
      <c r="F92" s="19"/>
      <c r="G92" s="24"/>
      <c r="H92" s="24"/>
      <c r="I92" s="31"/>
      <c r="J92" s="31"/>
      <c r="K92" s="35"/>
    </row>
    <row r="93" spans="1:11" x14ac:dyDescent="0.25">
      <c r="A93" s="28"/>
      <c r="B93" s="28"/>
      <c r="C93" s="58" t="s">
        <v>13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14</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11" x14ac:dyDescent="0.25">
      <c r="C97" s="59" t="s">
        <v>15</v>
      </c>
      <c r="D97" s="54"/>
      <c r="E97" s="6"/>
      <c r="F97" s="19"/>
      <c r="G97" s="24"/>
      <c r="H97" s="24"/>
      <c r="I97" s="31"/>
      <c r="J97" s="31"/>
      <c r="K97" s="35"/>
    </row>
    <row r="98" spans="1:11" x14ac:dyDescent="0.25">
      <c r="B98" s="8" t="s">
        <v>196</v>
      </c>
      <c r="C98" s="57" t="s">
        <v>197</v>
      </c>
      <c r="D98" s="54" t="s">
        <v>198</v>
      </c>
      <c r="E98" s="6" t="s">
        <v>199</v>
      </c>
      <c r="F98" s="19">
        <v>2000000</v>
      </c>
      <c r="G98" s="24">
        <v>1898.92</v>
      </c>
      <c r="H98" s="24">
        <v>0.08</v>
      </c>
      <c r="I98" s="31">
        <v>5.5041000000000002</v>
      </c>
      <c r="J98" s="31"/>
      <c r="K98" s="35"/>
    </row>
    <row r="99" spans="1:11" x14ac:dyDescent="0.25">
      <c r="C99" s="58" t="s">
        <v>185</v>
      </c>
      <c r="D99" s="54"/>
      <c r="E99" s="6"/>
      <c r="F99" s="19"/>
      <c r="G99" s="25">
        <v>1898.92</v>
      </c>
      <c r="H99" s="25">
        <v>0.08</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23</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24</v>
      </c>
      <c r="D116" s="54"/>
      <c r="E116" s="6"/>
      <c r="F116" s="19"/>
      <c r="G116" s="24"/>
      <c r="H116" s="24"/>
      <c r="I116" s="31"/>
      <c r="J116" s="31"/>
      <c r="K116" s="35"/>
    </row>
    <row r="117" spans="1:54" x14ac:dyDescent="0.25">
      <c r="B117" s="8" t="s">
        <v>200</v>
      </c>
      <c r="C117" s="57" t="s">
        <v>201</v>
      </c>
      <c r="D117" s="54"/>
      <c r="E117" s="6"/>
      <c r="F117" s="19"/>
      <c r="G117" s="24">
        <v>39982.300000000003</v>
      </c>
      <c r="H117" s="24">
        <v>1.67</v>
      </c>
      <c r="I117" s="31"/>
      <c r="J117" s="31"/>
      <c r="K117" s="35"/>
    </row>
    <row r="118" spans="1:54" x14ac:dyDescent="0.25">
      <c r="C118" s="58" t="s">
        <v>185</v>
      </c>
      <c r="D118" s="54"/>
      <c r="E118" s="6"/>
      <c r="F118" s="19"/>
      <c r="G118" s="25">
        <v>39982.300000000003</v>
      </c>
      <c r="H118" s="25">
        <v>1.67</v>
      </c>
      <c r="I118" s="31"/>
      <c r="J118" s="31"/>
      <c r="K118" s="35"/>
    </row>
    <row r="119" spans="1:54" x14ac:dyDescent="0.25">
      <c r="C119" s="57"/>
      <c r="D119" s="54"/>
      <c r="E119" s="6"/>
      <c r="F119" s="19"/>
      <c r="G119" s="24"/>
      <c r="H119" s="24"/>
      <c r="I119" s="31"/>
      <c r="J119" s="31"/>
      <c r="K119" s="35"/>
    </row>
    <row r="120" spans="1:54" x14ac:dyDescent="0.25">
      <c r="A120" s="10"/>
      <c r="B120" s="28"/>
      <c r="C120" s="58" t="s">
        <v>25</v>
      </c>
      <c r="D120" s="54"/>
      <c r="E120" s="6"/>
      <c r="F120" s="19"/>
      <c r="G120" s="24"/>
      <c r="H120" s="24"/>
      <c r="I120" s="31"/>
      <c r="J120" s="31"/>
      <c r="K120" s="35"/>
    </row>
    <row r="121" spans="1:54" s="2" customFormat="1" ht="13.5" x14ac:dyDescent="0.25">
      <c r="A121" s="28"/>
      <c r="B121" s="28"/>
      <c r="C121" s="57" t="s">
        <v>5183</v>
      </c>
      <c r="D121" s="54"/>
      <c r="E121" s="6"/>
      <c r="F121" s="19"/>
      <c r="G121" s="24">
        <v>600</v>
      </c>
      <c r="H121" s="24">
        <v>0.03</v>
      </c>
      <c r="I121" s="31"/>
      <c r="J121" s="31"/>
      <c r="K121" s="35"/>
      <c r="L121" s="3"/>
      <c r="AI121" s="3"/>
      <c r="AV121" s="3"/>
      <c r="AX121" s="3"/>
      <c r="BB121" s="3"/>
    </row>
    <row r="122" spans="1:54" x14ac:dyDescent="0.25">
      <c r="B122" s="8"/>
      <c r="C122" s="57" t="s">
        <v>202</v>
      </c>
      <c r="D122" s="54"/>
      <c r="E122" s="6"/>
      <c r="F122" s="19"/>
      <c r="G122" s="24">
        <v>-2780.14</v>
      </c>
      <c r="H122" s="24">
        <v>-0.13999999999999999</v>
      </c>
      <c r="I122" s="31"/>
      <c r="J122" s="31"/>
      <c r="K122" s="35"/>
    </row>
    <row r="123" spans="1:54" x14ac:dyDescent="0.25">
      <c r="C123" s="58" t="s">
        <v>185</v>
      </c>
      <c r="D123" s="54"/>
      <c r="E123" s="6"/>
      <c r="F123" s="19"/>
      <c r="G123" s="25">
        <v>-2180.14</v>
      </c>
      <c r="H123" s="25">
        <v>-0.11</v>
      </c>
      <c r="I123" s="31"/>
      <c r="J123" s="31"/>
      <c r="K123" s="35"/>
    </row>
    <row r="124" spans="1:54" x14ac:dyDescent="0.25">
      <c r="C124" s="57"/>
      <c r="D124" s="54"/>
      <c r="E124" s="6"/>
      <c r="F124" s="19"/>
      <c r="G124" s="24"/>
      <c r="H124" s="24"/>
      <c r="I124" s="31"/>
      <c r="J124" s="31"/>
      <c r="K124" s="35"/>
    </row>
    <row r="125" spans="1:54" x14ac:dyDescent="0.25">
      <c r="C125" s="60" t="s">
        <v>203</v>
      </c>
      <c r="D125" s="55"/>
      <c r="E125" s="5"/>
      <c r="F125" s="20"/>
      <c r="G125" s="26">
        <v>2395639.77</v>
      </c>
      <c r="H125" s="26">
        <v>100.00000000000001</v>
      </c>
      <c r="I125" s="32"/>
      <c r="J125" s="32"/>
      <c r="K125" s="36"/>
    </row>
    <row r="127" spans="1:54" s="50" customFormat="1" ht="15.75" x14ac:dyDescent="0.3">
      <c r="C127" s="50" t="s">
        <v>4935</v>
      </c>
      <c r="F127" s="51"/>
      <c r="G127" s="51"/>
      <c r="H127" s="51"/>
    </row>
    <row r="128" spans="1:54" s="42" customFormat="1" ht="27" x14ac:dyDescent="0.25">
      <c r="B128" s="43"/>
      <c r="C128" s="43" t="s">
        <v>4930</v>
      </c>
      <c r="D128" s="43" t="s">
        <v>4931</v>
      </c>
      <c r="E128" s="43" t="s">
        <v>4932</v>
      </c>
      <c r="F128" s="44" t="s">
        <v>34</v>
      </c>
      <c r="G128" s="45" t="s">
        <v>4933</v>
      </c>
      <c r="H128" s="44" t="s">
        <v>36</v>
      </c>
      <c r="I128" s="43" t="s">
        <v>39</v>
      </c>
    </row>
    <row r="129" spans="2:11" s="42" customFormat="1" ht="13.5" x14ac:dyDescent="0.25">
      <c r="B129" s="43"/>
      <c r="C129" s="43" t="s">
        <v>5009</v>
      </c>
      <c r="D129" s="43"/>
      <c r="E129" s="43"/>
      <c r="F129" s="44"/>
      <c r="G129" s="45"/>
      <c r="H129" s="44"/>
      <c r="I129" s="43"/>
    </row>
    <row r="130" spans="2:11" s="2" customFormat="1" ht="13.5" x14ac:dyDescent="0.25">
      <c r="B130" s="46">
        <v>2300145</v>
      </c>
      <c r="C130" s="46" t="s">
        <v>5252</v>
      </c>
      <c r="D130" s="46" t="s">
        <v>4928</v>
      </c>
      <c r="E130" s="46"/>
      <c r="F130" s="47">
        <v>1725</v>
      </c>
      <c r="G130" s="47">
        <v>455.18265000000002</v>
      </c>
      <c r="H130" s="47">
        <v>0.02</v>
      </c>
      <c r="I130" s="46"/>
    </row>
    <row r="131" spans="2:11" s="1" customFormat="1" ht="13.5" x14ac:dyDescent="0.25">
      <c r="B131" s="48"/>
      <c r="C131" s="48" t="s">
        <v>4934</v>
      </c>
      <c r="D131" s="48"/>
      <c r="E131" s="48"/>
      <c r="F131" s="49"/>
      <c r="G131" s="49">
        <v>455.18265000000002</v>
      </c>
      <c r="H131" s="49">
        <v>0.02</v>
      </c>
      <c r="I131" s="48"/>
    </row>
    <row r="133" spans="2:11" x14ac:dyDescent="0.25">
      <c r="C133" s="1" t="s">
        <v>204</v>
      </c>
    </row>
    <row r="134" spans="2:11" x14ac:dyDescent="0.25">
      <c r="C134" s="37" t="s">
        <v>205</v>
      </c>
      <c r="D134" s="37"/>
      <c r="E134" s="37"/>
      <c r="F134" s="37"/>
      <c r="G134" s="37"/>
      <c r="H134" s="37"/>
      <c r="I134" s="37"/>
      <c r="J134" s="37"/>
      <c r="K134" s="37"/>
    </row>
    <row r="135" spans="2:11" x14ac:dyDescent="0.25">
      <c r="C135" s="2" t="s">
        <v>206</v>
      </c>
    </row>
    <row r="136" spans="2:11" x14ac:dyDescent="0.25">
      <c r="C136" s="2" t="s">
        <v>207</v>
      </c>
    </row>
    <row r="137" spans="2:11" ht="30" customHeight="1" x14ac:dyDescent="0.25">
      <c r="C137" s="84" t="s">
        <v>208</v>
      </c>
      <c r="D137" s="85"/>
      <c r="E137" s="85"/>
      <c r="F137" s="85"/>
      <c r="G137" s="85"/>
      <c r="H137" s="85"/>
      <c r="I137" s="85"/>
      <c r="J137" s="85"/>
      <c r="K137" s="85"/>
    </row>
    <row r="138" spans="2:11" x14ac:dyDescent="0.25">
      <c r="C138" s="2" t="s">
        <v>209</v>
      </c>
    </row>
    <row r="139" spans="2:11" x14ac:dyDescent="0.25">
      <c r="C139" s="2" t="s">
        <v>5241</v>
      </c>
    </row>
    <row r="141" spans="2:11" x14ac:dyDescent="0.25">
      <c r="C141" s="1" t="s">
        <v>5327</v>
      </c>
      <c r="E141" s="82" t="s">
        <v>5328</v>
      </c>
    </row>
    <row r="142" spans="2:11" x14ac:dyDescent="0.25">
      <c r="E142" s="2" t="s">
        <v>5378</v>
      </c>
    </row>
  </sheetData>
  <mergeCells count="1">
    <mergeCell ref="C137:K137"/>
  </mergeCells>
  <hyperlinks>
    <hyperlink ref="J2" location="'Index'!A1" display="'Index'!A1" xr:uid="{CAA1210F-A8E1-44B0-9DF2-4F253BEDC781}"/>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83788-95A7-47B4-B52D-0EB1D2E301AB}">
  <sheetPr codeName="Sheet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3913</v>
      </c>
      <c r="J2" s="38" t="s">
        <v>4923</v>
      </c>
    </row>
    <row r="3" spans="1:54" ht="16.5" x14ac:dyDescent="0.3">
      <c r="C3" s="1" t="s">
        <v>28</v>
      </c>
      <c r="D3" s="21" t="s">
        <v>3914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3915</v>
      </c>
      <c r="C26" s="57" t="s">
        <v>3916</v>
      </c>
      <c r="D26" s="54" t="s">
        <v>3917</v>
      </c>
      <c r="E26" s="6" t="s">
        <v>199</v>
      </c>
      <c r="F26" s="19">
        <v>5000000</v>
      </c>
      <c r="G26" s="24">
        <v>5087.6499999999996</v>
      </c>
      <c r="H26" s="24">
        <v>14.54</v>
      </c>
      <c r="I26" s="31">
        <v>6.1062786999999998</v>
      </c>
      <c r="J26" s="31"/>
      <c r="K26" s="35"/>
    </row>
    <row r="27" spans="1:11" x14ac:dyDescent="0.25">
      <c r="B27" s="8" t="s">
        <v>3918</v>
      </c>
      <c r="C27" s="57" t="s">
        <v>3919</v>
      </c>
      <c r="D27" s="54" t="s">
        <v>3920</v>
      </c>
      <c r="E27" s="6" t="s">
        <v>199</v>
      </c>
      <c r="F27" s="19">
        <v>3500000</v>
      </c>
      <c r="G27" s="24">
        <v>3574.2</v>
      </c>
      <c r="H27" s="24">
        <v>10.210000000000001</v>
      </c>
      <c r="I27" s="31">
        <v>6.0908252999999997</v>
      </c>
      <c r="J27" s="31"/>
      <c r="K27" s="35"/>
    </row>
    <row r="28" spans="1:11" x14ac:dyDescent="0.25">
      <c r="B28" s="8" t="s">
        <v>3921</v>
      </c>
      <c r="C28" s="57" t="s">
        <v>3922</v>
      </c>
      <c r="D28" s="54" t="s">
        <v>3923</v>
      </c>
      <c r="E28" s="6" t="s">
        <v>199</v>
      </c>
      <c r="F28" s="19">
        <v>3500000</v>
      </c>
      <c r="G28" s="24">
        <v>3563.27</v>
      </c>
      <c r="H28" s="24">
        <v>10.18</v>
      </c>
      <c r="I28" s="31">
        <v>6.1260110000000001</v>
      </c>
      <c r="J28" s="31"/>
      <c r="K28" s="35"/>
    </row>
    <row r="29" spans="1:11" x14ac:dyDescent="0.25">
      <c r="B29" s="8" t="s">
        <v>3924</v>
      </c>
      <c r="C29" s="57" t="s">
        <v>3925</v>
      </c>
      <c r="D29" s="54" t="s">
        <v>3926</v>
      </c>
      <c r="E29" s="6" t="s">
        <v>199</v>
      </c>
      <c r="F29" s="19">
        <v>3000000</v>
      </c>
      <c r="G29" s="24">
        <v>3055.11</v>
      </c>
      <c r="H29" s="24">
        <v>8.73</v>
      </c>
      <c r="I29" s="31">
        <v>6.0856753000000001</v>
      </c>
      <c r="J29" s="31"/>
      <c r="K29" s="35"/>
    </row>
    <row r="30" spans="1:11" x14ac:dyDescent="0.25">
      <c r="B30" s="8" t="s">
        <v>3927</v>
      </c>
      <c r="C30" s="57" t="s">
        <v>3928</v>
      </c>
      <c r="D30" s="54" t="s">
        <v>3929</v>
      </c>
      <c r="E30" s="6" t="s">
        <v>199</v>
      </c>
      <c r="F30" s="19">
        <v>2500000</v>
      </c>
      <c r="G30" s="24">
        <v>2553</v>
      </c>
      <c r="H30" s="24">
        <v>7.29</v>
      </c>
      <c r="I30" s="31">
        <v>6.0908252999999997</v>
      </c>
      <c r="J30" s="31"/>
      <c r="K30" s="35"/>
    </row>
    <row r="31" spans="1:11" x14ac:dyDescent="0.25">
      <c r="B31" s="8" t="s">
        <v>3930</v>
      </c>
      <c r="C31" s="57" t="s">
        <v>3931</v>
      </c>
      <c r="D31" s="54" t="s">
        <v>3932</v>
      </c>
      <c r="E31" s="6" t="s">
        <v>199</v>
      </c>
      <c r="F31" s="19">
        <v>1180000</v>
      </c>
      <c r="G31" s="24">
        <v>1204.8499999999999</v>
      </c>
      <c r="H31" s="24">
        <v>3.44</v>
      </c>
      <c r="I31" s="31">
        <v>6.0908252999999997</v>
      </c>
      <c r="J31" s="31"/>
      <c r="K31" s="35"/>
    </row>
    <row r="32" spans="1:11" x14ac:dyDescent="0.25">
      <c r="B32" s="8" t="s">
        <v>3933</v>
      </c>
      <c r="C32" s="57" t="s">
        <v>3934</v>
      </c>
      <c r="D32" s="54" t="s">
        <v>3935</v>
      </c>
      <c r="E32" s="6" t="s">
        <v>199</v>
      </c>
      <c r="F32" s="19">
        <v>1000000</v>
      </c>
      <c r="G32" s="24">
        <v>1020.64</v>
      </c>
      <c r="H32" s="24">
        <v>2.92</v>
      </c>
      <c r="I32" s="31">
        <v>6.1315685999999996</v>
      </c>
      <c r="J32" s="31"/>
      <c r="K32" s="35"/>
    </row>
    <row r="33" spans="1:11" x14ac:dyDescent="0.25">
      <c r="B33" s="8" t="s">
        <v>3936</v>
      </c>
      <c r="C33" s="57" t="s">
        <v>3937</v>
      </c>
      <c r="D33" s="54" t="s">
        <v>3938</v>
      </c>
      <c r="E33" s="6" t="s">
        <v>199</v>
      </c>
      <c r="F33" s="19">
        <v>1000000</v>
      </c>
      <c r="G33" s="24">
        <v>1018.21</v>
      </c>
      <c r="H33" s="24">
        <v>2.91</v>
      </c>
      <c r="I33" s="31">
        <v>6.1268773000000003</v>
      </c>
      <c r="J33" s="31"/>
      <c r="K33" s="35"/>
    </row>
    <row r="34" spans="1:11" x14ac:dyDescent="0.25">
      <c r="B34" s="8" t="s">
        <v>3939</v>
      </c>
      <c r="C34" s="57" t="s">
        <v>3940</v>
      </c>
      <c r="D34" s="54" t="s">
        <v>3941</v>
      </c>
      <c r="E34" s="6" t="s">
        <v>199</v>
      </c>
      <c r="F34" s="19">
        <v>500000</v>
      </c>
      <c r="G34" s="24">
        <v>516.16999999999996</v>
      </c>
      <c r="H34" s="24">
        <v>1.47</v>
      </c>
      <c r="I34" s="31">
        <v>6.1400698</v>
      </c>
      <c r="J34" s="31"/>
      <c r="K34" s="35"/>
    </row>
    <row r="35" spans="1:11" x14ac:dyDescent="0.25">
      <c r="B35" s="8" t="s">
        <v>3942</v>
      </c>
      <c r="C35" s="57" t="s">
        <v>3943</v>
      </c>
      <c r="D35" s="54" t="s">
        <v>3944</v>
      </c>
      <c r="E35" s="6" t="s">
        <v>199</v>
      </c>
      <c r="F35" s="19">
        <v>500000</v>
      </c>
      <c r="G35" s="24">
        <v>508.91</v>
      </c>
      <c r="H35" s="24">
        <v>1.45</v>
      </c>
      <c r="I35" s="31">
        <v>6.0856753000000001</v>
      </c>
      <c r="J35" s="31"/>
      <c r="K35" s="35"/>
    </row>
    <row r="36" spans="1:11" x14ac:dyDescent="0.25">
      <c r="B36" s="8" t="s">
        <v>3945</v>
      </c>
      <c r="C36" s="57" t="s">
        <v>3946</v>
      </c>
      <c r="D36" s="54" t="s">
        <v>3947</v>
      </c>
      <c r="E36" s="6" t="s">
        <v>199</v>
      </c>
      <c r="F36" s="19">
        <v>500000</v>
      </c>
      <c r="G36" s="24">
        <v>508.69</v>
      </c>
      <c r="H36" s="24">
        <v>1.45</v>
      </c>
      <c r="I36" s="31">
        <v>6.0856753000000001</v>
      </c>
      <c r="J36" s="31"/>
      <c r="K36" s="35"/>
    </row>
    <row r="37" spans="1:11" x14ac:dyDescent="0.25">
      <c r="C37" s="58" t="s">
        <v>185</v>
      </c>
      <c r="D37" s="54"/>
      <c r="E37" s="6"/>
      <c r="F37" s="19"/>
      <c r="G37" s="25">
        <v>22610.7</v>
      </c>
      <c r="H37" s="25">
        <v>64.59</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3890</v>
      </c>
      <c r="C49" s="57" t="s">
        <v>3891</v>
      </c>
      <c r="D49" s="54" t="s">
        <v>3892</v>
      </c>
      <c r="E49" s="6" t="s">
        <v>199</v>
      </c>
      <c r="F49" s="19">
        <v>4878400</v>
      </c>
      <c r="G49" s="24">
        <v>4547.63</v>
      </c>
      <c r="H49" s="24">
        <v>12.99</v>
      </c>
      <c r="I49" s="31">
        <v>5.8995186000000004</v>
      </c>
      <c r="J49" s="31"/>
      <c r="K49" s="35"/>
    </row>
    <row r="50" spans="1:11" x14ac:dyDescent="0.25">
      <c r="B50" s="8" t="s">
        <v>3948</v>
      </c>
      <c r="C50" s="57" t="s">
        <v>3949</v>
      </c>
      <c r="D50" s="54" t="s">
        <v>3950</v>
      </c>
      <c r="E50" s="6" t="s">
        <v>199</v>
      </c>
      <c r="F50" s="19">
        <v>1500000</v>
      </c>
      <c r="G50" s="24">
        <v>1386.03</v>
      </c>
      <c r="H50" s="24">
        <v>3.96</v>
      </c>
      <c r="I50" s="31">
        <v>5.9281999000000001</v>
      </c>
      <c r="J50" s="31"/>
      <c r="K50" s="35"/>
    </row>
    <row r="51" spans="1:11" x14ac:dyDescent="0.25">
      <c r="B51" s="8" t="s">
        <v>3951</v>
      </c>
      <c r="C51" s="57" t="s">
        <v>3952</v>
      </c>
      <c r="D51" s="54" t="s">
        <v>3953</v>
      </c>
      <c r="E51" s="6" t="s">
        <v>199</v>
      </c>
      <c r="F51" s="19">
        <v>1257500</v>
      </c>
      <c r="G51" s="24">
        <v>1151.23</v>
      </c>
      <c r="H51" s="24">
        <v>3.29</v>
      </c>
      <c r="I51" s="31">
        <v>5.9386308999999997</v>
      </c>
      <c r="J51" s="31"/>
      <c r="K51" s="35"/>
    </row>
    <row r="52" spans="1:11" x14ac:dyDescent="0.25">
      <c r="B52" s="8" t="s">
        <v>3954</v>
      </c>
      <c r="C52" s="57" t="s">
        <v>3955</v>
      </c>
      <c r="D52" s="54" t="s">
        <v>3956</v>
      </c>
      <c r="E52" s="6" t="s">
        <v>199</v>
      </c>
      <c r="F52" s="19">
        <v>872300</v>
      </c>
      <c r="G52" s="24">
        <v>798.06</v>
      </c>
      <c r="H52" s="24">
        <v>2.2799999999999998</v>
      </c>
      <c r="I52" s="31">
        <v>5.9402761000000002</v>
      </c>
      <c r="J52" s="31"/>
      <c r="K52" s="35"/>
    </row>
    <row r="53" spans="1:11" x14ac:dyDescent="0.25">
      <c r="B53" s="8" t="s">
        <v>3893</v>
      </c>
      <c r="C53" s="57" t="s">
        <v>3894</v>
      </c>
      <c r="D53" s="54" t="s">
        <v>3895</v>
      </c>
      <c r="E53" s="6" t="s">
        <v>199</v>
      </c>
      <c r="F53" s="19">
        <v>797600</v>
      </c>
      <c r="G53" s="24">
        <v>741.09</v>
      </c>
      <c r="H53" s="24">
        <v>2.12</v>
      </c>
      <c r="I53" s="31">
        <v>5.9075875</v>
      </c>
      <c r="J53" s="31"/>
      <c r="K53" s="35"/>
    </row>
    <row r="54" spans="1:11" x14ac:dyDescent="0.25">
      <c r="B54" s="8" t="s">
        <v>2895</v>
      </c>
      <c r="C54" s="57" t="s">
        <v>2896</v>
      </c>
      <c r="D54" s="54" t="s">
        <v>2897</v>
      </c>
      <c r="E54" s="6" t="s">
        <v>199</v>
      </c>
      <c r="F54" s="19">
        <v>753000</v>
      </c>
      <c r="G54" s="24">
        <v>689.02</v>
      </c>
      <c r="H54" s="24">
        <v>1.97</v>
      </c>
      <c r="I54" s="31">
        <v>5.9398647999999996</v>
      </c>
      <c r="J54" s="31"/>
      <c r="K54" s="35"/>
    </row>
    <row r="55" spans="1:11" x14ac:dyDescent="0.25">
      <c r="B55" s="8" t="s">
        <v>3957</v>
      </c>
      <c r="C55" s="57" t="s">
        <v>3958</v>
      </c>
      <c r="D55" s="54" t="s">
        <v>3959</v>
      </c>
      <c r="E55" s="6" t="s">
        <v>199</v>
      </c>
      <c r="F55" s="19">
        <v>613200</v>
      </c>
      <c r="G55" s="24">
        <v>565.95000000000005</v>
      </c>
      <c r="H55" s="24">
        <v>1.62</v>
      </c>
      <c r="I55" s="31">
        <v>5.9310270999999997</v>
      </c>
      <c r="J55" s="31"/>
      <c r="K55" s="35"/>
    </row>
    <row r="56" spans="1:11" x14ac:dyDescent="0.25">
      <c r="B56" s="8" t="s">
        <v>3887</v>
      </c>
      <c r="C56" s="57" t="s">
        <v>3888</v>
      </c>
      <c r="D56" s="54" t="s">
        <v>3889</v>
      </c>
      <c r="E56" s="6" t="s">
        <v>199</v>
      </c>
      <c r="F56" s="19">
        <v>550000</v>
      </c>
      <c r="G56" s="24">
        <v>510.44</v>
      </c>
      <c r="H56" s="24">
        <v>1.46</v>
      </c>
      <c r="I56" s="31">
        <v>5.9104143000000002</v>
      </c>
      <c r="J56" s="31"/>
      <c r="K56" s="35"/>
    </row>
    <row r="57" spans="1:11" x14ac:dyDescent="0.25">
      <c r="B57" s="8" t="s">
        <v>3960</v>
      </c>
      <c r="C57" s="57" t="s">
        <v>3961</v>
      </c>
      <c r="D57" s="54" t="s">
        <v>3962</v>
      </c>
      <c r="E57" s="6" t="s">
        <v>199</v>
      </c>
      <c r="F57" s="19">
        <v>500000</v>
      </c>
      <c r="G57" s="24">
        <v>471.36</v>
      </c>
      <c r="H57" s="24">
        <v>1.35</v>
      </c>
      <c r="I57" s="31">
        <v>5.7158766999999999</v>
      </c>
      <c r="J57" s="31"/>
      <c r="K57" s="35"/>
    </row>
    <row r="58" spans="1:11" x14ac:dyDescent="0.25">
      <c r="B58" s="8" t="s">
        <v>3662</v>
      </c>
      <c r="C58" s="57" t="s">
        <v>3663</v>
      </c>
      <c r="D58" s="54" t="s">
        <v>3664</v>
      </c>
      <c r="E58" s="6" t="s">
        <v>199</v>
      </c>
      <c r="F58" s="19">
        <v>350000</v>
      </c>
      <c r="G58" s="24">
        <v>333.1</v>
      </c>
      <c r="H58" s="24">
        <v>0.95</v>
      </c>
      <c r="I58" s="31">
        <v>5.7069881999999996</v>
      </c>
      <c r="J58" s="31"/>
      <c r="K58" s="35"/>
    </row>
    <row r="59" spans="1:11" x14ac:dyDescent="0.25">
      <c r="B59" s="8" t="s">
        <v>3963</v>
      </c>
      <c r="C59" s="57" t="s">
        <v>3964</v>
      </c>
      <c r="D59" s="54" t="s">
        <v>3965</v>
      </c>
      <c r="E59" s="6" t="s">
        <v>199</v>
      </c>
      <c r="F59" s="19">
        <v>192000</v>
      </c>
      <c r="G59" s="24">
        <v>175.57</v>
      </c>
      <c r="H59" s="24">
        <v>0.5</v>
      </c>
      <c r="I59" s="31">
        <v>5.9414587000000001</v>
      </c>
      <c r="J59" s="31"/>
      <c r="K59" s="35"/>
    </row>
    <row r="60" spans="1:11" x14ac:dyDescent="0.25">
      <c r="C60" s="58" t="s">
        <v>185</v>
      </c>
      <c r="D60" s="54"/>
      <c r="E60" s="6"/>
      <c r="F60" s="19"/>
      <c r="G60" s="25">
        <v>11369.48</v>
      </c>
      <c r="H60" s="25">
        <v>32.49</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200</v>
      </c>
      <c r="C74" s="57" t="s">
        <v>201</v>
      </c>
      <c r="D74" s="54"/>
      <c r="E74" s="6"/>
      <c r="F74" s="19"/>
      <c r="G74" s="24">
        <v>517.14</v>
      </c>
      <c r="H74" s="24">
        <v>1.48</v>
      </c>
      <c r="I74" s="31"/>
      <c r="J74" s="31"/>
      <c r="K74" s="35"/>
    </row>
    <row r="75" spans="1:54" x14ac:dyDescent="0.25">
      <c r="C75" s="58" t="s">
        <v>185</v>
      </c>
      <c r="D75" s="54"/>
      <c r="E75" s="6"/>
      <c r="F75" s="19"/>
      <c r="G75" s="25">
        <v>517.14</v>
      </c>
      <c r="H75" s="25">
        <v>1.48</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5183</v>
      </c>
      <c r="D78" s="54"/>
      <c r="E78" s="6"/>
      <c r="F78" s="19"/>
      <c r="G78" s="24" t="s">
        <v>2</v>
      </c>
      <c r="H78" s="24" t="s">
        <v>2</v>
      </c>
      <c r="I78" s="31"/>
      <c r="J78" s="31"/>
      <c r="K78" s="35"/>
      <c r="L78" s="3"/>
      <c r="AI78" s="3"/>
      <c r="AV78" s="3"/>
      <c r="AX78" s="3"/>
      <c r="BB78" s="3"/>
    </row>
    <row r="79" spans="1:54" x14ac:dyDescent="0.25">
      <c r="B79" s="8"/>
      <c r="C79" s="57" t="s">
        <v>202</v>
      </c>
      <c r="D79" s="54"/>
      <c r="E79" s="6"/>
      <c r="F79" s="19"/>
      <c r="G79" s="24">
        <v>504.56</v>
      </c>
      <c r="H79" s="24">
        <v>1.44</v>
      </c>
      <c r="I79" s="31"/>
      <c r="J79" s="31"/>
      <c r="K79" s="35"/>
    </row>
    <row r="80" spans="1:54" x14ac:dyDescent="0.25">
      <c r="C80" s="58" t="s">
        <v>185</v>
      </c>
      <c r="D80" s="54"/>
      <c r="E80" s="6"/>
      <c r="F80" s="19"/>
      <c r="G80" s="25">
        <v>504.56</v>
      </c>
      <c r="H80" s="25">
        <v>1.44</v>
      </c>
      <c r="I80" s="31"/>
      <c r="J80" s="31"/>
      <c r="K80" s="35"/>
    </row>
    <row r="81" spans="3:11" x14ac:dyDescent="0.25">
      <c r="C81" s="57"/>
      <c r="D81" s="54"/>
      <c r="E81" s="6"/>
      <c r="F81" s="19"/>
      <c r="G81" s="24"/>
      <c r="H81" s="24"/>
      <c r="I81" s="31"/>
      <c r="J81" s="31"/>
      <c r="K81" s="35"/>
    </row>
    <row r="82" spans="3:11" x14ac:dyDescent="0.25">
      <c r="C82" s="60" t="s">
        <v>203</v>
      </c>
      <c r="D82" s="55"/>
      <c r="E82" s="5"/>
      <c r="F82" s="20"/>
      <c r="G82" s="26">
        <v>35001.879999999997</v>
      </c>
      <c r="H82" s="26">
        <v>100.00000000000001</v>
      </c>
      <c r="I82" s="32"/>
      <c r="J82" s="32"/>
      <c r="K82" s="36"/>
    </row>
    <row r="85" spans="3:11" x14ac:dyDescent="0.25">
      <c r="C85" s="1" t="s">
        <v>204</v>
      </c>
    </row>
    <row r="86" spans="3:11" x14ac:dyDescent="0.25">
      <c r="C86" s="37" t="s">
        <v>205</v>
      </c>
      <c r="D86" s="37"/>
      <c r="E86" s="37"/>
      <c r="F86" s="37"/>
      <c r="G86" s="37"/>
      <c r="H86" s="37"/>
      <c r="I86" s="37"/>
      <c r="J86" s="37"/>
      <c r="K86" s="37"/>
    </row>
    <row r="87" spans="3:11" x14ac:dyDescent="0.25">
      <c r="C87" s="2" t="s">
        <v>206</v>
      </c>
    </row>
    <row r="88" spans="3:11" x14ac:dyDescent="0.25">
      <c r="C88" s="2" t="s">
        <v>207</v>
      </c>
    </row>
    <row r="89" spans="3:11" ht="30" customHeight="1" x14ac:dyDescent="0.25">
      <c r="C89" s="84" t="s">
        <v>208</v>
      </c>
      <c r="D89" s="85"/>
      <c r="E89" s="85"/>
      <c r="F89" s="85"/>
      <c r="G89" s="85"/>
      <c r="H89" s="85"/>
      <c r="I89" s="85"/>
      <c r="J89" s="85"/>
      <c r="K89" s="85"/>
    </row>
    <row r="90" spans="3:11" x14ac:dyDescent="0.25">
      <c r="C90" s="2" t="s">
        <v>209</v>
      </c>
    </row>
    <row r="92" spans="3:11" x14ac:dyDescent="0.25">
      <c r="C92" s="1" t="s">
        <v>5327</v>
      </c>
      <c r="E92" s="82" t="s">
        <v>5328</v>
      </c>
    </row>
    <row r="93" spans="3:11" x14ac:dyDescent="0.25">
      <c r="E93" s="2" t="s">
        <v>5334</v>
      </c>
    </row>
  </sheetData>
  <mergeCells count="1">
    <mergeCell ref="C89:K89"/>
  </mergeCells>
  <hyperlinks>
    <hyperlink ref="J2" location="'Index'!A1" display="'Index'!A1" xr:uid="{2997D879-9166-4FD9-AE45-9F2AAF34FF87}"/>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A011B-B9AA-42D7-85FD-C3DB72E139D8}">
  <sheetPr codeName="Sheet1"/>
  <dimension ref="A1:IV92"/>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3966</v>
      </c>
      <c r="J2" s="38" t="s">
        <v>4923</v>
      </c>
    </row>
    <row r="3" spans="1:54" ht="16.5" x14ac:dyDescent="0.3">
      <c r="C3" s="1" t="s">
        <v>28</v>
      </c>
      <c r="D3" s="21" t="s">
        <v>3967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3419</v>
      </c>
      <c r="C26" s="57" t="s">
        <v>2178</v>
      </c>
      <c r="D26" s="54" t="s">
        <v>3420</v>
      </c>
      <c r="E26" s="6" t="s">
        <v>199</v>
      </c>
      <c r="F26" s="19">
        <v>15674900</v>
      </c>
      <c r="G26" s="24">
        <v>15705.81</v>
      </c>
      <c r="H26" s="24">
        <v>22.27</v>
      </c>
      <c r="I26" s="31">
        <v>5.53</v>
      </c>
      <c r="J26" s="31"/>
      <c r="K26" s="35"/>
    </row>
    <row r="27" spans="1:11" x14ac:dyDescent="0.25">
      <c r="B27" s="8" t="s">
        <v>3496</v>
      </c>
      <c r="C27" s="57" t="s">
        <v>3497</v>
      </c>
      <c r="D27" s="54" t="s">
        <v>3498</v>
      </c>
      <c r="E27" s="6" t="s">
        <v>199</v>
      </c>
      <c r="F27" s="19">
        <v>10000000</v>
      </c>
      <c r="G27" s="24">
        <v>10079.51</v>
      </c>
      <c r="H27" s="24">
        <v>14.29</v>
      </c>
      <c r="I27" s="31">
        <v>5.6036999999999999</v>
      </c>
      <c r="J27" s="31"/>
      <c r="K27" s="35"/>
    </row>
    <row r="28" spans="1:11" x14ac:dyDescent="0.25">
      <c r="B28" s="8" t="s">
        <v>1666</v>
      </c>
      <c r="C28" s="57" t="s">
        <v>1667</v>
      </c>
      <c r="D28" s="54" t="s">
        <v>1668</v>
      </c>
      <c r="E28" s="6" t="s">
        <v>199</v>
      </c>
      <c r="F28" s="19">
        <v>6500000</v>
      </c>
      <c r="G28" s="24">
        <v>6545.47</v>
      </c>
      <c r="H28" s="24">
        <v>9.2799999999999994</v>
      </c>
      <c r="I28" s="31">
        <v>5.56</v>
      </c>
      <c r="J28" s="31"/>
      <c r="K28" s="35"/>
    </row>
    <row r="29" spans="1:11" x14ac:dyDescent="0.25">
      <c r="B29" s="8" t="s">
        <v>3968</v>
      </c>
      <c r="C29" s="57" t="s">
        <v>3969</v>
      </c>
      <c r="D29" s="54" t="s">
        <v>3970</v>
      </c>
      <c r="E29" s="6" t="s">
        <v>199</v>
      </c>
      <c r="F29" s="19">
        <v>6000000</v>
      </c>
      <c r="G29" s="24">
        <v>6047.59</v>
      </c>
      <c r="H29" s="24">
        <v>8.57</v>
      </c>
      <c r="I29" s="31">
        <v>5.5814500000000002</v>
      </c>
      <c r="J29" s="31"/>
      <c r="K29" s="35"/>
    </row>
    <row r="30" spans="1:11" x14ac:dyDescent="0.25">
      <c r="B30" s="8" t="s">
        <v>2174</v>
      </c>
      <c r="C30" s="57" t="s">
        <v>2175</v>
      </c>
      <c r="D30" s="54" t="s">
        <v>2176</v>
      </c>
      <c r="E30" s="6" t="s">
        <v>199</v>
      </c>
      <c r="F30" s="19">
        <v>5000000</v>
      </c>
      <c r="G30" s="24">
        <v>5033.1000000000004</v>
      </c>
      <c r="H30" s="24">
        <v>7.14</v>
      </c>
      <c r="I30" s="31">
        <v>5.5551500000000003</v>
      </c>
      <c r="J30" s="31"/>
      <c r="K30" s="35"/>
    </row>
    <row r="31" spans="1:11" x14ac:dyDescent="0.25">
      <c r="B31" s="8" t="s">
        <v>3971</v>
      </c>
      <c r="C31" s="57" t="s">
        <v>3972</v>
      </c>
      <c r="D31" s="54" t="s">
        <v>3973</v>
      </c>
      <c r="E31" s="6" t="s">
        <v>199</v>
      </c>
      <c r="F31" s="19">
        <v>3500000</v>
      </c>
      <c r="G31" s="24">
        <v>3527.4</v>
      </c>
      <c r="H31" s="24">
        <v>5</v>
      </c>
      <c r="I31" s="31">
        <v>5.6001000000000003</v>
      </c>
      <c r="J31" s="31"/>
      <c r="K31" s="35"/>
    </row>
    <row r="32" spans="1:11" x14ac:dyDescent="0.25">
      <c r="B32" s="8" t="s">
        <v>3974</v>
      </c>
      <c r="C32" s="57" t="s">
        <v>3975</v>
      </c>
      <c r="D32" s="54" t="s">
        <v>3976</v>
      </c>
      <c r="E32" s="6" t="s">
        <v>199</v>
      </c>
      <c r="F32" s="19">
        <v>2500000</v>
      </c>
      <c r="G32" s="24">
        <v>2517.7800000000002</v>
      </c>
      <c r="H32" s="24">
        <v>3.57</v>
      </c>
      <c r="I32" s="31">
        <v>5.5648999999999997</v>
      </c>
      <c r="J32" s="31"/>
      <c r="K32" s="35"/>
    </row>
    <row r="33" spans="1:11" x14ac:dyDescent="0.25">
      <c r="B33" s="8" t="s">
        <v>3977</v>
      </c>
      <c r="C33" s="57" t="s">
        <v>3978</v>
      </c>
      <c r="D33" s="54" t="s">
        <v>3979</v>
      </c>
      <c r="E33" s="6" t="s">
        <v>199</v>
      </c>
      <c r="F33" s="19">
        <v>1368600</v>
      </c>
      <c r="G33" s="24">
        <v>1379.35</v>
      </c>
      <c r="H33" s="24">
        <v>1.96</v>
      </c>
      <c r="I33" s="31">
        <v>5.6098499999999998</v>
      </c>
      <c r="J33" s="31"/>
      <c r="K33" s="35"/>
    </row>
    <row r="34" spans="1:11" x14ac:dyDescent="0.25">
      <c r="B34" s="8" t="s">
        <v>3980</v>
      </c>
      <c r="C34" s="57" t="s">
        <v>3981</v>
      </c>
      <c r="D34" s="54" t="s">
        <v>3982</v>
      </c>
      <c r="E34" s="6" t="s">
        <v>199</v>
      </c>
      <c r="F34" s="19">
        <v>1000000</v>
      </c>
      <c r="G34" s="24">
        <v>1007.83</v>
      </c>
      <c r="H34" s="24">
        <v>1.43</v>
      </c>
      <c r="I34" s="31">
        <v>5.56</v>
      </c>
      <c r="J34" s="31"/>
      <c r="K34" s="35"/>
    </row>
    <row r="35" spans="1:11" x14ac:dyDescent="0.25">
      <c r="B35" s="8" t="s">
        <v>3983</v>
      </c>
      <c r="C35" s="57" t="s">
        <v>3984</v>
      </c>
      <c r="D35" s="54" t="s">
        <v>3985</v>
      </c>
      <c r="E35" s="6" t="s">
        <v>199</v>
      </c>
      <c r="F35" s="19">
        <v>560000</v>
      </c>
      <c r="G35" s="24">
        <v>562.33000000000004</v>
      </c>
      <c r="H35" s="24">
        <v>0.8</v>
      </c>
      <c r="I35" s="31">
        <v>5.5086500000000003</v>
      </c>
      <c r="J35" s="31"/>
      <c r="K35" s="35"/>
    </row>
    <row r="36" spans="1:11" x14ac:dyDescent="0.25">
      <c r="B36" s="8" t="s">
        <v>3986</v>
      </c>
      <c r="C36" s="57" t="s">
        <v>3987</v>
      </c>
      <c r="D36" s="54" t="s">
        <v>3988</v>
      </c>
      <c r="E36" s="6" t="s">
        <v>199</v>
      </c>
      <c r="F36" s="19">
        <v>249800</v>
      </c>
      <c r="G36" s="24">
        <v>251.7</v>
      </c>
      <c r="H36" s="24">
        <v>0.36</v>
      </c>
      <c r="I36" s="31">
        <v>5.5900999999999996</v>
      </c>
      <c r="J36" s="31"/>
      <c r="K36" s="35"/>
    </row>
    <row r="37" spans="1:11" x14ac:dyDescent="0.25">
      <c r="B37" s="8" t="s">
        <v>3989</v>
      </c>
      <c r="C37" s="57" t="s">
        <v>3468</v>
      </c>
      <c r="D37" s="54" t="s">
        <v>3990</v>
      </c>
      <c r="E37" s="6" t="s">
        <v>199</v>
      </c>
      <c r="F37" s="19">
        <v>206300</v>
      </c>
      <c r="G37" s="24">
        <v>207.88</v>
      </c>
      <c r="H37" s="24">
        <v>0.28999999999999998</v>
      </c>
      <c r="I37" s="31">
        <v>5.5714499999999996</v>
      </c>
      <c r="J37" s="31"/>
      <c r="K37" s="35"/>
    </row>
    <row r="38" spans="1:11" x14ac:dyDescent="0.25">
      <c r="C38" s="58" t="s">
        <v>185</v>
      </c>
      <c r="D38" s="54"/>
      <c r="E38" s="6"/>
      <c r="F38" s="19"/>
      <c r="G38" s="25">
        <v>52865.75</v>
      </c>
      <c r="H38" s="25">
        <v>74.959999999999994</v>
      </c>
      <c r="I38" s="31"/>
      <c r="J38" s="31"/>
      <c r="K38" s="35"/>
    </row>
    <row r="39" spans="1:11" x14ac:dyDescent="0.25">
      <c r="C39" s="57"/>
      <c r="D39" s="54"/>
      <c r="E39" s="6"/>
      <c r="F39" s="19"/>
      <c r="G39" s="24"/>
      <c r="H39" s="24"/>
      <c r="I39" s="31"/>
      <c r="J39" s="31"/>
      <c r="K39" s="35"/>
    </row>
    <row r="40" spans="1:11" x14ac:dyDescent="0.25">
      <c r="A40" s="10"/>
      <c r="B40" s="28"/>
      <c r="C40" s="58" t="s">
        <v>11</v>
      </c>
      <c r="D40" s="54"/>
      <c r="E40" s="6"/>
      <c r="F40" s="19"/>
      <c r="G40" s="24"/>
      <c r="H40" s="24"/>
      <c r="I40" s="31"/>
      <c r="J40" s="31"/>
      <c r="K40" s="35"/>
    </row>
    <row r="41" spans="1:11" x14ac:dyDescent="0.25">
      <c r="A41" s="28"/>
      <c r="B41" s="28"/>
      <c r="C41" s="58" t="s">
        <v>13</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3442</v>
      </c>
      <c r="C50" s="57" t="s">
        <v>3443</v>
      </c>
      <c r="D50" s="54" t="s">
        <v>3444</v>
      </c>
      <c r="E50" s="6" t="s">
        <v>199</v>
      </c>
      <c r="F50" s="19">
        <v>4036000</v>
      </c>
      <c r="G50" s="24">
        <v>3970.78</v>
      </c>
      <c r="H50" s="24">
        <v>5.63</v>
      </c>
      <c r="I50" s="31">
        <v>5.5514000000000001</v>
      </c>
      <c r="J50" s="31"/>
      <c r="K50" s="35"/>
    </row>
    <row r="51" spans="1:11" x14ac:dyDescent="0.25">
      <c r="B51" s="8" t="s">
        <v>3991</v>
      </c>
      <c r="C51" s="57" t="s">
        <v>3992</v>
      </c>
      <c r="D51" s="54" t="s">
        <v>3993</v>
      </c>
      <c r="E51" s="6" t="s">
        <v>199</v>
      </c>
      <c r="F51" s="19">
        <v>2990000</v>
      </c>
      <c r="G51" s="24">
        <v>2983.38</v>
      </c>
      <c r="H51" s="24">
        <v>4.2300000000000004</v>
      </c>
      <c r="I51" s="31">
        <v>5.4024999999999999</v>
      </c>
      <c r="J51" s="31"/>
      <c r="K51" s="35"/>
    </row>
    <row r="52" spans="1:11" x14ac:dyDescent="0.25">
      <c r="B52" s="8" t="s">
        <v>3448</v>
      </c>
      <c r="C52" s="57" t="s">
        <v>3449</v>
      </c>
      <c r="D52" s="54" t="s">
        <v>3450</v>
      </c>
      <c r="E52" s="6" t="s">
        <v>199</v>
      </c>
      <c r="F52" s="19">
        <v>2400000</v>
      </c>
      <c r="G52" s="24">
        <v>2395.0300000000002</v>
      </c>
      <c r="H52" s="24">
        <v>3.4</v>
      </c>
      <c r="I52" s="31">
        <v>5.4080000000000004</v>
      </c>
      <c r="J52" s="31"/>
      <c r="K52" s="35"/>
    </row>
    <row r="53" spans="1:11" x14ac:dyDescent="0.25">
      <c r="B53" s="8" t="s">
        <v>3451</v>
      </c>
      <c r="C53" s="57" t="s">
        <v>3452</v>
      </c>
      <c r="D53" s="54" t="s">
        <v>3453</v>
      </c>
      <c r="E53" s="6" t="s">
        <v>199</v>
      </c>
      <c r="F53" s="19">
        <v>1600000</v>
      </c>
      <c r="G53" s="24">
        <v>1595.76</v>
      </c>
      <c r="H53" s="24">
        <v>2.2599999999999998</v>
      </c>
      <c r="I53" s="31">
        <v>5.3861499999999998</v>
      </c>
      <c r="J53" s="31"/>
      <c r="K53" s="35"/>
    </row>
    <row r="54" spans="1:11" x14ac:dyDescent="0.25">
      <c r="B54" s="8" t="s">
        <v>3439</v>
      </c>
      <c r="C54" s="57" t="s">
        <v>3440</v>
      </c>
      <c r="D54" s="54" t="s">
        <v>3441</v>
      </c>
      <c r="E54" s="6" t="s">
        <v>199</v>
      </c>
      <c r="F54" s="19">
        <v>1405000</v>
      </c>
      <c r="G54" s="24">
        <v>1383.77</v>
      </c>
      <c r="H54" s="24">
        <v>1.96</v>
      </c>
      <c r="I54" s="31">
        <v>5.5434999999999999</v>
      </c>
      <c r="J54" s="31"/>
      <c r="K54" s="35"/>
    </row>
    <row r="55" spans="1:11" x14ac:dyDescent="0.25">
      <c r="B55" s="8" t="s">
        <v>3433</v>
      </c>
      <c r="C55" s="57" t="s">
        <v>3434</v>
      </c>
      <c r="D55" s="54" t="s">
        <v>3435</v>
      </c>
      <c r="E55" s="6" t="s">
        <v>199</v>
      </c>
      <c r="F55" s="19">
        <v>1177500</v>
      </c>
      <c r="G55" s="24">
        <v>1175.58</v>
      </c>
      <c r="H55" s="24">
        <v>1.67</v>
      </c>
      <c r="I55" s="31">
        <v>5.4243499999999996</v>
      </c>
      <c r="J55" s="31"/>
      <c r="K55" s="35"/>
    </row>
    <row r="56" spans="1:11" x14ac:dyDescent="0.25">
      <c r="B56" s="8" t="s">
        <v>3436</v>
      </c>
      <c r="C56" s="57" t="s">
        <v>3437</v>
      </c>
      <c r="D56" s="54" t="s">
        <v>3438</v>
      </c>
      <c r="E56" s="6" t="s">
        <v>199</v>
      </c>
      <c r="F56" s="19">
        <v>1028000</v>
      </c>
      <c r="G56" s="24">
        <v>1015.21</v>
      </c>
      <c r="H56" s="24">
        <v>1.44</v>
      </c>
      <c r="I56" s="31">
        <v>5.5385499999999999</v>
      </c>
      <c r="J56" s="31"/>
      <c r="K56" s="35"/>
    </row>
    <row r="57" spans="1:11" x14ac:dyDescent="0.25">
      <c r="B57" s="8" t="s">
        <v>3994</v>
      </c>
      <c r="C57" s="57" t="s">
        <v>3995</v>
      </c>
      <c r="D57" s="54" t="s">
        <v>3996</v>
      </c>
      <c r="E57" s="6" t="s">
        <v>199</v>
      </c>
      <c r="F57" s="19">
        <v>539500</v>
      </c>
      <c r="G57" s="24">
        <v>536.91</v>
      </c>
      <c r="H57" s="24">
        <v>0.76</v>
      </c>
      <c r="I57" s="31">
        <v>5.5131500000000004</v>
      </c>
      <c r="J57" s="31"/>
      <c r="K57" s="35"/>
    </row>
    <row r="58" spans="1:11" x14ac:dyDescent="0.25">
      <c r="B58" s="8" t="s">
        <v>3997</v>
      </c>
      <c r="C58" s="57" t="s">
        <v>3998</v>
      </c>
      <c r="D58" s="54" t="s">
        <v>3999</v>
      </c>
      <c r="E58" s="6" t="s">
        <v>199</v>
      </c>
      <c r="F58" s="19">
        <v>335000</v>
      </c>
      <c r="G58" s="24">
        <v>333.92</v>
      </c>
      <c r="H58" s="24">
        <v>0.47</v>
      </c>
      <c r="I58" s="31">
        <v>5.3643000000000001</v>
      </c>
      <c r="J58" s="31"/>
      <c r="K58" s="35"/>
    </row>
    <row r="59" spans="1:11" x14ac:dyDescent="0.25">
      <c r="C59" s="58" t="s">
        <v>185</v>
      </c>
      <c r="D59" s="54"/>
      <c r="E59" s="6"/>
      <c r="F59" s="19"/>
      <c r="G59" s="25">
        <v>15390.34</v>
      </c>
      <c r="H59" s="25">
        <v>21.82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200</v>
      </c>
      <c r="C73" s="57" t="s">
        <v>201</v>
      </c>
      <c r="D73" s="54"/>
      <c r="E73" s="6"/>
      <c r="F73" s="19"/>
      <c r="G73" s="24">
        <v>1322.59</v>
      </c>
      <c r="H73" s="24">
        <v>1.88</v>
      </c>
      <c r="I73" s="31"/>
      <c r="J73" s="31"/>
      <c r="K73" s="35"/>
    </row>
    <row r="74" spans="1:54" x14ac:dyDescent="0.25">
      <c r="C74" s="58" t="s">
        <v>185</v>
      </c>
      <c r="D74" s="54"/>
      <c r="E74" s="6"/>
      <c r="F74" s="19"/>
      <c r="G74" s="25">
        <v>1322.59</v>
      </c>
      <c r="H74" s="25">
        <v>1.88</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5183</v>
      </c>
      <c r="D77" s="54"/>
      <c r="E77" s="6"/>
      <c r="F77" s="19"/>
      <c r="G77" s="24" t="s">
        <v>2</v>
      </c>
      <c r="H77" s="24" t="s">
        <v>2</v>
      </c>
      <c r="I77" s="31"/>
      <c r="J77" s="31"/>
      <c r="K77" s="35"/>
      <c r="L77" s="3"/>
      <c r="AI77" s="3"/>
      <c r="AV77" s="3"/>
      <c r="AX77" s="3"/>
      <c r="BB77" s="3"/>
    </row>
    <row r="78" spans="1:54" x14ac:dyDescent="0.25">
      <c r="B78" s="8"/>
      <c r="C78" s="57" t="s">
        <v>202</v>
      </c>
      <c r="D78" s="54"/>
      <c r="E78" s="6"/>
      <c r="F78" s="19"/>
      <c r="G78" s="24">
        <v>949.61</v>
      </c>
      <c r="H78" s="24">
        <v>1.34</v>
      </c>
      <c r="I78" s="31"/>
      <c r="J78" s="31"/>
      <c r="K78" s="35"/>
    </row>
    <row r="79" spans="1:54" x14ac:dyDescent="0.25">
      <c r="C79" s="58" t="s">
        <v>185</v>
      </c>
      <c r="D79" s="54"/>
      <c r="E79" s="6"/>
      <c r="F79" s="19"/>
      <c r="G79" s="25">
        <v>949.61</v>
      </c>
      <c r="H79" s="25">
        <v>1.34</v>
      </c>
      <c r="I79" s="31"/>
      <c r="J79" s="31"/>
      <c r="K79" s="35"/>
    </row>
    <row r="80" spans="1:54" x14ac:dyDescent="0.25">
      <c r="C80" s="57"/>
      <c r="D80" s="54"/>
      <c r="E80" s="6"/>
      <c r="F80" s="19"/>
      <c r="G80" s="24"/>
      <c r="H80" s="24"/>
      <c r="I80" s="31"/>
      <c r="J80" s="31"/>
      <c r="K80" s="35"/>
    </row>
    <row r="81" spans="3:11" x14ac:dyDescent="0.25">
      <c r="C81" s="60" t="s">
        <v>203</v>
      </c>
      <c r="D81" s="55"/>
      <c r="E81" s="5"/>
      <c r="F81" s="20"/>
      <c r="G81" s="26">
        <v>70528.289999999994</v>
      </c>
      <c r="H81" s="26">
        <v>100</v>
      </c>
      <c r="I81" s="32"/>
      <c r="J81" s="32"/>
      <c r="K81" s="36"/>
    </row>
    <row r="84" spans="3:11" x14ac:dyDescent="0.25">
      <c r="C84" s="1" t="s">
        <v>204</v>
      </c>
    </row>
    <row r="85" spans="3:11" x14ac:dyDescent="0.25">
      <c r="C85" s="37" t="s">
        <v>205</v>
      </c>
      <c r="D85" s="37"/>
      <c r="E85" s="37"/>
      <c r="F85" s="37"/>
      <c r="G85" s="37"/>
      <c r="H85" s="37"/>
      <c r="I85" s="37"/>
      <c r="J85" s="37"/>
      <c r="K85" s="37"/>
    </row>
    <row r="86" spans="3:11" x14ac:dyDescent="0.25">
      <c r="C86" s="2" t="s">
        <v>206</v>
      </c>
    </row>
    <row r="87" spans="3:11" x14ac:dyDescent="0.25">
      <c r="C87" s="2" t="s">
        <v>207</v>
      </c>
    </row>
    <row r="88" spans="3:11" ht="30" customHeight="1" x14ac:dyDescent="0.25">
      <c r="C88" s="84" t="s">
        <v>208</v>
      </c>
      <c r="D88" s="85"/>
      <c r="E88" s="85"/>
      <c r="F88" s="85"/>
      <c r="G88" s="85"/>
      <c r="H88" s="85"/>
      <c r="I88" s="85"/>
      <c r="J88" s="85"/>
      <c r="K88" s="85"/>
    </row>
    <row r="89" spans="3:11" x14ac:dyDescent="0.25">
      <c r="C89" s="2" t="s">
        <v>209</v>
      </c>
    </row>
    <row r="91" spans="3:11" x14ac:dyDescent="0.25">
      <c r="C91" s="1" t="s">
        <v>5327</v>
      </c>
      <c r="E91" s="82" t="s">
        <v>5328</v>
      </c>
    </row>
    <row r="92" spans="3:11" x14ac:dyDescent="0.25">
      <c r="E92" s="2" t="s">
        <v>5379</v>
      </c>
    </row>
  </sheetData>
  <mergeCells count="1">
    <mergeCell ref="C88:K88"/>
  </mergeCells>
  <hyperlinks>
    <hyperlink ref="J2" location="'Index'!A1" display="'Index'!A1" xr:uid="{0D2BEB5C-12BF-4E85-B0CF-768AE47C3CF8}"/>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8A99-FA4A-4BF8-9696-6C9F842AD8B9}">
  <sheetPr codeName="Sheet1"/>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4000</v>
      </c>
      <c r="J2" s="38" t="s">
        <v>4923</v>
      </c>
    </row>
    <row r="3" spans="1:54" ht="16.5" x14ac:dyDescent="0.3">
      <c r="C3" s="1" t="s">
        <v>28</v>
      </c>
      <c r="D3" s="21" t="s">
        <v>4001</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3815</v>
      </c>
      <c r="C26" s="57" t="s">
        <v>3816</v>
      </c>
      <c r="D26" s="54" t="s">
        <v>3817</v>
      </c>
      <c r="E26" s="6" t="s">
        <v>199</v>
      </c>
      <c r="F26" s="19">
        <v>6500000</v>
      </c>
      <c r="G26" s="24">
        <v>6583.13</v>
      </c>
      <c r="H26" s="24">
        <v>10.83</v>
      </c>
      <c r="I26" s="31">
        <v>5.7645708999999998</v>
      </c>
      <c r="J26" s="31"/>
      <c r="K26" s="35"/>
    </row>
    <row r="27" spans="1:11" x14ac:dyDescent="0.25">
      <c r="B27" s="8" t="s">
        <v>3809</v>
      </c>
      <c r="C27" s="57" t="s">
        <v>3810</v>
      </c>
      <c r="D27" s="54" t="s">
        <v>3811</v>
      </c>
      <c r="E27" s="6" t="s">
        <v>199</v>
      </c>
      <c r="F27" s="19">
        <v>4000000</v>
      </c>
      <c r="G27" s="24">
        <v>4051.16</v>
      </c>
      <c r="H27" s="24">
        <v>6.66</v>
      </c>
      <c r="I27" s="31">
        <v>5.7645708999999998</v>
      </c>
      <c r="J27" s="31"/>
      <c r="K27" s="35"/>
    </row>
    <row r="28" spans="1:11" x14ac:dyDescent="0.25">
      <c r="B28" s="8" t="s">
        <v>3464</v>
      </c>
      <c r="C28" s="57" t="s">
        <v>3465</v>
      </c>
      <c r="D28" s="54" t="s">
        <v>3466</v>
      </c>
      <c r="E28" s="6" t="s">
        <v>199</v>
      </c>
      <c r="F28" s="19">
        <v>4000000</v>
      </c>
      <c r="G28" s="24">
        <v>4049.67</v>
      </c>
      <c r="H28" s="24">
        <v>6.66</v>
      </c>
      <c r="I28" s="31">
        <v>5.7710138999999998</v>
      </c>
      <c r="J28" s="31"/>
      <c r="K28" s="35"/>
    </row>
    <row r="29" spans="1:11" x14ac:dyDescent="0.25">
      <c r="B29" s="8" t="s">
        <v>3525</v>
      </c>
      <c r="C29" s="57" t="s">
        <v>3526</v>
      </c>
      <c r="D29" s="54" t="s">
        <v>3527</v>
      </c>
      <c r="E29" s="6" t="s">
        <v>199</v>
      </c>
      <c r="F29" s="19">
        <v>3858400</v>
      </c>
      <c r="G29" s="24">
        <v>3907.23</v>
      </c>
      <c r="H29" s="24">
        <v>6.43</v>
      </c>
      <c r="I29" s="31">
        <v>5.8073335000000004</v>
      </c>
      <c r="J29" s="31"/>
      <c r="K29" s="35"/>
    </row>
    <row r="30" spans="1:11" x14ac:dyDescent="0.25">
      <c r="B30" s="8" t="s">
        <v>3508</v>
      </c>
      <c r="C30" s="57" t="s">
        <v>3509</v>
      </c>
      <c r="D30" s="54" t="s">
        <v>3510</v>
      </c>
      <c r="E30" s="6" t="s">
        <v>199</v>
      </c>
      <c r="F30" s="19">
        <v>3570300</v>
      </c>
      <c r="G30" s="24">
        <v>3614.82</v>
      </c>
      <c r="H30" s="24">
        <v>5.95</v>
      </c>
      <c r="I30" s="31">
        <v>5.7710138999999998</v>
      </c>
      <c r="J30" s="31"/>
      <c r="K30" s="35"/>
    </row>
    <row r="31" spans="1:11" x14ac:dyDescent="0.25">
      <c r="B31" s="8" t="s">
        <v>3564</v>
      </c>
      <c r="C31" s="57" t="s">
        <v>3565</v>
      </c>
      <c r="D31" s="54" t="s">
        <v>3566</v>
      </c>
      <c r="E31" s="6" t="s">
        <v>199</v>
      </c>
      <c r="F31" s="19">
        <v>2974400</v>
      </c>
      <c r="G31" s="24">
        <v>3012.36</v>
      </c>
      <c r="H31" s="24">
        <v>4.96</v>
      </c>
      <c r="I31" s="31">
        <v>5.7894852999999999</v>
      </c>
      <c r="J31" s="31"/>
      <c r="K31" s="35"/>
    </row>
    <row r="32" spans="1:11" x14ac:dyDescent="0.25">
      <c r="B32" s="8" t="s">
        <v>3458</v>
      </c>
      <c r="C32" s="57" t="s">
        <v>3459</v>
      </c>
      <c r="D32" s="54" t="s">
        <v>3460</v>
      </c>
      <c r="E32" s="6" t="s">
        <v>199</v>
      </c>
      <c r="F32" s="19">
        <v>2200000</v>
      </c>
      <c r="G32" s="24">
        <v>2227.15</v>
      </c>
      <c r="H32" s="24">
        <v>3.66</v>
      </c>
      <c r="I32" s="31">
        <v>5.7858337000000004</v>
      </c>
      <c r="J32" s="31"/>
      <c r="K32" s="35"/>
    </row>
    <row r="33" spans="1:11" x14ac:dyDescent="0.25">
      <c r="B33" s="8" t="s">
        <v>3528</v>
      </c>
      <c r="C33" s="57" t="s">
        <v>3529</v>
      </c>
      <c r="D33" s="54" t="s">
        <v>3530</v>
      </c>
      <c r="E33" s="6" t="s">
        <v>199</v>
      </c>
      <c r="F33" s="19">
        <v>1000000</v>
      </c>
      <c r="G33" s="24">
        <v>1012.73</v>
      </c>
      <c r="H33" s="24">
        <v>1.67</v>
      </c>
      <c r="I33" s="31">
        <v>5.7645708999999998</v>
      </c>
      <c r="J33" s="31"/>
      <c r="K33" s="35"/>
    </row>
    <row r="34" spans="1:11" x14ac:dyDescent="0.25">
      <c r="B34" s="8" t="s">
        <v>4002</v>
      </c>
      <c r="C34" s="57" t="s">
        <v>4003</v>
      </c>
      <c r="D34" s="54" t="s">
        <v>4004</v>
      </c>
      <c r="E34" s="6" t="s">
        <v>199</v>
      </c>
      <c r="F34" s="19">
        <v>500000</v>
      </c>
      <c r="G34" s="24">
        <v>506.12</v>
      </c>
      <c r="H34" s="24">
        <v>0.83</v>
      </c>
      <c r="I34" s="31">
        <v>5.7966993999999996</v>
      </c>
      <c r="J34" s="31"/>
      <c r="K34" s="35"/>
    </row>
    <row r="35" spans="1:11" x14ac:dyDescent="0.25">
      <c r="C35" s="58" t="s">
        <v>185</v>
      </c>
      <c r="D35" s="54"/>
      <c r="E35" s="6"/>
      <c r="F35" s="19"/>
      <c r="G35" s="25">
        <v>28964.37</v>
      </c>
      <c r="H35" s="25">
        <v>47.65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3479</v>
      </c>
      <c r="C47" s="57" t="s">
        <v>3480</v>
      </c>
      <c r="D47" s="54" t="s">
        <v>3481</v>
      </c>
      <c r="E47" s="6" t="s">
        <v>199</v>
      </c>
      <c r="F47" s="19">
        <v>16101100</v>
      </c>
      <c r="G47" s="24">
        <v>15624.49</v>
      </c>
      <c r="H47" s="24">
        <v>25.71</v>
      </c>
      <c r="I47" s="31">
        <v>5.7041624999999998</v>
      </c>
      <c r="J47" s="31"/>
      <c r="K47" s="35"/>
    </row>
    <row r="48" spans="1:11" x14ac:dyDescent="0.25">
      <c r="B48" s="8" t="s">
        <v>3473</v>
      </c>
      <c r="C48" s="57" t="s">
        <v>3474</v>
      </c>
      <c r="D48" s="54" t="s">
        <v>3475</v>
      </c>
      <c r="E48" s="6" t="s">
        <v>199</v>
      </c>
      <c r="F48" s="19">
        <v>7027400</v>
      </c>
      <c r="G48" s="24">
        <v>6820.44</v>
      </c>
      <c r="H48" s="24">
        <v>11.22</v>
      </c>
      <c r="I48" s="31">
        <v>5.7041624999999998</v>
      </c>
      <c r="J48" s="31"/>
      <c r="K48" s="35"/>
    </row>
    <row r="49" spans="1:11" x14ac:dyDescent="0.25">
      <c r="B49" s="8" t="s">
        <v>3476</v>
      </c>
      <c r="C49" s="57" t="s">
        <v>3477</v>
      </c>
      <c r="D49" s="54" t="s">
        <v>3478</v>
      </c>
      <c r="E49" s="6" t="s">
        <v>199</v>
      </c>
      <c r="F49" s="19">
        <v>2200000</v>
      </c>
      <c r="G49" s="24">
        <v>2155.4299999999998</v>
      </c>
      <c r="H49" s="24">
        <v>3.55</v>
      </c>
      <c r="I49" s="31">
        <v>5.5906500000000001</v>
      </c>
      <c r="J49" s="31"/>
      <c r="K49" s="35"/>
    </row>
    <row r="50" spans="1:11" x14ac:dyDescent="0.25">
      <c r="B50" s="8" t="s">
        <v>3430</v>
      </c>
      <c r="C50" s="57" t="s">
        <v>3431</v>
      </c>
      <c r="D50" s="54" t="s">
        <v>3432</v>
      </c>
      <c r="E50" s="6" t="s">
        <v>199</v>
      </c>
      <c r="F50" s="19">
        <v>1241400</v>
      </c>
      <c r="G50" s="24">
        <v>1214.92</v>
      </c>
      <c r="H50" s="24">
        <v>2</v>
      </c>
      <c r="I50" s="31">
        <v>5.6035000000000004</v>
      </c>
      <c r="J50" s="31"/>
      <c r="K50" s="35"/>
    </row>
    <row r="51" spans="1:11" x14ac:dyDescent="0.25">
      <c r="B51" s="8" t="s">
        <v>3488</v>
      </c>
      <c r="C51" s="57" t="s">
        <v>3489</v>
      </c>
      <c r="D51" s="54" t="s">
        <v>3490</v>
      </c>
      <c r="E51" s="6" t="s">
        <v>199</v>
      </c>
      <c r="F51" s="19">
        <v>1200000</v>
      </c>
      <c r="G51" s="24">
        <v>1164.3</v>
      </c>
      <c r="H51" s="24">
        <v>1.92</v>
      </c>
      <c r="I51" s="31">
        <v>5.7041624999999998</v>
      </c>
      <c r="J51" s="31"/>
      <c r="K51" s="35"/>
    </row>
    <row r="52" spans="1:11" x14ac:dyDescent="0.25">
      <c r="B52" s="8" t="s">
        <v>1927</v>
      </c>
      <c r="C52" s="57" t="s">
        <v>1928</v>
      </c>
      <c r="D52" s="54" t="s">
        <v>1929</v>
      </c>
      <c r="E52" s="6" t="s">
        <v>199</v>
      </c>
      <c r="F52" s="19">
        <v>1100000</v>
      </c>
      <c r="G52" s="24">
        <v>1068.0999999999999</v>
      </c>
      <c r="H52" s="24">
        <v>1.76</v>
      </c>
      <c r="I52" s="31">
        <v>5.7041624999999998</v>
      </c>
      <c r="J52" s="31"/>
      <c r="K52" s="35"/>
    </row>
    <row r="53" spans="1:11" x14ac:dyDescent="0.25">
      <c r="B53" s="8" t="s">
        <v>4005</v>
      </c>
      <c r="C53" s="57" t="s">
        <v>4006</v>
      </c>
      <c r="D53" s="54" t="s">
        <v>4007</v>
      </c>
      <c r="E53" s="6" t="s">
        <v>199</v>
      </c>
      <c r="F53" s="19">
        <v>824000</v>
      </c>
      <c r="G53" s="24">
        <v>804.18</v>
      </c>
      <c r="H53" s="24">
        <v>1.32</v>
      </c>
      <c r="I53" s="31">
        <v>5.6215000000000002</v>
      </c>
      <c r="J53" s="31"/>
      <c r="K53" s="35"/>
    </row>
    <row r="54" spans="1:11" x14ac:dyDescent="0.25">
      <c r="B54" s="8" t="s">
        <v>4008</v>
      </c>
      <c r="C54" s="57" t="s">
        <v>4009</v>
      </c>
      <c r="D54" s="54" t="s">
        <v>4010</v>
      </c>
      <c r="E54" s="6" t="s">
        <v>199</v>
      </c>
      <c r="F54" s="19">
        <v>749700</v>
      </c>
      <c r="G54" s="24">
        <v>728.52</v>
      </c>
      <c r="H54" s="24">
        <v>1.2</v>
      </c>
      <c r="I54" s="31">
        <v>5.7041624999999998</v>
      </c>
      <c r="J54" s="31"/>
      <c r="K54" s="35"/>
    </row>
    <row r="55" spans="1:11" x14ac:dyDescent="0.25">
      <c r="B55" s="8" t="s">
        <v>3620</v>
      </c>
      <c r="C55" s="57" t="s">
        <v>3621</v>
      </c>
      <c r="D55" s="54" t="s">
        <v>3622</v>
      </c>
      <c r="E55" s="6" t="s">
        <v>199</v>
      </c>
      <c r="F55" s="19">
        <v>534500</v>
      </c>
      <c r="G55" s="24">
        <v>517.4</v>
      </c>
      <c r="H55" s="24">
        <v>0.85</v>
      </c>
      <c r="I55" s="31">
        <v>5.7042653000000003</v>
      </c>
      <c r="J55" s="31"/>
      <c r="K55" s="35"/>
    </row>
    <row r="56" spans="1:11" x14ac:dyDescent="0.25">
      <c r="B56" s="8" t="s">
        <v>3439</v>
      </c>
      <c r="C56" s="57" t="s">
        <v>3440</v>
      </c>
      <c r="D56" s="54" t="s">
        <v>3441</v>
      </c>
      <c r="E56" s="6" t="s">
        <v>199</v>
      </c>
      <c r="F56" s="19">
        <v>499800</v>
      </c>
      <c r="G56" s="24">
        <v>492.25</v>
      </c>
      <c r="H56" s="24">
        <v>0.81</v>
      </c>
      <c r="I56" s="31">
        <v>5.5434999999999999</v>
      </c>
      <c r="J56" s="31"/>
      <c r="K56" s="35"/>
    </row>
    <row r="57" spans="1:11" x14ac:dyDescent="0.25">
      <c r="B57" s="8" t="s">
        <v>3482</v>
      </c>
      <c r="C57" s="57" t="s">
        <v>3483</v>
      </c>
      <c r="D57" s="54" t="s">
        <v>3484</v>
      </c>
      <c r="E57" s="6" t="s">
        <v>199</v>
      </c>
      <c r="F57" s="19">
        <v>233000</v>
      </c>
      <c r="G57" s="24">
        <v>226</v>
      </c>
      <c r="H57" s="24">
        <v>0.37</v>
      </c>
      <c r="I57" s="31">
        <v>5.7041624999999998</v>
      </c>
      <c r="J57" s="31"/>
      <c r="K57" s="35"/>
    </row>
    <row r="58" spans="1:11" x14ac:dyDescent="0.25">
      <c r="C58" s="58" t="s">
        <v>185</v>
      </c>
      <c r="D58" s="54"/>
      <c r="E58" s="6"/>
      <c r="F58" s="19"/>
      <c r="G58" s="25">
        <v>30816.03</v>
      </c>
      <c r="H58" s="25">
        <v>50.71</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200</v>
      </c>
      <c r="C72" s="57" t="s">
        <v>201</v>
      </c>
      <c r="D72" s="54"/>
      <c r="E72" s="6"/>
      <c r="F72" s="19"/>
      <c r="G72" s="24">
        <v>51.6</v>
      </c>
      <c r="H72" s="24">
        <v>0.08</v>
      </c>
      <c r="I72" s="31"/>
      <c r="J72" s="31"/>
      <c r="K72" s="35"/>
    </row>
    <row r="73" spans="1:54" x14ac:dyDescent="0.25">
      <c r="C73" s="58" t="s">
        <v>185</v>
      </c>
      <c r="D73" s="54"/>
      <c r="E73" s="6"/>
      <c r="F73" s="19"/>
      <c r="G73" s="25">
        <v>51.6</v>
      </c>
      <c r="H73" s="25">
        <v>0.08</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5183</v>
      </c>
      <c r="D76" s="54"/>
      <c r="E76" s="6"/>
      <c r="F76" s="19"/>
      <c r="G76" s="24" t="s">
        <v>2</v>
      </c>
      <c r="H76" s="24" t="s">
        <v>2</v>
      </c>
      <c r="I76" s="31"/>
      <c r="J76" s="31"/>
      <c r="K76" s="35"/>
      <c r="L76" s="3"/>
      <c r="AI76" s="3"/>
      <c r="AV76" s="3"/>
      <c r="AX76" s="3"/>
      <c r="BB76" s="3"/>
    </row>
    <row r="77" spans="1:54" x14ac:dyDescent="0.25">
      <c r="B77" s="8"/>
      <c r="C77" s="57" t="s">
        <v>202</v>
      </c>
      <c r="D77" s="54"/>
      <c r="E77" s="6"/>
      <c r="F77" s="19"/>
      <c r="G77" s="24">
        <v>950.65</v>
      </c>
      <c r="H77" s="24">
        <v>1.56</v>
      </c>
      <c r="I77" s="31"/>
      <c r="J77" s="31"/>
      <c r="K77" s="35"/>
    </row>
    <row r="78" spans="1:54" x14ac:dyDescent="0.25">
      <c r="C78" s="58" t="s">
        <v>185</v>
      </c>
      <c r="D78" s="54"/>
      <c r="E78" s="6"/>
      <c r="F78" s="19"/>
      <c r="G78" s="25">
        <v>950.65</v>
      </c>
      <c r="H78" s="25">
        <v>1.56</v>
      </c>
      <c r="I78" s="31"/>
      <c r="J78" s="31"/>
      <c r="K78" s="35"/>
    </row>
    <row r="79" spans="1:54" x14ac:dyDescent="0.25">
      <c r="C79" s="57"/>
      <c r="D79" s="54"/>
      <c r="E79" s="6"/>
      <c r="F79" s="19"/>
      <c r="G79" s="24"/>
      <c r="H79" s="24"/>
      <c r="I79" s="31"/>
      <c r="J79" s="31"/>
      <c r="K79" s="35"/>
    </row>
    <row r="80" spans="1:54" x14ac:dyDescent="0.25">
      <c r="C80" s="60" t="s">
        <v>203</v>
      </c>
      <c r="D80" s="55"/>
      <c r="E80" s="5"/>
      <c r="F80" s="20"/>
      <c r="G80" s="26">
        <v>60782.65</v>
      </c>
      <c r="H80" s="26">
        <v>100</v>
      </c>
      <c r="I80" s="32"/>
      <c r="J80" s="32"/>
      <c r="K80" s="36"/>
    </row>
    <row r="83" spans="3:11" x14ac:dyDescent="0.25">
      <c r="C83" s="1" t="s">
        <v>204</v>
      </c>
    </row>
    <row r="84" spans="3:11" x14ac:dyDescent="0.25">
      <c r="C84" s="37" t="s">
        <v>205</v>
      </c>
      <c r="D84" s="37"/>
      <c r="E84" s="37"/>
      <c r="F84" s="37"/>
      <c r="G84" s="37"/>
      <c r="H84" s="37"/>
      <c r="I84" s="37"/>
      <c r="J84" s="37"/>
      <c r="K84" s="37"/>
    </row>
    <row r="85" spans="3:11" x14ac:dyDescent="0.25">
      <c r="C85" s="2" t="s">
        <v>206</v>
      </c>
    </row>
    <row r="86" spans="3:11" x14ac:dyDescent="0.25">
      <c r="C86" s="2" t="s">
        <v>207</v>
      </c>
    </row>
    <row r="87" spans="3:11" ht="30" customHeight="1" x14ac:dyDescent="0.25">
      <c r="C87" s="84" t="s">
        <v>208</v>
      </c>
      <c r="D87" s="85"/>
      <c r="E87" s="85"/>
      <c r="F87" s="85"/>
      <c r="G87" s="85"/>
      <c r="H87" s="85"/>
      <c r="I87" s="85"/>
      <c r="J87" s="85"/>
      <c r="K87" s="85"/>
    </row>
    <row r="88" spans="3:11" x14ac:dyDescent="0.25">
      <c r="C88" s="2" t="s">
        <v>209</v>
      </c>
    </row>
    <row r="90" spans="3:11" x14ac:dyDescent="0.25">
      <c r="C90" s="1" t="s">
        <v>5327</v>
      </c>
      <c r="E90" s="82" t="s">
        <v>5328</v>
      </c>
    </row>
    <row r="91" spans="3:11" x14ac:dyDescent="0.25">
      <c r="E91" s="2" t="s">
        <v>5334</v>
      </c>
    </row>
  </sheetData>
  <mergeCells count="1">
    <mergeCell ref="C87:K87"/>
  </mergeCells>
  <hyperlinks>
    <hyperlink ref="J2" location="'Index'!A1" display="'Index'!A1" xr:uid="{09000AAB-302B-4CCD-BEC7-50D97628A646}"/>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722E4-C40B-4000-B6AF-6B359F7EB202}">
  <sheetPr codeName="Sheet1"/>
  <dimension ref="A1:IV107"/>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938</v>
      </c>
      <c r="J2" s="38" t="s">
        <v>4923</v>
      </c>
    </row>
    <row r="3" spans="1:54" ht="16.5" x14ac:dyDescent="0.3">
      <c r="C3" s="1" t="s">
        <v>28</v>
      </c>
      <c r="D3" s="21" t="s">
        <v>939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4879598</v>
      </c>
      <c r="G10" s="24">
        <v>76126.61</v>
      </c>
      <c r="H10" s="24">
        <v>14.84</v>
      </c>
      <c r="I10" s="31"/>
      <c r="J10" s="31"/>
      <c r="K10" s="35"/>
    </row>
    <row r="11" spans="1:54" x14ac:dyDescent="0.25">
      <c r="B11" s="8" t="s">
        <v>418</v>
      </c>
      <c r="C11" s="57" t="s">
        <v>419</v>
      </c>
      <c r="D11" s="54" t="s">
        <v>420</v>
      </c>
      <c r="E11" s="6" t="s">
        <v>257</v>
      </c>
      <c r="F11" s="19">
        <v>3000000</v>
      </c>
      <c r="G11" s="24">
        <v>63048</v>
      </c>
      <c r="H11" s="24">
        <v>12.29</v>
      </c>
      <c r="I11" s="31"/>
      <c r="J11" s="31"/>
      <c r="K11" s="35"/>
    </row>
    <row r="12" spans="1:54" x14ac:dyDescent="0.25">
      <c r="B12" s="8" t="s">
        <v>940</v>
      </c>
      <c r="C12" s="57" t="s">
        <v>941</v>
      </c>
      <c r="D12" s="54" t="s">
        <v>942</v>
      </c>
      <c r="E12" s="6" t="s">
        <v>53</v>
      </c>
      <c r="F12" s="19">
        <v>1900000</v>
      </c>
      <c r="G12" s="24">
        <v>36265.300000000003</v>
      </c>
      <c r="H12" s="24">
        <v>7.07</v>
      </c>
      <c r="I12" s="31"/>
      <c r="J12" s="31"/>
      <c r="K12" s="35"/>
    </row>
    <row r="13" spans="1:54" x14ac:dyDescent="0.25">
      <c r="B13" s="8" t="s">
        <v>76</v>
      </c>
      <c r="C13" s="57" t="s">
        <v>77</v>
      </c>
      <c r="D13" s="54" t="s">
        <v>78</v>
      </c>
      <c r="E13" s="6" t="s">
        <v>53</v>
      </c>
      <c r="F13" s="19">
        <v>500000</v>
      </c>
      <c r="G13" s="24">
        <v>30482.5</v>
      </c>
      <c r="H13" s="24">
        <v>5.94</v>
      </c>
      <c r="I13" s="31"/>
      <c r="J13" s="31"/>
      <c r="K13" s="35"/>
    </row>
    <row r="14" spans="1:54" x14ac:dyDescent="0.25">
      <c r="B14" s="8" t="s">
        <v>943</v>
      </c>
      <c r="C14" s="57" t="s">
        <v>944</v>
      </c>
      <c r="D14" s="54" t="s">
        <v>945</v>
      </c>
      <c r="E14" s="6" t="s">
        <v>946</v>
      </c>
      <c r="F14" s="19">
        <v>7645887</v>
      </c>
      <c r="G14" s="24">
        <v>26439.48</v>
      </c>
      <c r="H14" s="24">
        <v>5.15</v>
      </c>
      <c r="I14" s="31"/>
      <c r="J14" s="31"/>
      <c r="K14" s="35"/>
    </row>
    <row r="15" spans="1:54" x14ac:dyDescent="0.25">
      <c r="B15" s="8" t="s">
        <v>627</v>
      </c>
      <c r="C15" s="57" t="s">
        <v>628</v>
      </c>
      <c r="D15" s="54" t="s">
        <v>629</v>
      </c>
      <c r="E15" s="6" t="s">
        <v>162</v>
      </c>
      <c r="F15" s="19">
        <v>7530530</v>
      </c>
      <c r="G15" s="24">
        <v>22599.119999999999</v>
      </c>
      <c r="H15" s="24">
        <v>4.41</v>
      </c>
      <c r="I15" s="31"/>
      <c r="J15" s="31"/>
      <c r="K15" s="35"/>
    </row>
    <row r="16" spans="1:54" x14ac:dyDescent="0.25">
      <c r="B16" s="8" t="s">
        <v>947</v>
      </c>
      <c r="C16" s="57" t="s">
        <v>948</v>
      </c>
      <c r="D16" s="54" t="s">
        <v>949</v>
      </c>
      <c r="E16" s="6" t="s">
        <v>212</v>
      </c>
      <c r="F16" s="19">
        <v>3000000</v>
      </c>
      <c r="G16" s="24">
        <v>20032.5</v>
      </c>
      <c r="H16" s="24">
        <v>3.91</v>
      </c>
      <c r="I16" s="31"/>
      <c r="J16" s="31"/>
      <c r="K16" s="35"/>
    </row>
    <row r="17" spans="2:11" x14ac:dyDescent="0.25">
      <c r="B17" s="8" t="s">
        <v>385</v>
      </c>
      <c r="C17" s="57" t="s">
        <v>386</v>
      </c>
      <c r="D17" s="54" t="s">
        <v>387</v>
      </c>
      <c r="E17" s="6" t="s">
        <v>53</v>
      </c>
      <c r="F17" s="19">
        <v>220000</v>
      </c>
      <c r="G17" s="24">
        <v>13976.6</v>
      </c>
      <c r="H17" s="24">
        <v>2.72</v>
      </c>
      <c r="I17" s="31"/>
      <c r="J17" s="31"/>
      <c r="K17" s="35"/>
    </row>
    <row r="18" spans="2:11" x14ac:dyDescent="0.25">
      <c r="B18" s="8" t="s">
        <v>950</v>
      </c>
      <c r="C18" s="57" t="s">
        <v>951</v>
      </c>
      <c r="D18" s="54" t="s">
        <v>952</v>
      </c>
      <c r="E18" s="6" t="s">
        <v>53</v>
      </c>
      <c r="F18" s="19">
        <v>800000</v>
      </c>
      <c r="G18" s="24">
        <v>12993.6</v>
      </c>
      <c r="H18" s="24">
        <v>2.5299999999999998</v>
      </c>
      <c r="I18" s="31"/>
      <c r="J18" s="31"/>
      <c r="K18" s="35"/>
    </row>
    <row r="19" spans="2:11" x14ac:dyDescent="0.25">
      <c r="B19" s="8" t="s">
        <v>953</v>
      </c>
      <c r="C19" s="57" t="s">
        <v>954</v>
      </c>
      <c r="D19" s="54" t="s">
        <v>955</v>
      </c>
      <c r="E19" s="6" t="s">
        <v>956</v>
      </c>
      <c r="F19" s="19">
        <v>700000</v>
      </c>
      <c r="G19" s="24">
        <v>12732.3</v>
      </c>
      <c r="H19" s="24">
        <v>2.48</v>
      </c>
      <c r="I19" s="31"/>
      <c r="J19" s="31"/>
      <c r="K19" s="35"/>
    </row>
    <row r="20" spans="2:11" x14ac:dyDescent="0.25">
      <c r="B20" s="8" t="s">
        <v>427</v>
      </c>
      <c r="C20" s="57" t="s">
        <v>428</v>
      </c>
      <c r="D20" s="54" t="s">
        <v>429</v>
      </c>
      <c r="E20" s="6" t="s">
        <v>53</v>
      </c>
      <c r="F20" s="19">
        <v>400000</v>
      </c>
      <c r="G20" s="24">
        <v>12550</v>
      </c>
      <c r="H20" s="24">
        <v>2.4500000000000002</v>
      </c>
      <c r="I20" s="31"/>
      <c r="J20" s="31"/>
      <c r="K20" s="35"/>
    </row>
    <row r="21" spans="2:11" x14ac:dyDescent="0.25">
      <c r="B21" s="8" t="s">
        <v>301</v>
      </c>
      <c r="C21" s="57" t="s">
        <v>302</v>
      </c>
      <c r="D21" s="54" t="s">
        <v>303</v>
      </c>
      <c r="E21" s="6" t="s">
        <v>212</v>
      </c>
      <c r="F21" s="19">
        <v>2900000</v>
      </c>
      <c r="G21" s="24">
        <v>12359.8</v>
      </c>
      <c r="H21" s="24">
        <v>2.41</v>
      </c>
      <c r="I21" s="31"/>
      <c r="J21" s="31"/>
      <c r="K21" s="35"/>
    </row>
    <row r="22" spans="2:11" x14ac:dyDescent="0.25">
      <c r="B22" s="8" t="s">
        <v>421</v>
      </c>
      <c r="C22" s="57" t="s">
        <v>422</v>
      </c>
      <c r="D22" s="54" t="s">
        <v>423</v>
      </c>
      <c r="E22" s="6" t="s">
        <v>53</v>
      </c>
      <c r="F22" s="19">
        <v>700000</v>
      </c>
      <c r="G22" s="24">
        <v>10621.1</v>
      </c>
      <c r="H22" s="24">
        <v>2.0699999999999998</v>
      </c>
      <c r="I22" s="31"/>
      <c r="J22" s="31"/>
      <c r="K22" s="35"/>
    </row>
    <row r="23" spans="2:11" x14ac:dyDescent="0.25">
      <c r="B23" s="8" t="s">
        <v>957</v>
      </c>
      <c r="C23" s="57" t="s">
        <v>958</v>
      </c>
      <c r="D23" s="54" t="s">
        <v>959</v>
      </c>
      <c r="E23" s="6" t="s">
        <v>112</v>
      </c>
      <c r="F23" s="19">
        <v>544309</v>
      </c>
      <c r="G23" s="24">
        <v>8993.6200000000008</v>
      </c>
      <c r="H23" s="24">
        <v>1.75</v>
      </c>
      <c r="I23" s="31"/>
      <c r="J23" s="31"/>
      <c r="K23" s="35"/>
    </row>
    <row r="24" spans="2:11" x14ac:dyDescent="0.25">
      <c r="B24" s="8" t="s">
        <v>367</v>
      </c>
      <c r="C24" s="57" t="s">
        <v>368</v>
      </c>
      <c r="D24" s="54" t="s">
        <v>369</v>
      </c>
      <c r="E24" s="6" t="s">
        <v>53</v>
      </c>
      <c r="F24" s="19">
        <v>3600000</v>
      </c>
      <c r="G24" s="24">
        <v>8983.08</v>
      </c>
      <c r="H24" s="24">
        <v>1.75</v>
      </c>
      <c r="I24" s="31"/>
      <c r="J24" s="31"/>
      <c r="K24" s="35"/>
    </row>
    <row r="25" spans="2:11" x14ac:dyDescent="0.25">
      <c r="B25" s="8" t="s">
        <v>132</v>
      </c>
      <c r="C25" s="57" t="s">
        <v>133</v>
      </c>
      <c r="D25" s="54" t="s">
        <v>134</v>
      </c>
      <c r="E25" s="6" t="s">
        <v>135</v>
      </c>
      <c r="F25" s="19">
        <v>200000</v>
      </c>
      <c r="G25" s="24">
        <v>8880.7999999999993</v>
      </c>
      <c r="H25" s="24">
        <v>1.73</v>
      </c>
      <c r="I25" s="31"/>
      <c r="J25" s="31"/>
      <c r="K25" s="35"/>
    </row>
    <row r="26" spans="2:11" x14ac:dyDescent="0.25">
      <c r="B26" s="8" t="s">
        <v>159</v>
      </c>
      <c r="C26" s="57" t="s">
        <v>160</v>
      </c>
      <c r="D26" s="54" t="s">
        <v>161</v>
      </c>
      <c r="E26" s="6" t="s">
        <v>162</v>
      </c>
      <c r="F26" s="19">
        <v>3000000</v>
      </c>
      <c r="G26" s="24">
        <v>8019.3</v>
      </c>
      <c r="H26" s="24">
        <v>1.56</v>
      </c>
      <c r="I26" s="31"/>
      <c r="J26" s="31"/>
      <c r="K26" s="35"/>
    </row>
    <row r="27" spans="2:11" x14ac:dyDescent="0.25">
      <c r="B27" s="8" t="s">
        <v>450</v>
      </c>
      <c r="C27" s="57" t="s">
        <v>451</v>
      </c>
      <c r="D27" s="54" t="s">
        <v>452</v>
      </c>
      <c r="E27" s="6" t="s">
        <v>53</v>
      </c>
      <c r="F27" s="19">
        <v>873911</v>
      </c>
      <c r="G27" s="24">
        <v>6613.32</v>
      </c>
      <c r="H27" s="24">
        <v>1.29</v>
      </c>
      <c r="I27" s="31"/>
      <c r="J27" s="31"/>
      <c r="K27" s="35"/>
    </row>
    <row r="28" spans="2:11" x14ac:dyDescent="0.25">
      <c r="B28" s="8" t="s">
        <v>578</v>
      </c>
      <c r="C28" s="57" t="s">
        <v>579</v>
      </c>
      <c r="D28" s="54" t="s">
        <v>580</v>
      </c>
      <c r="E28" s="6" t="s">
        <v>581</v>
      </c>
      <c r="F28" s="19">
        <v>2418994</v>
      </c>
      <c r="G28" s="24">
        <v>6181.74</v>
      </c>
      <c r="H28" s="24">
        <v>1.21</v>
      </c>
      <c r="I28" s="31"/>
      <c r="J28" s="31"/>
      <c r="K28" s="35"/>
    </row>
    <row r="29" spans="2:11" x14ac:dyDescent="0.25">
      <c r="B29" s="8" t="s">
        <v>960</v>
      </c>
      <c r="C29" s="57" t="s">
        <v>961</v>
      </c>
      <c r="D29" s="54" t="s">
        <v>962</v>
      </c>
      <c r="E29" s="6" t="s">
        <v>166</v>
      </c>
      <c r="F29" s="19">
        <v>892860</v>
      </c>
      <c r="G29" s="24">
        <v>4743.7700000000004</v>
      </c>
      <c r="H29" s="24">
        <v>0.92</v>
      </c>
      <c r="I29" s="31"/>
      <c r="J29" s="31"/>
      <c r="K29" s="35"/>
    </row>
    <row r="30" spans="2:11" x14ac:dyDescent="0.25">
      <c r="B30" s="8" t="s">
        <v>963</v>
      </c>
      <c r="C30" s="57" t="s">
        <v>964</v>
      </c>
      <c r="D30" s="54" t="s">
        <v>965</v>
      </c>
      <c r="E30" s="6" t="s">
        <v>966</v>
      </c>
      <c r="F30" s="19">
        <v>1091456</v>
      </c>
      <c r="G30" s="24">
        <v>4346.72</v>
      </c>
      <c r="H30" s="24">
        <v>0.85</v>
      </c>
      <c r="I30" s="31"/>
      <c r="J30" s="31"/>
      <c r="K30" s="35"/>
    </row>
    <row r="31" spans="2:11" x14ac:dyDescent="0.25">
      <c r="B31" s="8" t="s">
        <v>967</v>
      </c>
      <c r="C31" s="57" t="s">
        <v>968</v>
      </c>
      <c r="D31" s="54" t="s">
        <v>969</v>
      </c>
      <c r="E31" s="6" t="s">
        <v>581</v>
      </c>
      <c r="F31" s="19">
        <v>400000</v>
      </c>
      <c r="G31" s="24">
        <v>4271.6000000000004</v>
      </c>
      <c r="H31" s="24">
        <v>0.83</v>
      </c>
      <c r="I31" s="31"/>
      <c r="J31" s="31"/>
      <c r="K31" s="35"/>
    </row>
    <row r="32" spans="2:11" x14ac:dyDescent="0.25">
      <c r="B32" s="8" t="s">
        <v>970</v>
      </c>
      <c r="C32" s="57" t="s">
        <v>971</v>
      </c>
      <c r="D32" s="54" t="s">
        <v>972</v>
      </c>
      <c r="E32" s="6" t="s">
        <v>135</v>
      </c>
      <c r="F32" s="19">
        <v>681746</v>
      </c>
      <c r="G32" s="24">
        <v>4209.4399999999996</v>
      </c>
      <c r="H32" s="24">
        <v>0.82</v>
      </c>
      <c r="I32" s="31"/>
      <c r="J32" s="31"/>
      <c r="K32" s="35"/>
    </row>
    <row r="33" spans="2:11" x14ac:dyDescent="0.25">
      <c r="B33" s="8" t="s">
        <v>973</v>
      </c>
      <c r="C33" s="57" t="s">
        <v>974</v>
      </c>
      <c r="D33" s="54" t="s">
        <v>975</v>
      </c>
      <c r="E33" s="6" t="s">
        <v>257</v>
      </c>
      <c r="F33" s="19">
        <v>583427</v>
      </c>
      <c r="G33" s="24">
        <v>3890.29</v>
      </c>
      <c r="H33" s="24">
        <v>0.76</v>
      </c>
      <c r="I33" s="31"/>
      <c r="J33" s="31"/>
      <c r="K33" s="35"/>
    </row>
    <row r="34" spans="2:11" x14ac:dyDescent="0.25">
      <c r="B34" s="8" t="s">
        <v>976</v>
      </c>
      <c r="C34" s="57" t="s">
        <v>977</v>
      </c>
      <c r="D34" s="54" t="s">
        <v>978</v>
      </c>
      <c r="E34" s="6" t="s">
        <v>53</v>
      </c>
      <c r="F34" s="19">
        <v>544695</v>
      </c>
      <c r="G34" s="24">
        <v>3507.84</v>
      </c>
      <c r="H34" s="24">
        <v>0.68</v>
      </c>
      <c r="I34" s="31"/>
      <c r="J34" s="31"/>
      <c r="K34" s="35"/>
    </row>
    <row r="35" spans="2:11" x14ac:dyDescent="0.25">
      <c r="B35" s="8" t="s">
        <v>979</v>
      </c>
      <c r="C35" s="57" t="s">
        <v>980</v>
      </c>
      <c r="D35" s="54" t="s">
        <v>981</v>
      </c>
      <c r="E35" s="6" t="s">
        <v>53</v>
      </c>
      <c r="F35" s="19">
        <v>1252886</v>
      </c>
      <c r="G35" s="24">
        <v>1601.56</v>
      </c>
      <c r="H35" s="24">
        <v>0.31</v>
      </c>
      <c r="I35" s="31"/>
      <c r="J35" s="31"/>
      <c r="K35" s="35"/>
    </row>
    <row r="36" spans="2:11" x14ac:dyDescent="0.25">
      <c r="C36" s="58" t="s">
        <v>185</v>
      </c>
      <c r="D36" s="54"/>
      <c r="E36" s="6"/>
      <c r="F36" s="19"/>
      <c r="G36" s="25">
        <v>424469.99</v>
      </c>
      <c r="H36" s="25">
        <v>82.73</v>
      </c>
      <c r="I36" s="31"/>
      <c r="J36" s="31"/>
      <c r="K36" s="35"/>
    </row>
    <row r="37" spans="2:11" x14ac:dyDescent="0.25">
      <c r="C37" s="57"/>
      <c r="D37" s="54"/>
      <c r="E37" s="6"/>
      <c r="F37" s="19"/>
      <c r="G37" s="24"/>
      <c r="H37" s="24"/>
      <c r="I37" s="31"/>
      <c r="J37" s="31"/>
      <c r="K37" s="35"/>
    </row>
    <row r="38" spans="2:11" x14ac:dyDescent="0.25">
      <c r="C38" s="59" t="s">
        <v>3</v>
      </c>
      <c r="D38" s="54"/>
      <c r="E38" s="6"/>
      <c r="F38" s="19"/>
      <c r="G38" s="24"/>
      <c r="H38" s="24"/>
      <c r="I38" s="31"/>
      <c r="J38" s="31"/>
      <c r="K38" s="35"/>
    </row>
    <row r="39" spans="2:11" x14ac:dyDescent="0.25">
      <c r="B39" s="8" t="s">
        <v>982</v>
      </c>
      <c r="C39" s="57" t="s">
        <v>983</v>
      </c>
      <c r="D39" s="54" t="s">
        <v>984</v>
      </c>
      <c r="E39" s="6" t="s">
        <v>53</v>
      </c>
      <c r="F39" s="19">
        <v>100000</v>
      </c>
      <c r="G39" s="61">
        <v>0</v>
      </c>
      <c r="H39" s="24" t="s">
        <v>5184</v>
      </c>
      <c r="I39" s="31"/>
      <c r="J39" s="31"/>
      <c r="K39" s="35" t="s">
        <v>5196</v>
      </c>
    </row>
    <row r="40" spans="2:11" x14ac:dyDescent="0.25">
      <c r="B40" s="8" t="s">
        <v>985</v>
      </c>
      <c r="C40" s="57" t="s">
        <v>986</v>
      </c>
      <c r="D40" s="54" t="s">
        <v>987</v>
      </c>
      <c r="E40" s="6" t="s">
        <v>53</v>
      </c>
      <c r="F40" s="19">
        <v>35014</v>
      </c>
      <c r="G40" s="61">
        <v>0</v>
      </c>
      <c r="H40" s="24" t="s">
        <v>5184</v>
      </c>
      <c r="I40" s="31"/>
      <c r="J40" s="31"/>
      <c r="K40" s="35" t="s">
        <v>5196</v>
      </c>
    </row>
    <row r="41" spans="2:11" x14ac:dyDescent="0.25">
      <c r="C41" s="58" t="s">
        <v>185</v>
      </c>
      <c r="D41" s="54"/>
      <c r="E41" s="6"/>
      <c r="F41" s="19"/>
      <c r="G41" s="62">
        <v>0</v>
      </c>
      <c r="H41" s="25" t="s">
        <v>5184</v>
      </c>
      <c r="I41" s="31"/>
      <c r="J41" s="31"/>
      <c r="K41" s="35"/>
    </row>
    <row r="42" spans="2:11" x14ac:dyDescent="0.25">
      <c r="C42" s="57"/>
      <c r="D42" s="54"/>
      <c r="E42" s="6"/>
      <c r="F42" s="19"/>
      <c r="G42" s="24"/>
      <c r="H42" s="24"/>
      <c r="I42" s="31"/>
      <c r="J42" s="31"/>
      <c r="K42" s="35"/>
    </row>
    <row r="43" spans="2:11" x14ac:dyDescent="0.25">
      <c r="C43" s="59" t="s">
        <v>4</v>
      </c>
      <c r="D43" s="54"/>
      <c r="E43" s="6"/>
      <c r="F43" s="19"/>
      <c r="G43" s="24"/>
      <c r="H43" s="24"/>
      <c r="I43" s="31"/>
      <c r="J43" s="31"/>
      <c r="K43" s="35"/>
    </row>
    <row r="44" spans="2:11" x14ac:dyDescent="0.25">
      <c r="B44" s="8" t="s">
        <v>988</v>
      </c>
      <c r="C44" s="57" t="s">
        <v>989</v>
      </c>
      <c r="D44" s="54" t="s">
        <v>990</v>
      </c>
      <c r="E44" s="6" t="s">
        <v>135</v>
      </c>
      <c r="F44" s="19">
        <v>330000</v>
      </c>
      <c r="G44" s="24">
        <v>22940.29</v>
      </c>
      <c r="H44" s="24">
        <v>4.47</v>
      </c>
      <c r="I44" s="31"/>
      <c r="J44" s="31"/>
      <c r="K44" s="35"/>
    </row>
    <row r="45" spans="2:11" x14ac:dyDescent="0.25">
      <c r="B45" s="8" t="s">
        <v>991</v>
      </c>
      <c r="C45" s="57" t="s">
        <v>992</v>
      </c>
      <c r="D45" s="54" t="s">
        <v>993</v>
      </c>
      <c r="E45" s="6" t="s">
        <v>53</v>
      </c>
      <c r="F45" s="19">
        <v>38000</v>
      </c>
      <c r="G45" s="24">
        <v>16724.98</v>
      </c>
      <c r="H45" s="24">
        <v>3.26</v>
      </c>
      <c r="I45" s="31"/>
      <c r="J45" s="31"/>
      <c r="K45" s="35"/>
    </row>
    <row r="46" spans="2:11" x14ac:dyDescent="0.25">
      <c r="B46" s="8" t="s">
        <v>994</v>
      </c>
      <c r="C46" s="57" t="s">
        <v>995</v>
      </c>
      <c r="D46" s="54" t="s">
        <v>996</v>
      </c>
      <c r="E46" s="6" t="s">
        <v>53</v>
      </c>
      <c r="F46" s="19">
        <v>56000</v>
      </c>
      <c r="G46" s="24">
        <v>16039.48</v>
      </c>
      <c r="H46" s="24">
        <v>3.13</v>
      </c>
      <c r="I46" s="31"/>
      <c r="J46" s="31"/>
      <c r="K46" s="35"/>
    </row>
    <row r="47" spans="2:11" x14ac:dyDescent="0.25">
      <c r="B47" s="8" t="s">
        <v>398</v>
      </c>
      <c r="C47" s="57" t="s">
        <v>399</v>
      </c>
      <c r="D47" s="54" t="s">
        <v>400</v>
      </c>
      <c r="E47" s="6" t="s">
        <v>135</v>
      </c>
      <c r="F47" s="19">
        <v>38000</v>
      </c>
      <c r="G47" s="24">
        <v>6356.72</v>
      </c>
      <c r="H47" s="24">
        <v>1.24</v>
      </c>
      <c r="I47" s="31"/>
      <c r="J47" s="31"/>
      <c r="K47" s="35"/>
    </row>
    <row r="48" spans="2:11" x14ac:dyDescent="0.25">
      <c r="C48" s="58" t="s">
        <v>185</v>
      </c>
      <c r="D48" s="54"/>
      <c r="E48" s="6"/>
      <c r="F48" s="19"/>
      <c r="G48" s="25">
        <v>62061.47</v>
      </c>
      <c r="H48" s="25">
        <v>12.1</v>
      </c>
      <c r="I48" s="31"/>
      <c r="J48" s="31"/>
      <c r="K48" s="35"/>
    </row>
    <row r="49" spans="1:11" x14ac:dyDescent="0.25">
      <c r="C49" s="57"/>
      <c r="D49" s="54"/>
      <c r="E49" s="6"/>
      <c r="F49" s="19"/>
      <c r="G49" s="24"/>
      <c r="H49" s="24"/>
      <c r="I49" s="31"/>
      <c r="J49" s="31"/>
      <c r="K49" s="35"/>
    </row>
    <row r="50" spans="1:11" x14ac:dyDescent="0.25">
      <c r="C50" s="58" t="s">
        <v>5</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9</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11</v>
      </c>
      <c r="D62" s="54"/>
      <c r="E62" s="6"/>
      <c r="F62" s="19"/>
      <c r="G62" s="24"/>
      <c r="H62" s="24"/>
      <c r="I62" s="31"/>
      <c r="J62" s="31"/>
      <c r="K62" s="35"/>
    </row>
    <row r="63" spans="1:11" x14ac:dyDescent="0.25">
      <c r="A63" s="28"/>
      <c r="B63" s="28"/>
      <c r="C63" s="58" t="s">
        <v>13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14</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15</v>
      </c>
      <c r="D67" s="54"/>
      <c r="E67" s="6"/>
      <c r="F67" s="19"/>
      <c r="G67" s="24"/>
      <c r="H67" s="24"/>
      <c r="I67" s="31"/>
      <c r="J67" s="31"/>
      <c r="K67" s="35"/>
    </row>
    <row r="68" spans="1:11" x14ac:dyDescent="0.25">
      <c r="B68" s="8" t="s">
        <v>196</v>
      </c>
      <c r="C68" s="57" t="s">
        <v>197</v>
      </c>
      <c r="D68" s="54" t="s">
        <v>198</v>
      </c>
      <c r="E68" s="6" t="s">
        <v>199</v>
      </c>
      <c r="F68" s="19">
        <v>300000</v>
      </c>
      <c r="G68" s="24">
        <v>284.83999999999997</v>
      </c>
      <c r="H68" s="24">
        <v>0.06</v>
      </c>
      <c r="I68" s="31">
        <v>5.5041000000000002</v>
      </c>
      <c r="J68" s="31"/>
      <c r="K68" s="35"/>
    </row>
    <row r="69" spans="1:11" x14ac:dyDescent="0.25">
      <c r="C69" s="58" t="s">
        <v>185</v>
      </c>
      <c r="D69" s="54"/>
      <c r="E69" s="6"/>
      <c r="F69" s="19"/>
      <c r="G69" s="25">
        <v>284.83999999999997</v>
      </c>
      <c r="H69" s="25">
        <v>0.06</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23</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24</v>
      </c>
      <c r="D86" s="54"/>
      <c r="E86" s="6"/>
      <c r="F86" s="19"/>
      <c r="G86" s="24"/>
      <c r="H86" s="24"/>
      <c r="I86" s="31"/>
      <c r="J86" s="31"/>
      <c r="K86" s="35"/>
    </row>
    <row r="87" spans="1:54" x14ac:dyDescent="0.25">
      <c r="B87" s="8" t="s">
        <v>200</v>
      </c>
      <c r="C87" s="57" t="s">
        <v>201</v>
      </c>
      <c r="D87" s="54"/>
      <c r="E87" s="6"/>
      <c r="F87" s="19"/>
      <c r="G87" s="24">
        <v>24759.75</v>
      </c>
      <c r="H87" s="24">
        <v>4.83</v>
      </c>
      <c r="I87" s="31"/>
      <c r="J87" s="31"/>
      <c r="K87" s="35"/>
    </row>
    <row r="88" spans="1:54" x14ac:dyDescent="0.25">
      <c r="C88" s="58" t="s">
        <v>185</v>
      </c>
      <c r="D88" s="54"/>
      <c r="E88" s="6"/>
      <c r="F88" s="19"/>
      <c r="G88" s="25">
        <v>24759.75</v>
      </c>
      <c r="H88" s="25">
        <v>4.83</v>
      </c>
      <c r="I88" s="31"/>
      <c r="J88" s="31"/>
      <c r="K88" s="35"/>
    </row>
    <row r="89" spans="1:54" x14ac:dyDescent="0.25">
      <c r="C89" s="57"/>
      <c r="D89" s="54"/>
      <c r="E89" s="6"/>
      <c r="F89" s="19"/>
      <c r="G89" s="24"/>
      <c r="H89" s="24"/>
      <c r="I89" s="31"/>
      <c r="J89" s="31"/>
      <c r="K89" s="35"/>
    </row>
    <row r="90" spans="1:54" x14ac:dyDescent="0.25">
      <c r="A90" s="10"/>
      <c r="B90" s="28"/>
      <c r="C90" s="58" t="s">
        <v>25</v>
      </c>
      <c r="D90" s="54"/>
      <c r="E90" s="6"/>
      <c r="F90" s="19"/>
      <c r="G90" s="24"/>
      <c r="H90" s="24"/>
      <c r="I90" s="31"/>
      <c r="J90" s="31"/>
      <c r="K90" s="35"/>
    </row>
    <row r="91" spans="1:54" s="2" customFormat="1" ht="13.5" x14ac:dyDescent="0.25">
      <c r="A91" s="28"/>
      <c r="B91" s="28"/>
      <c r="C91" s="57" t="s">
        <v>5183</v>
      </c>
      <c r="D91" s="54"/>
      <c r="E91" s="6"/>
      <c r="F91" s="19"/>
      <c r="G91" s="24" t="s">
        <v>2</v>
      </c>
      <c r="H91" s="24" t="s">
        <v>2</v>
      </c>
      <c r="I91" s="31"/>
      <c r="J91" s="31"/>
      <c r="K91" s="35"/>
      <c r="L91" s="3"/>
      <c r="AI91" s="3"/>
      <c r="AV91" s="3"/>
      <c r="AX91" s="3"/>
      <c r="BB91" s="3"/>
    </row>
    <row r="92" spans="1:54" x14ac:dyDescent="0.25">
      <c r="B92" s="8"/>
      <c r="C92" s="57" t="s">
        <v>202</v>
      </c>
      <c r="D92" s="54"/>
      <c r="E92" s="6"/>
      <c r="F92" s="19"/>
      <c r="G92" s="24">
        <v>1388.41</v>
      </c>
      <c r="H92" s="24">
        <v>0.28000000000000003</v>
      </c>
      <c r="I92" s="31"/>
      <c r="J92" s="31"/>
      <c r="K92" s="35"/>
    </row>
    <row r="93" spans="1:54" x14ac:dyDescent="0.25">
      <c r="C93" s="58" t="s">
        <v>185</v>
      </c>
      <c r="D93" s="54"/>
      <c r="E93" s="6"/>
      <c r="F93" s="19"/>
      <c r="G93" s="25">
        <v>1388.41</v>
      </c>
      <c r="H93" s="25">
        <v>0.28000000000000003</v>
      </c>
      <c r="I93" s="31"/>
      <c r="J93" s="31"/>
      <c r="K93" s="35"/>
    </row>
    <row r="94" spans="1:54" x14ac:dyDescent="0.25">
      <c r="C94" s="57"/>
      <c r="D94" s="54"/>
      <c r="E94" s="6"/>
      <c r="F94" s="19"/>
      <c r="G94" s="24"/>
      <c r="H94" s="24"/>
      <c r="I94" s="31"/>
      <c r="J94" s="31"/>
      <c r="K94" s="35"/>
    </row>
    <row r="95" spans="1:54" x14ac:dyDescent="0.25">
      <c r="C95" s="60" t="s">
        <v>203</v>
      </c>
      <c r="D95" s="55"/>
      <c r="E95" s="5"/>
      <c r="F95" s="20"/>
      <c r="G95" s="26">
        <v>512964.46</v>
      </c>
      <c r="H95" s="26">
        <v>100</v>
      </c>
      <c r="I95" s="32"/>
      <c r="J95" s="32"/>
      <c r="K95" s="36"/>
    </row>
    <row r="98" spans="3:11" x14ac:dyDescent="0.25">
      <c r="C98" s="1" t="s">
        <v>204</v>
      </c>
    </row>
    <row r="99" spans="3:11" x14ac:dyDescent="0.25">
      <c r="C99" s="37" t="s">
        <v>205</v>
      </c>
      <c r="D99" s="37"/>
      <c r="E99" s="37"/>
      <c r="F99" s="37"/>
      <c r="G99" s="37"/>
      <c r="H99" s="37"/>
      <c r="I99" s="37"/>
      <c r="J99" s="37"/>
      <c r="K99" s="37"/>
    </row>
    <row r="100" spans="3:11" x14ac:dyDescent="0.25">
      <c r="C100" s="2" t="s">
        <v>206</v>
      </c>
    </row>
    <row r="101" spans="3:11" x14ac:dyDescent="0.25">
      <c r="C101" s="2" t="s">
        <v>207</v>
      </c>
    </row>
    <row r="102" spans="3:11" ht="30" customHeight="1" x14ac:dyDescent="0.25">
      <c r="C102" s="84" t="s">
        <v>208</v>
      </c>
      <c r="D102" s="85"/>
      <c r="E102" s="85"/>
      <c r="F102" s="85"/>
      <c r="G102" s="85"/>
      <c r="H102" s="85"/>
      <c r="I102" s="85"/>
      <c r="J102" s="85"/>
      <c r="K102" s="85"/>
    </row>
    <row r="103" spans="3:11" x14ac:dyDescent="0.25">
      <c r="C103" s="2" t="s">
        <v>209</v>
      </c>
    </row>
    <row r="104" spans="3:11" x14ac:dyDescent="0.25">
      <c r="C104" s="2" t="s">
        <v>5233</v>
      </c>
    </row>
    <row r="106" spans="3:11" x14ac:dyDescent="0.25">
      <c r="C106" s="1" t="s">
        <v>5327</v>
      </c>
      <c r="E106" s="82" t="s">
        <v>5328</v>
      </c>
    </row>
    <row r="107" spans="3:11" x14ac:dyDescent="0.25">
      <c r="E107" s="2" t="s">
        <v>5336</v>
      </c>
    </row>
  </sheetData>
  <mergeCells count="1">
    <mergeCell ref="C102:K102"/>
  </mergeCells>
  <hyperlinks>
    <hyperlink ref="J2" location="'Index'!A1" display="'Index'!A1" xr:uid="{6CEE1E06-8490-4145-80EB-E70E785BCD55}"/>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DC56-440E-4544-927F-90FC1F1F47A8}">
  <sheetPr codeName="Sheet1"/>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4011</v>
      </c>
      <c r="J2" s="38" t="s">
        <v>4923</v>
      </c>
    </row>
    <row r="3" spans="1:54" ht="16.5" x14ac:dyDescent="0.3">
      <c r="C3" s="1" t="s">
        <v>28</v>
      </c>
      <c r="D3" s="21" t="s">
        <v>4012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1642</v>
      </c>
      <c r="C24" s="57" t="s">
        <v>1643</v>
      </c>
      <c r="D24" s="54" t="s">
        <v>1644</v>
      </c>
      <c r="E24" s="6" t="s">
        <v>199</v>
      </c>
      <c r="F24" s="19">
        <v>1500000</v>
      </c>
      <c r="G24" s="24">
        <v>1500.3</v>
      </c>
      <c r="H24" s="24">
        <v>7.48</v>
      </c>
      <c r="I24" s="31">
        <v>5.5659000000000001</v>
      </c>
      <c r="J24" s="31"/>
      <c r="K24" s="35"/>
    </row>
    <row r="25" spans="1:11" x14ac:dyDescent="0.25">
      <c r="C25" s="58" t="s">
        <v>185</v>
      </c>
      <c r="D25" s="54"/>
      <c r="E25" s="6"/>
      <c r="F25" s="19"/>
      <c r="G25" s="25">
        <v>1500.3</v>
      </c>
      <c r="H25" s="25">
        <v>7.48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4013</v>
      </c>
      <c r="C39" s="57" t="s">
        <v>4014</v>
      </c>
      <c r="D39" s="54" t="s">
        <v>4015</v>
      </c>
      <c r="E39" s="6" t="s">
        <v>199</v>
      </c>
      <c r="F39" s="19">
        <v>18000000</v>
      </c>
      <c r="G39" s="24">
        <v>17643.64</v>
      </c>
      <c r="H39" s="24">
        <v>88</v>
      </c>
      <c r="I39" s="31">
        <v>5.5851499999999996</v>
      </c>
      <c r="J39" s="31"/>
      <c r="K39" s="35"/>
    </row>
    <row r="40" spans="1:11" x14ac:dyDescent="0.25">
      <c r="B40" s="8" t="s">
        <v>4016</v>
      </c>
      <c r="C40" s="57" t="s">
        <v>4014</v>
      </c>
      <c r="D40" s="54" t="s">
        <v>4017</v>
      </c>
      <c r="E40" s="6" t="s">
        <v>199</v>
      </c>
      <c r="F40" s="19">
        <v>506700</v>
      </c>
      <c r="G40" s="24">
        <v>496.67</v>
      </c>
      <c r="H40" s="24">
        <v>2.48</v>
      </c>
      <c r="I40" s="31">
        <v>5.5851499999999996</v>
      </c>
      <c r="J40" s="31"/>
      <c r="K40" s="35"/>
    </row>
    <row r="41" spans="1:11" x14ac:dyDescent="0.25">
      <c r="B41" s="8" t="s">
        <v>3439</v>
      </c>
      <c r="C41" s="57" t="s">
        <v>3440</v>
      </c>
      <c r="D41" s="54" t="s">
        <v>3441</v>
      </c>
      <c r="E41" s="6" t="s">
        <v>199</v>
      </c>
      <c r="F41" s="19">
        <v>250000</v>
      </c>
      <c r="G41" s="24">
        <v>246.22</v>
      </c>
      <c r="H41" s="24">
        <v>1.23</v>
      </c>
      <c r="I41" s="31">
        <v>5.5434999999999999</v>
      </c>
      <c r="J41" s="31"/>
      <c r="K41" s="35"/>
    </row>
    <row r="42" spans="1:11" x14ac:dyDescent="0.25">
      <c r="B42" s="8" t="s">
        <v>3476</v>
      </c>
      <c r="C42" s="57" t="s">
        <v>3477</v>
      </c>
      <c r="D42" s="54" t="s">
        <v>3478</v>
      </c>
      <c r="E42" s="6" t="s">
        <v>199</v>
      </c>
      <c r="F42" s="19">
        <v>100000</v>
      </c>
      <c r="G42" s="24">
        <v>97.97</v>
      </c>
      <c r="H42" s="24">
        <v>0.49</v>
      </c>
      <c r="I42" s="31">
        <v>5.5906500000000001</v>
      </c>
      <c r="J42" s="31"/>
      <c r="K42" s="35"/>
    </row>
    <row r="43" spans="1:11" x14ac:dyDescent="0.25">
      <c r="C43" s="58" t="s">
        <v>185</v>
      </c>
      <c r="D43" s="54"/>
      <c r="E43" s="6"/>
      <c r="F43" s="19"/>
      <c r="G43" s="25">
        <v>18484.5</v>
      </c>
      <c r="H43" s="25">
        <v>92.2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200</v>
      </c>
      <c r="C57" s="57" t="s">
        <v>201</v>
      </c>
      <c r="D57" s="54"/>
      <c r="E57" s="6"/>
      <c r="F57" s="19"/>
      <c r="G57" s="24">
        <v>43.52</v>
      </c>
      <c r="H57" s="24">
        <v>0.22</v>
      </c>
      <c r="I57" s="31"/>
      <c r="J57" s="31"/>
      <c r="K57" s="35"/>
    </row>
    <row r="58" spans="1:54" x14ac:dyDescent="0.25">
      <c r="C58" s="58" t="s">
        <v>185</v>
      </c>
      <c r="D58" s="54"/>
      <c r="E58" s="6"/>
      <c r="F58" s="19"/>
      <c r="G58" s="25">
        <v>43.52</v>
      </c>
      <c r="H58" s="25">
        <v>0.22</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5183</v>
      </c>
      <c r="D61" s="54"/>
      <c r="E61" s="6"/>
      <c r="F61" s="19"/>
      <c r="G61" s="24" t="s">
        <v>2</v>
      </c>
      <c r="H61" s="24" t="s">
        <v>2</v>
      </c>
      <c r="I61" s="31"/>
      <c r="J61" s="31"/>
      <c r="K61" s="35"/>
      <c r="L61" s="3"/>
      <c r="AI61" s="3"/>
      <c r="AV61" s="3"/>
      <c r="AX61" s="3"/>
      <c r="BB61" s="3"/>
    </row>
    <row r="62" spans="1:54" x14ac:dyDescent="0.25">
      <c r="B62" s="8"/>
      <c r="C62" s="57" t="s">
        <v>202</v>
      </c>
      <c r="D62" s="54"/>
      <c r="E62" s="6"/>
      <c r="F62" s="19"/>
      <c r="G62" s="24">
        <v>20.51</v>
      </c>
      <c r="H62" s="24">
        <v>0.1</v>
      </c>
      <c r="I62" s="31"/>
      <c r="J62" s="31"/>
      <c r="K62" s="35"/>
    </row>
    <row r="63" spans="1:54" x14ac:dyDescent="0.25">
      <c r="C63" s="58" t="s">
        <v>185</v>
      </c>
      <c r="D63" s="54"/>
      <c r="E63" s="6"/>
      <c r="F63" s="19"/>
      <c r="G63" s="25">
        <v>20.51</v>
      </c>
      <c r="H63" s="25">
        <v>0.1</v>
      </c>
      <c r="I63" s="31"/>
      <c r="J63" s="31"/>
      <c r="K63" s="35"/>
    </row>
    <row r="64" spans="1:54" x14ac:dyDescent="0.25">
      <c r="C64" s="57"/>
      <c r="D64" s="54"/>
      <c r="E64" s="6"/>
      <c r="F64" s="19"/>
      <c r="G64" s="24"/>
      <c r="H64" s="24"/>
      <c r="I64" s="31"/>
      <c r="J64" s="31"/>
      <c r="K64" s="35"/>
    </row>
    <row r="65" spans="3:11" x14ac:dyDescent="0.25">
      <c r="C65" s="60" t="s">
        <v>203</v>
      </c>
      <c r="D65" s="55"/>
      <c r="E65" s="5"/>
      <c r="F65" s="20"/>
      <c r="G65" s="26">
        <v>20048.830000000002</v>
      </c>
      <c r="H65" s="26">
        <v>100</v>
      </c>
      <c r="I65" s="32"/>
      <c r="J65" s="32"/>
      <c r="K65" s="36"/>
    </row>
    <row r="68" spans="3:11" x14ac:dyDescent="0.25">
      <c r="C68" s="1" t="s">
        <v>204</v>
      </c>
    </row>
    <row r="69" spans="3:11" x14ac:dyDescent="0.25">
      <c r="C69" s="37" t="s">
        <v>205</v>
      </c>
      <c r="D69" s="37"/>
      <c r="E69" s="37"/>
      <c r="F69" s="37"/>
      <c r="G69" s="37"/>
      <c r="H69" s="37"/>
      <c r="I69" s="37"/>
      <c r="J69" s="37"/>
      <c r="K69" s="37"/>
    </row>
    <row r="70" spans="3:11" x14ac:dyDescent="0.25">
      <c r="C70" s="2" t="s">
        <v>206</v>
      </c>
    </row>
    <row r="71" spans="3:11" x14ac:dyDescent="0.25">
      <c r="C71" s="2" t="s">
        <v>207</v>
      </c>
    </row>
    <row r="72" spans="3:11" ht="30" customHeight="1" x14ac:dyDescent="0.25">
      <c r="C72" s="84" t="s">
        <v>208</v>
      </c>
      <c r="D72" s="85"/>
      <c r="E72" s="85"/>
      <c r="F72" s="85"/>
      <c r="G72" s="85"/>
      <c r="H72" s="85"/>
      <c r="I72" s="85"/>
      <c r="J72" s="85"/>
      <c r="K72" s="85"/>
    </row>
    <row r="73" spans="3:11" x14ac:dyDescent="0.25">
      <c r="C73" s="2" t="s">
        <v>209</v>
      </c>
    </row>
    <row r="75" spans="3:11" x14ac:dyDescent="0.25">
      <c r="C75" s="1" t="s">
        <v>5327</v>
      </c>
      <c r="E75" s="82" t="s">
        <v>5328</v>
      </c>
    </row>
    <row r="76" spans="3:11" x14ac:dyDescent="0.25">
      <c r="E76" s="2" t="s">
        <v>5379</v>
      </c>
    </row>
  </sheetData>
  <mergeCells count="1">
    <mergeCell ref="C72:K72"/>
  </mergeCells>
  <hyperlinks>
    <hyperlink ref="J2" location="'Index'!A1" display="'Index'!A1" xr:uid="{A0AC8001-6509-4E33-9183-8782B74C8925}"/>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5C57-3147-479E-BC83-A6BBB4C233DB}">
  <sheetPr codeName="Sheet1"/>
  <dimension ref="A1:IV221"/>
  <sheetViews>
    <sheetView showGridLines="0" zoomScale="90" zoomScaleNormal="90" workbookViewId="0">
      <pane ySplit="6" topLeftCell="A2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4018</v>
      </c>
      <c r="J2" s="38" t="s">
        <v>4923</v>
      </c>
    </row>
    <row r="3" spans="1:54" ht="16.5" x14ac:dyDescent="0.3">
      <c r="C3" s="1" t="s">
        <v>28</v>
      </c>
      <c r="D3" s="21" t="s">
        <v>4019</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2246</v>
      </c>
      <c r="C10" s="57" t="s">
        <v>2247</v>
      </c>
      <c r="D10" s="54" t="s">
        <v>2248</v>
      </c>
      <c r="E10" s="6" t="s">
        <v>218</v>
      </c>
      <c r="F10" s="19">
        <v>102137</v>
      </c>
      <c r="G10" s="24">
        <v>2964.42</v>
      </c>
      <c r="H10" s="24">
        <v>3.09</v>
      </c>
      <c r="I10" s="31"/>
      <c r="J10" s="31"/>
      <c r="K10" s="35"/>
    </row>
    <row r="11" spans="1:54" x14ac:dyDescent="0.25">
      <c r="B11" s="8" t="s">
        <v>1051</v>
      </c>
      <c r="C11" s="57" t="s">
        <v>1052</v>
      </c>
      <c r="D11" s="54" t="s">
        <v>1053</v>
      </c>
      <c r="E11" s="6" t="s">
        <v>64</v>
      </c>
      <c r="F11" s="19">
        <v>32460</v>
      </c>
      <c r="G11" s="24">
        <v>2004.24</v>
      </c>
      <c r="H11" s="24">
        <v>2.09</v>
      </c>
      <c r="I11" s="31"/>
      <c r="J11" s="31"/>
      <c r="K11" s="35"/>
    </row>
    <row r="12" spans="1:54" x14ac:dyDescent="0.25">
      <c r="B12" s="8" t="s">
        <v>385</v>
      </c>
      <c r="C12" s="57" t="s">
        <v>386</v>
      </c>
      <c r="D12" s="54" t="s">
        <v>387</v>
      </c>
      <c r="E12" s="6" t="s">
        <v>53</v>
      </c>
      <c r="F12" s="19">
        <v>26836</v>
      </c>
      <c r="G12" s="24">
        <v>1704.89</v>
      </c>
      <c r="H12" s="24">
        <v>1.78</v>
      </c>
      <c r="I12" s="31"/>
      <c r="J12" s="31"/>
      <c r="K12" s="35"/>
    </row>
    <row r="13" spans="1:54" x14ac:dyDescent="0.25">
      <c r="B13" s="8" t="s">
        <v>2521</v>
      </c>
      <c r="C13" s="57" t="s">
        <v>2522</v>
      </c>
      <c r="D13" s="54" t="s">
        <v>2523</v>
      </c>
      <c r="E13" s="6" t="s">
        <v>104</v>
      </c>
      <c r="F13" s="19">
        <v>3033479</v>
      </c>
      <c r="G13" s="24">
        <v>1638.38</v>
      </c>
      <c r="H13" s="24">
        <v>1.71</v>
      </c>
      <c r="I13" s="31"/>
      <c r="J13" s="31"/>
      <c r="K13" s="35"/>
    </row>
    <row r="14" spans="1:54" x14ac:dyDescent="0.25">
      <c r="B14" s="8" t="s">
        <v>940</v>
      </c>
      <c r="C14" s="57" t="s">
        <v>941</v>
      </c>
      <c r="D14" s="54" t="s">
        <v>942</v>
      </c>
      <c r="E14" s="6" t="s">
        <v>53</v>
      </c>
      <c r="F14" s="19">
        <v>83603</v>
      </c>
      <c r="G14" s="24">
        <v>1595.73</v>
      </c>
      <c r="H14" s="24">
        <v>1.66</v>
      </c>
      <c r="I14" s="31"/>
      <c r="J14" s="31"/>
      <c r="K14" s="35"/>
    </row>
    <row r="15" spans="1:54" x14ac:dyDescent="0.25">
      <c r="B15" s="8" t="s">
        <v>453</v>
      </c>
      <c r="C15" s="57" t="s">
        <v>454</v>
      </c>
      <c r="D15" s="54" t="s">
        <v>455</v>
      </c>
      <c r="E15" s="6" t="s">
        <v>43</v>
      </c>
      <c r="F15" s="19">
        <v>614744</v>
      </c>
      <c r="G15" s="24">
        <v>1585.55</v>
      </c>
      <c r="H15" s="24">
        <v>1.65</v>
      </c>
      <c r="I15" s="31"/>
      <c r="J15" s="31"/>
      <c r="K15" s="35"/>
    </row>
    <row r="16" spans="1:54" x14ac:dyDescent="0.25">
      <c r="B16" s="8" t="s">
        <v>953</v>
      </c>
      <c r="C16" s="57" t="s">
        <v>954</v>
      </c>
      <c r="D16" s="54" t="s">
        <v>955</v>
      </c>
      <c r="E16" s="6" t="s">
        <v>956</v>
      </c>
      <c r="F16" s="19">
        <v>84341</v>
      </c>
      <c r="G16" s="24">
        <v>1534.08</v>
      </c>
      <c r="H16" s="24">
        <v>1.6</v>
      </c>
      <c r="I16" s="31"/>
      <c r="J16" s="31"/>
      <c r="K16" s="35"/>
    </row>
    <row r="17" spans="2:11" x14ac:dyDescent="0.25">
      <c r="B17" s="8" t="s">
        <v>493</v>
      </c>
      <c r="C17" s="57" t="s">
        <v>494</v>
      </c>
      <c r="D17" s="54" t="s">
        <v>495</v>
      </c>
      <c r="E17" s="6" t="s">
        <v>116</v>
      </c>
      <c r="F17" s="19">
        <v>33795</v>
      </c>
      <c r="G17" s="24">
        <v>1513.78</v>
      </c>
      <c r="H17" s="24">
        <v>1.58</v>
      </c>
      <c r="I17" s="31"/>
      <c r="J17" s="31"/>
      <c r="K17" s="35"/>
    </row>
    <row r="18" spans="2:11" x14ac:dyDescent="0.25">
      <c r="B18" s="8" t="s">
        <v>2348</v>
      </c>
      <c r="C18" s="57" t="s">
        <v>2349</v>
      </c>
      <c r="D18" s="54" t="s">
        <v>2350</v>
      </c>
      <c r="E18" s="6" t="s">
        <v>75</v>
      </c>
      <c r="F18" s="19">
        <v>10252</v>
      </c>
      <c r="G18" s="24">
        <v>1496.89</v>
      </c>
      <c r="H18" s="24">
        <v>1.56</v>
      </c>
      <c r="I18" s="31"/>
      <c r="J18" s="31"/>
      <c r="K18" s="35"/>
    </row>
    <row r="19" spans="2:11" x14ac:dyDescent="0.25">
      <c r="B19" s="8" t="s">
        <v>2439</v>
      </c>
      <c r="C19" s="57" t="s">
        <v>2440</v>
      </c>
      <c r="D19" s="54" t="s">
        <v>2441</v>
      </c>
      <c r="E19" s="6" t="s">
        <v>43</v>
      </c>
      <c r="F19" s="19">
        <v>164717</v>
      </c>
      <c r="G19" s="24">
        <v>1414.18</v>
      </c>
      <c r="H19" s="24">
        <v>1.48</v>
      </c>
      <c r="I19" s="31"/>
      <c r="J19" s="31"/>
      <c r="K19" s="35"/>
    </row>
    <row r="20" spans="2:11" x14ac:dyDescent="0.25">
      <c r="B20" s="8" t="s">
        <v>215</v>
      </c>
      <c r="C20" s="57" t="s">
        <v>216</v>
      </c>
      <c r="D20" s="54" t="s">
        <v>217</v>
      </c>
      <c r="E20" s="6" t="s">
        <v>218</v>
      </c>
      <c r="F20" s="19">
        <v>50849</v>
      </c>
      <c r="G20" s="24">
        <v>1359.19</v>
      </c>
      <c r="H20" s="24">
        <v>1.42</v>
      </c>
      <c r="I20" s="31"/>
      <c r="J20" s="31"/>
      <c r="K20" s="35"/>
    </row>
    <row r="21" spans="2:11" x14ac:dyDescent="0.25">
      <c r="B21" s="8" t="s">
        <v>2491</v>
      </c>
      <c r="C21" s="57" t="s">
        <v>1882</v>
      </c>
      <c r="D21" s="54" t="s">
        <v>2492</v>
      </c>
      <c r="E21" s="6" t="s">
        <v>43</v>
      </c>
      <c r="F21" s="19">
        <v>140741</v>
      </c>
      <c r="G21" s="24">
        <v>1344.43</v>
      </c>
      <c r="H21" s="24">
        <v>1.4</v>
      </c>
      <c r="I21" s="31"/>
      <c r="J21" s="31"/>
      <c r="K21" s="35"/>
    </row>
    <row r="22" spans="2:11" x14ac:dyDescent="0.25">
      <c r="B22" s="8" t="s">
        <v>254</v>
      </c>
      <c r="C22" s="57" t="s">
        <v>255</v>
      </c>
      <c r="D22" s="54" t="s">
        <v>256</v>
      </c>
      <c r="E22" s="6" t="s">
        <v>257</v>
      </c>
      <c r="F22" s="19">
        <v>330546</v>
      </c>
      <c r="G22" s="24">
        <v>1325.65</v>
      </c>
      <c r="H22" s="24">
        <v>1.38</v>
      </c>
      <c r="I22" s="31"/>
      <c r="J22" s="31"/>
      <c r="K22" s="35"/>
    </row>
    <row r="23" spans="2:11" x14ac:dyDescent="0.25">
      <c r="B23" s="8" t="s">
        <v>424</v>
      </c>
      <c r="C23" s="57" t="s">
        <v>425</v>
      </c>
      <c r="D23" s="54" t="s">
        <v>426</v>
      </c>
      <c r="E23" s="6" t="s">
        <v>124</v>
      </c>
      <c r="F23" s="19">
        <v>60503</v>
      </c>
      <c r="G23" s="24">
        <v>1259.79</v>
      </c>
      <c r="H23" s="24">
        <v>1.31</v>
      </c>
      <c r="I23" s="31"/>
      <c r="J23" s="31"/>
      <c r="K23" s="35"/>
    </row>
    <row r="24" spans="2:11" x14ac:dyDescent="0.25">
      <c r="B24" s="8" t="s">
        <v>2453</v>
      </c>
      <c r="C24" s="57" t="s">
        <v>1847</v>
      </c>
      <c r="D24" s="54" t="s">
        <v>2454</v>
      </c>
      <c r="E24" s="6" t="s">
        <v>43</v>
      </c>
      <c r="F24" s="19">
        <v>1570004</v>
      </c>
      <c r="G24" s="24">
        <v>1258.04</v>
      </c>
      <c r="H24" s="24">
        <v>1.31</v>
      </c>
      <c r="I24" s="31"/>
      <c r="J24" s="31"/>
      <c r="K24" s="35"/>
    </row>
    <row r="25" spans="2:11" x14ac:dyDescent="0.25">
      <c r="B25" s="8" t="s">
        <v>2442</v>
      </c>
      <c r="C25" s="57" t="s">
        <v>2443</v>
      </c>
      <c r="D25" s="54" t="s">
        <v>2444</v>
      </c>
      <c r="E25" s="6" t="s">
        <v>956</v>
      </c>
      <c r="F25" s="19">
        <v>91880</v>
      </c>
      <c r="G25" s="24">
        <v>1213.3699999999999</v>
      </c>
      <c r="H25" s="24">
        <v>1.27</v>
      </c>
      <c r="I25" s="31"/>
      <c r="J25" s="31"/>
      <c r="K25" s="35"/>
    </row>
    <row r="26" spans="2:11" x14ac:dyDescent="0.25">
      <c r="B26" s="8" t="s">
        <v>1002</v>
      </c>
      <c r="C26" s="57" t="s">
        <v>1003</v>
      </c>
      <c r="D26" s="54" t="s">
        <v>1004</v>
      </c>
      <c r="E26" s="6" t="s">
        <v>166</v>
      </c>
      <c r="F26" s="19">
        <v>130321</v>
      </c>
      <c r="G26" s="24">
        <v>1197.78</v>
      </c>
      <c r="H26" s="24">
        <v>1.25</v>
      </c>
      <c r="I26" s="31"/>
      <c r="J26" s="31"/>
      <c r="K26" s="35"/>
    </row>
    <row r="27" spans="2:11" x14ac:dyDescent="0.25">
      <c r="B27" s="8" t="s">
        <v>222</v>
      </c>
      <c r="C27" s="57" t="s">
        <v>223</v>
      </c>
      <c r="D27" s="54" t="s">
        <v>224</v>
      </c>
      <c r="E27" s="6" t="s">
        <v>225</v>
      </c>
      <c r="F27" s="19">
        <v>715568</v>
      </c>
      <c r="G27" s="24">
        <v>1131.46</v>
      </c>
      <c r="H27" s="24">
        <v>1.18</v>
      </c>
      <c r="I27" s="31"/>
      <c r="J27" s="31"/>
      <c r="K27" s="35"/>
    </row>
    <row r="28" spans="2:11" x14ac:dyDescent="0.25">
      <c r="B28" s="8" t="s">
        <v>3113</v>
      </c>
      <c r="C28" s="57" t="s">
        <v>1222</v>
      </c>
      <c r="D28" s="54" t="s">
        <v>3114</v>
      </c>
      <c r="E28" s="6" t="s">
        <v>43</v>
      </c>
      <c r="F28" s="19">
        <v>4925132</v>
      </c>
      <c r="G28" s="24">
        <v>1129.33</v>
      </c>
      <c r="H28" s="24">
        <v>1.18</v>
      </c>
      <c r="I28" s="31"/>
      <c r="J28" s="31"/>
      <c r="K28" s="35"/>
    </row>
    <row r="29" spans="2:11" x14ac:dyDescent="0.25">
      <c r="B29" s="8" t="s">
        <v>1994</v>
      </c>
      <c r="C29" s="57" t="s">
        <v>1995</v>
      </c>
      <c r="D29" s="54" t="s">
        <v>1996</v>
      </c>
      <c r="E29" s="6" t="s">
        <v>90</v>
      </c>
      <c r="F29" s="19">
        <v>65907</v>
      </c>
      <c r="G29" s="24">
        <v>1121.8</v>
      </c>
      <c r="H29" s="24">
        <v>1.17</v>
      </c>
      <c r="I29" s="31"/>
      <c r="J29" s="31"/>
      <c r="K29" s="35"/>
    </row>
    <row r="30" spans="2:11" x14ac:dyDescent="0.25">
      <c r="B30" s="8" t="s">
        <v>277</v>
      </c>
      <c r="C30" s="57" t="s">
        <v>278</v>
      </c>
      <c r="D30" s="54" t="s">
        <v>279</v>
      </c>
      <c r="E30" s="6" t="s">
        <v>82</v>
      </c>
      <c r="F30" s="19">
        <v>240180</v>
      </c>
      <c r="G30" s="24">
        <v>1098.82</v>
      </c>
      <c r="H30" s="24">
        <v>1.1499999999999999</v>
      </c>
      <c r="I30" s="31"/>
      <c r="J30" s="31"/>
      <c r="K30" s="35"/>
    </row>
    <row r="31" spans="2:11" x14ac:dyDescent="0.25">
      <c r="B31" s="8" t="s">
        <v>2291</v>
      </c>
      <c r="C31" s="57" t="s">
        <v>2292</v>
      </c>
      <c r="D31" s="54" t="s">
        <v>2293</v>
      </c>
      <c r="E31" s="6" t="s">
        <v>486</v>
      </c>
      <c r="F31" s="19">
        <v>142193</v>
      </c>
      <c r="G31" s="24">
        <v>1078.75</v>
      </c>
      <c r="H31" s="24">
        <v>1.1299999999999999</v>
      </c>
      <c r="I31" s="31"/>
      <c r="J31" s="31"/>
      <c r="K31" s="35"/>
    </row>
    <row r="32" spans="2:11" x14ac:dyDescent="0.25">
      <c r="B32" s="8" t="s">
        <v>526</v>
      </c>
      <c r="C32" s="57" t="s">
        <v>527</v>
      </c>
      <c r="D32" s="54" t="s">
        <v>528</v>
      </c>
      <c r="E32" s="6" t="s">
        <v>108</v>
      </c>
      <c r="F32" s="19">
        <v>36300</v>
      </c>
      <c r="G32" s="24">
        <v>1062.6099999999999</v>
      </c>
      <c r="H32" s="24">
        <v>1.1100000000000001</v>
      </c>
      <c r="I32" s="31"/>
      <c r="J32" s="31"/>
      <c r="K32" s="35"/>
    </row>
    <row r="33" spans="2:11" x14ac:dyDescent="0.25">
      <c r="B33" s="8" t="s">
        <v>251</v>
      </c>
      <c r="C33" s="57" t="s">
        <v>252</v>
      </c>
      <c r="D33" s="54" t="s">
        <v>253</v>
      </c>
      <c r="E33" s="6" t="s">
        <v>86</v>
      </c>
      <c r="F33" s="19">
        <v>26817</v>
      </c>
      <c r="G33" s="24">
        <v>1004.08</v>
      </c>
      <c r="H33" s="24">
        <v>1.05</v>
      </c>
      <c r="I33" s="31"/>
      <c r="J33" s="31"/>
      <c r="K33" s="35"/>
    </row>
    <row r="34" spans="2:11" x14ac:dyDescent="0.25">
      <c r="B34" s="8" t="s">
        <v>2451</v>
      </c>
      <c r="C34" s="57" t="s">
        <v>697</v>
      </c>
      <c r="D34" s="54" t="s">
        <v>2452</v>
      </c>
      <c r="E34" s="6" t="s">
        <v>602</v>
      </c>
      <c r="F34" s="19">
        <v>892349</v>
      </c>
      <c r="G34" s="24">
        <v>966.86</v>
      </c>
      <c r="H34" s="24">
        <v>1.01</v>
      </c>
      <c r="I34" s="31"/>
      <c r="J34" s="31"/>
      <c r="K34" s="35"/>
    </row>
    <row r="35" spans="2:11" x14ac:dyDescent="0.25">
      <c r="B35" s="8" t="s">
        <v>219</v>
      </c>
      <c r="C35" s="57" t="s">
        <v>220</v>
      </c>
      <c r="D35" s="54" t="s">
        <v>221</v>
      </c>
      <c r="E35" s="6" t="s">
        <v>143</v>
      </c>
      <c r="F35" s="19">
        <v>66681</v>
      </c>
      <c r="G35" s="24">
        <v>956.07</v>
      </c>
      <c r="H35" s="24">
        <v>1</v>
      </c>
      <c r="I35" s="31"/>
      <c r="J35" s="31"/>
      <c r="K35" s="35"/>
    </row>
    <row r="36" spans="2:11" x14ac:dyDescent="0.25">
      <c r="B36" s="8" t="s">
        <v>2466</v>
      </c>
      <c r="C36" s="57" t="s">
        <v>2467</v>
      </c>
      <c r="D36" s="54" t="s">
        <v>2468</v>
      </c>
      <c r="E36" s="6" t="s">
        <v>540</v>
      </c>
      <c r="F36" s="19">
        <v>132361</v>
      </c>
      <c r="G36" s="24">
        <v>949.56</v>
      </c>
      <c r="H36" s="24">
        <v>0.99</v>
      </c>
      <c r="I36" s="31"/>
      <c r="J36" s="31"/>
      <c r="K36" s="35"/>
    </row>
    <row r="37" spans="2:11" x14ac:dyDescent="0.25">
      <c r="B37" s="8" t="s">
        <v>2556</v>
      </c>
      <c r="C37" s="57" t="s">
        <v>2557</v>
      </c>
      <c r="D37" s="54" t="s">
        <v>2558</v>
      </c>
      <c r="E37" s="6" t="s">
        <v>116</v>
      </c>
      <c r="F37" s="19">
        <v>12568</v>
      </c>
      <c r="G37" s="24">
        <v>938.83</v>
      </c>
      <c r="H37" s="24">
        <v>0.98</v>
      </c>
      <c r="I37" s="31"/>
      <c r="J37" s="31"/>
      <c r="K37" s="35"/>
    </row>
    <row r="38" spans="2:11" x14ac:dyDescent="0.25">
      <c r="B38" s="8" t="s">
        <v>382</v>
      </c>
      <c r="C38" s="57" t="s">
        <v>383</v>
      </c>
      <c r="D38" s="54" t="s">
        <v>384</v>
      </c>
      <c r="E38" s="6" t="s">
        <v>104</v>
      </c>
      <c r="F38" s="19">
        <v>321384</v>
      </c>
      <c r="G38" s="24">
        <v>934.75</v>
      </c>
      <c r="H38" s="24">
        <v>0.98</v>
      </c>
      <c r="I38" s="31"/>
      <c r="J38" s="31"/>
      <c r="K38" s="35"/>
    </row>
    <row r="39" spans="2:11" x14ac:dyDescent="0.25">
      <c r="B39" s="8" t="s">
        <v>159</v>
      </c>
      <c r="C39" s="57" t="s">
        <v>160</v>
      </c>
      <c r="D39" s="54" t="s">
        <v>161</v>
      </c>
      <c r="E39" s="6" t="s">
        <v>162</v>
      </c>
      <c r="F39" s="19">
        <v>341315</v>
      </c>
      <c r="G39" s="24">
        <v>912.37</v>
      </c>
      <c r="H39" s="24">
        <v>0.95</v>
      </c>
      <c r="I39" s="31"/>
      <c r="J39" s="31"/>
      <c r="K39" s="35"/>
    </row>
    <row r="40" spans="2:11" x14ac:dyDescent="0.25">
      <c r="B40" s="8" t="s">
        <v>4020</v>
      </c>
      <c r="C40" s="57" t="s">
        <v>4021</v>
      </c>
      <c r="D40" s="54" t="s">
        <v>4022</v>
      </c>
      <c r="E40" s="6" t="s">
        <v>104</v>
      </c>
      <c r="F40" s="19">
        <v>31009</v>
      </c>
      <c r="G40" s="24">
        <v>893.49</v>
      </c>
      <c r="H40" s="24">
        <v>0.93</v>
      </c>
      <c r="I40" s="31"/>
      <c r="J40" s="31"/>
      <c r="K40" s="35"/>
    </row>
    <row r="41" spans="2:11" x14ac:dyDescent="0.25">
      <c r="B41" s="8" t="s">
        <v>232</v>
      </c>
      <c r="C41" s="57" t="s">
        <v>233</v>
      </c>
      <c r="D41" s="54" t="s">
        <v>234</v>
      </c>
      <c r="E41" s="6" t="s">
        <v>124</v>
      </c>
      <c r="F41" s="19">
        <v>69941</v>
      </c>
      <c r="G41" s="24">
        <v>857.97</v>
      </c>
      <c r="H41" s="24">
        <v>0.89</v>
      </c>
      <c r="I41" s="31"/>
      <c r="J41" s="31"/>
      <c r="K41" s="35"/>
    </row>
    <row r="42" spans="2:11" x14ac:dyDescent="0.25">
      <c r="B42" s="8" t="s">
        <v>2244</v>
      </c>
      <c r="C42" s="57" t="s">
        <v>677</v>
      </c>
      <c r="D42" s="54" t="s">
        <v>2245</v>
      </c>
      <c r="E42" s="6" t="s">
        <v>86</v>
      </c>
      <c r="F42" s="19">
        <v>17214</v>
      </c>
      <c r="G42" s="24">
        <v>813.98</v>
      </c>
      <c r="H42" s="24">
        <v>0.85</v>
      </c>
      <c r="I42" s="31"/>
      <c r="J42" s="31"/>
      <c r="K42" s="35"/>
    </row>
    <row r="43" spans="2:11" x14ac:dyDescent="0.25">
      <c r="B43" s="8" t="s">
        <v>2264</v>
      </c>
      <c r="C43" s="57" t="s">
        <v>2265</v>
      </c>
      <c r="D43" s="54" t="s">
        <v>2266</v>
      </c>
      <c r="E43" s="6" t="s">
        <v>139</v>
      </c>
      <c r="F43" s="19">
        <v>46661</v>
      </c>
      <c r="G43" s="24">
        <v>810.41</v>
      </c>
      <c r="H43" s="24">
        <v>0.85</v>
      </c>
      <c r="I43" s="31"/>
      <c r="J43" s="31"/>
      <c r="K43" s="35"/>
    </row>
    <row r="44" spans="2:11" x14ac:dyDescent="0.25">
      <c r="B44" s="8" t="s">
        <v>440</v>
      </c>
      <c r="C44" s="57" t="s">
        <v>441</v>
      </c>
      <c r="D44" s="54" t="s">
        <v>442</v>
      </c>
      <c r="E44" s="6" t="s">
        <v>162</v>
      </c>
      <c r="F44" s="19">
        <v>212485</v>
      </c>
      <c r="G44" s="24">
        <v>803.83</v>
      </c>
      <c r="H44" s="24">
        <v>0.84</v>
      </c>
      <c r="I44" s="31"/>
      <c r="J44" s="31"/>
      <c r="K44" s="35"/>
    </row>
    <row r="45" spans="2:11" x14ac:dyDescent="0.25">
      <c r="B45" s="8" t="s">
        <v>226</v>
      </c>
      <c r="C45" s="57" t="s">
        <v>227</v>
      </c>
      <c r="D45" s="54" t="s">
        <v>228</v>
      </c>
      <c r="E45" s="6" t="s">
        <v>124</v>
      </c>
      <c r="F45" s="19">
        <v>14090</v>
      </c>
      <c r="G45" s="24">
        <v>801.02</v>
      </c>
      <c r="H45" s="24">
        <v>0.84</v>
      </c>
      <c r="I45" s="31"/>
      <c r="J45" s="31"/>
      <c r="K45" s="35"/>
    </row>
    <row r="46" spans="2:11" x14ac:dyDescent="0.25">
      <c r="B46" s="8" t="s">
        <v>2502</v>
      </c>
      <c r="C46" s="57" t="s">
        <v>2503</v>
      </c>
      <c r="D46" s="54" t="s">
        <v>2504</v>
      </c>
      <c r="E46" s="6" t="s">
        <v>53</v>
      </c>
      <c r="F46" s="19">
        <v>28477</v>
      </c>
      <c r="G46" s="24">
        <v>800.6</v>
      </c>
      <c r="H46" s="24">
        <v>0.84</v>
      </c>
      <c r="I46" s="31"/>
      <c r="J46" s="31"/>
      <c r="K46" s="35"/>
    </row>
    <row r="47" spans="2:11" x14ac:dyDescent="0.25">
      <c r="B47" s="8" t="s">
        <v>136</v>
      </c>
      <c r="C47" s="57" t="s">
        <v>137</v>
      </c>
      <c r="D47" s="54" t="s">
        <v>138</v>
      </c>
      <c r="E47" s="6" t="s">
        <v>139</v>
      </c>
      <c r="F47" s="19">
        <v>37573</v>
      </c>
      <c r="G47" s="24">
        <v>794.52</v>
      </c>
      <c r="H47" s="24">
        <v>0.83</v>
      </c>
      <c r="I47" s="31"/>
      <c r="J47" s="31"/>
      <c r="K47" s="35"/>
    </row>
    <row r="48" spans="2:11" x14ac:dyDescent="0.25">
      <c r="B48" s="8" t="s">
        <v>174</v>
      </c>
      <c r="C48" s="57" t="s">
        <v>175</v>
      </c>
      <c r="D48" s="54" t="s">
        <v>176</v>
      </c>
      <c r="E48" s="6" t="s">
        <v>75</v>
      </c>
      <c r="F48" s="19">
        <v>56939</v>
      </c>
      <c r="G48" s="24">
        <v>783.65</v>
      </c>
      <c r="H48" s="24">
        <v>0.82</v>
      </c>
      <c r="I48" s="31"/>
      <c r="J48" s="31"/>
      <c r="K48" s="35"/>
    </row>
    <row r="49" spans="2:11" x14ac:dyDescent="0.25">
      <c r="B49" s="8" t="s">
        <v>2469</v>
      </c>
      <c r="C49" s="57" t="s">
        <v>2470</v>
      </c>
      <c r="D49" s="54" t="s">
        <v>2471</v>
      </c>
      <c r="E49" s="6" t="s">
        <v>116</v>
      </c>
      <c r="F49" s="19">
        <v>45357</v>
      </c>
      <c r="G49" s="24">
        <v>779.64</v>
      </c>
      <c r="H49" s="24">
        <v>0.81</v>
      </c>
      <c r="I49" s="31"/>
      <c r="J49" s="31"/>
      <c r="K49" s="35"/>
    </row>
    <row r="50" spans="2:11" x14ac:dyDescent="0.25">
      <c r="B50" s="8" t="s">
        <v>361</v>
      </c>
      <c r="C50" s="57" t="s">
        <v>362</v>
      </c>
      <c r="D50" s="54" t="s">
        <v>363</v>
      </c>
      <c r="E50" s="6" t="s">
        <v>143</v>
      </c>
      <c r="F50" s="19">
        <v>508</v>
      </c>
      <c r="G50" s="24">
        <v>774.29</v>
      </c>
      <c r="H50" s="24">
        <v>0.81</v>
      </c>
      <c r="I50" s="31"/>
      <c r="J50" s="31"/>
      <c r="K50" s="35"/>
    </row>
    <row r="51" spans="2:11" x14ac:dyDescent="0.25">
      <c r="B51" s="8" t="s">
        <v>2615</v>
      </c>
      <c r="C51" s="57" t="s">
        <v>1497</v>
      </c>
      <c r="D51" s="54" t="s">
        <v>2616</v>
      </c>
      <c r="E51" s="6" t="s">
        <v>43</v>
      </c>
      <c r="F51" s="19">
        <v>88379</v>
      </c>
      <c r="G51" s="24">
        <v>769.12</v>
      </c>
      <c r="H51" s="24">
        <v>0.8</v>
      </c>
      <c r="I51" s="31"/>
      <c r="J51" s="31"/>
      <c r="K51" s="35"/>
    </row>
    <row r="52" spans="2:11" x14ac:dyDescent="0.25">
      <c r="B52" s="8" t="s">
        <v>358</v>
      </c>
      <c r="C52" s="57" t="s">
        <v>359</v>
      </c>
      <c r="D52" s="54" t="s">
        <v>360</v>
      </c>
      <c r="E52" s="6" t="s">
        <v>184</v>
      </c>
      <c r="F52" s="19">
        <v>147466</v>
      </c>
      <c r="G52" s="24">
        <v>762.99</v>
      </c>
      <c r="H52" s="24">
        <v>0.8</v>
      </c>
      <c r="I52" s="31"/>
      <c r="J52" s="31"/>
      <c r="K52" s="35"/>
    </row>
    <row r="53" spans="2:11" x14ac:dyDescent="0.25">
      <c r="B53" s="8" t="s">
        <v>4023</v>
      </c>
      <c r="C53" s="57" t="s">
        <v>4024</v>
      </c>
      <c r="D53" s="54" t="s">
        <v>4025</v>
      </c>
      <c r="E53" s="6" t="s">
        <v>104</v>
      </c>
      <c r="F53" s="19">
        <v>23708</v>
      </c>
      <c r="G53" s="24">
        <v>752.14</v>
      </c>
      <c r="H53" s="24">
        <v>0.78</v>
      </c>
      <c r="I53" s="31"/>
      <c r="J53" s="31"/>
      <c r="K53" s="35"/>
    </row>
    <row r="54" spans="2:11" x14ac:dyDescent="0.25">
      <c r="B54" s="8" t="s">
        <v>370</v>
      </c>
      <c r="C54" s="57" t="s">
        <v>371</v>
      </c>
      <c r="D54" s="54" t="s">
        <v>372</v>
      </c>
      <c r="E54" s="6" t="s">
        <v>143</v>
      </c>
      <c r="F54" s="19">
        <v>26701</v>
      </c>
      <c r="G54" s="24">
        <v>743.46</v>
      </c>
      <c r="H54" s="24">
        <v>0.78</v>
      </c>
      <c r="I54" s="31"/>
      <c r="J54" s="31"/>
      <c r="K54" s="35"/>
    </row>
    <row r="55" spans="2:11" x14ac:dyDescent="0.25">
      <c r="B55" s="8" t="s">
        <v>2508</v>
      </c>
      <c r="C55" s="57" t="s">
        <v>1549</v>
      </c>
      <c r="D55" s="54" t="s">
        <v>2509</v>
      </c>
      <c r="E55" s="6" t="s">
        <v>43</v>
      </c>
      <c r="F55" s="19">
        <v>483245</v>
      </c>
      <c r="G55" s="24">
        <v>740.67</v>
      </c>
      <c r="H55" s="24">
        <v>0.77</v>
      </c>
      <c r="I55" s="31"/>
      <c r="J55" s="31"/>
      <c r="K55" s="35"/>
    </row>
    <row r="56" spans="2:11" x14ac:dyDescent="0.25">
      <c r="B56" s="8" t="s">
        <v>2448</v>
      </c>
      <c r="C56" s="57" t="s">
        <v>2449</v>
      </c>
      <c r="D56" s="54" t="s">
        <v>2450</v>
      </c>
      <c r="E56" s="6" t="s">
        <v>124</v>
      </c>
      <c r="F56" s="19">
        <v>37661</v>
      </c>
      <c r="G56" s="24">
        <v>732.96</v>
      </c>
      <c r="H56" s="24">
        <v>0.76</v>
      </c>
      <c r="I56" s="31"/>
      <c r="J56" s="31"/>
      <c r="K56" s="35"/>
    </row>
    <row r="57" spans="2:11" x14ac:dyDescent="0.25">
      <c r="B57" s="8" t="s">
        <v>181</v>
      </c>
      <c r="C57" s="57" t="s">
        <v>182</v>
      </c>
      <c r="D57" s="54" t="s">
        <v>183</v>
      </c>
      <c r="E57" s="6" t="s">
        <v>184</v>
      </c>
      <c r="F57" s="19">
        <v>32940</v>
      </c>
      <c r="G57" s="24">
        <v>714.34</v>
      </c>
      <c r="H57" s="24">
        <v>0.75</v>
      </c>
      <c r="I57" s="31"/>
      <c r="J57" s="31"/>
      <c r="K57" s="35"/>
    </row>
    <row r="58" spans="2:11" x14ac:dyDescent="0.25">
      <c r="B58" s="8" t="s">
        <v>606</v>
      </c>
      <c r="C58" s="57" t="s">
        <v>607</v>
      </c>
      <c r="D58" s="54" t="s">
        <v>608</v>
      </c>
      <c r="E58" s="6" t="s">
        <v>162</v>
      </c>
      <c r="F58" s="19">
        <v>524122</v>
      </c>
      <c r="G58" s="24">
        <v>711.76</v>
      </c>
      <c r="H58" s="24">
        <v>0.74</v>
      </c>
      <c r="I58" s="31"/>
      <c r="J58" s="31"/>
      <c r="K58" s="35"/>
    </row>
    <row r="59" spans="2:11" x14ac:dyDescent="0.25">
      <c r="B59" s="8" t="s">
        <v>2559</v>
      </c>
      <c r="C59" s="57" t="s">
        <v>2560</v>
      </c>
      <c r="D59" s="54" t="s">
        <v>2561</v>
      </c>
      <c r="E59" s="6" t="s">
        <v>139</v>
      </c>
      <c r="F59" s="19">
        <v>42189</v>
      </c>
      <c r="G59" s="24">
        <v>707.64</v>
      </c>
      <c r="H59" s="24">
        <v>0.74</v>
      </c>
      <c r="I59" s="31"/>
      <c r="J59" s="31"/>
      <c r="K59" s="35"/>
    </row>
    <row r="60" spans="2:11" x14ac:dyDescent="0.25">
      <c r="B60" s="8" t="s">
        <v>4026</v>
      </c>
      <c r="C60" s="57" t="s">
        <v>4027</v>
      </c>
      <c r="D60" s="54" t="s">
        <v>4028</v>
      </c>
      <c r="E60" s="6" t="s">
        <v>486</v>
      </c>
      <c r="F60" s="19">
        <v>29526</v>
      </c>
      <c r="G60" s="24">
        <v>703.34</v>
      </c>
      <c r="H60" s="24">
        <v>0.73</v>
      </c>
      <c r="I60" s="31"/>
      <c r="J60" s="31"/>
      <c r="K60" s="35"/>
    </row>
    <row r="61" spans="2:11" x14ac:dyDescent="0.25">
      <c r="B61" s="8" t="s">
        <v>2617</v>
      </c>
      <c r="C61" s="57" t="s">
        <v>2618</v>
      </c>
      <c r="D61" s="54" t="s">
        <v>2619</v>
      </c>
      <c r="E61" s="6" t="s">
        <v>104</v>
      </c>
      <c r="F61" s="19">
        <v>3175</v>
      </c>
      <c r="G61" s="24">
        <v>700.28</v>
      </c>
      <c r="H61" s="24">
        <v>0.73</v>
      </c>
      <c r="I61" s="31"/>
      <c r="J61" s="31"/>
      <c r="K61" s="35"/>
    </row>
    <row r="62" spans="2:11" x14ac:dyDescent="0.25">
      <c r="B62" s="8" t="s">
        <v>2273</v>
      </c>
      <c r="C62" s="57" t="s">
        <v>2274</v>
      </c>
      <c r="D62" s="54" t="s">
        <v>2275</v>
      </c>
      <c r="E62" s="6" t="s">
        <v>486</v>
      </c>
      <c r="F62" s="19">
        <v>20257</v>
      </c>
      <c r="G62" s="24">
        <v>687.85</v>
      </c>
      <c r="H62" s="24">
        <v>0.72</v>
      </c>
      <c r="I62" s="31"/>
      <c r="J62" s="31"/>
      <c r="K62" s="35"/>
    </row>
    <row r="63" spans="2:11" x14ac:dyDescent="0.25">
      <c r="B63" s="8" t="s">
        <v>2429</v>
      </c>
      <c r="C63" s="57" t="s">
        <v>2430</v>
      </c>
      <c r="D63" s="54" t="s">
        <v>2431</v>
      </c>
      <c r="E63" s="6" t="s">
        <v>257</v>
      </c>
      <c r="F63" s="19">
        <v>6904955</v>
      </c>
      <c r="G63" s="24">
        <v>687.73</v>
      </c>
      <c r="H63" s="24">
        <v>0.72</v>
      </c>
      <c r="I63" s="31"/>
      <c r="J63" s="31"/>
      <c r="K63" s="35"/>
    </row>
    <row r="64" spans="2:11" x14ac:dyDescent="0.25">
      <c r="B64" s="8" t="s">
        <v>340</v>
      </c>
      <c r="C64" s="57" t="s">
        <v>341</v>
      </c>
      <c r="D64" s="54" t="s">
        <v>342</v>
      </c>
      <c r="E64" s="6" t="s">
        <v>86</v>
      </c>
      <c r="F64" s="19">
        <v>191166</v>
      </c>
      <c r="G64" s="24">
        <v>684.47</v>
      </c>
      <c r="H64" s="24">
        <v>0.71</v>
      </c>
      <c r="I64" s="31"/>
      <c r="J64" s="31"/>
      <c r="K64" s="35"/>
    </row>
    <row r="65" spans="2:11" x14ac:dyDescent="0.25">
      <c r="B65" s="8" t="s">
        <v>2612</v>
      </c>
      <c r="C65" s="57" t="s">
        <v>2613</v>
      </c>
      <c r="D65" s="54" t="s">
        <v>2614</v>
      </c>
      <c r="E65" s="6" t="s">
        <v>218</v>
      </c>
      <c r="F65" s="19">
        <v>57709</v>
      </c>
      <c r="G65" s="24">
        <v>682.81</v>
      </c>
      <c r="H65" s="24">
        <v>0.71</v>
      </c>
      <c r="I65" s="31"/>
      <c r="J65" s="31"/>
      <c r="K65" s="35"/>
    </row>
    <row r="66" spans="2:11" x14ac:dyDescent="0.25">
      <c r="B66" s="8" t="s">
        <v>2547</v>
      </c>
      <c r="C66" s="57" t="s">
        <v>2548</v>
      </c>
      <c r="D66" s="54" t="s">
        <v>2549</v>
      </c>
      <c r="E66" s="6" t="s">
        <v>86</v>
      </c>
      <c r="F66" s="19">
        <v>74960</v>
      </c>
      <c r="G66" s="24">
        <v>659.76</v>
      </c>
      <c r="H66" s="24">
        <v>0.69</v>
      </c>
      <c r="I66" s="31"/>
      <c r="J66" s="31"/>
      <c r="K66" s="35"/>
    </row>
    <row r="67" spans="2:11" x14ac:dyDescent="0.25">
      <c r="B67" s="8" t="s">
        <v>1060</v>
      </c>
      <c r="C67" s="57" t="s">
        <v>1061</v>
      </c>
      <c r="D67" s="54" t="s">
        <v>1062</v>
      </c>
      <c r="E67" s="6" t="s">
        <v>1063</v>
      </c>
      <c r="F67" s="19">
        <v>864393</v>
      </c>
      <c r="G67" s="24">
        <v>638.96</v>
      </c>
      <c r="H67" s="24">
        <v>0.67</v>
      </c>
      <c r="I67" s="31"/>
      <c r="J67" s="31"/>
      <c r="K67" s="35"/>
    </row>
    <row r="68" spans="2:11" x14ac:dyDescent="0.25">
      <c r="B68" s="8" t="s">
        <v>4029</v>
      </c>
      <c r="C68" s="57" t="s">
        <v>4030</v>
      </c>
      <c r="D68" s="54" t="s">
        <v>4031</v>
      </c>
      <c r="E68" s="6" t="s">
        <v>116</v>
      </c>
      <c r="F68" s="19">
        <v>15411</v>
      </c>
      <c r="G68" s="24">
        <v>638.88</v>
      </c>
      <c r="H68" s="24">
        <v>0.67</v>
      </c>
      <c r="I68" s="31"/>
      <c r="J68" s="31"/>
      <c r="K68" s="35"/>
    </row>
    <row r="69" spans="2:11" x14ac:dyDescent="0.25">
      <c r="B69" s="8" t="s">
        <v>2539</v>
      </c>
      <c r="C69" s="57" t="s">
        <v>1396</v>
      </c>
      <c r="D69" s="54" t="s">
        <v>2540</v>
      </c>
      <c r="E69" s="6" t="s">
        <v>86</v>
      </c>
      <c r="F69" s="19">
        <v>203900</v>
      </c>
      <c r="G69" s="24">
        <v>636.88</v>
      </c>
      <c r="H69" s="24">
        <v>0.66</v>
      </c>
      <c r="I69" s="31"/>
      <c r="J69" s="31"/>
      <c r="K69" s="35"/>
    </row>
    <row r="70" spans="2:11" x14ac:dyDescent="0.25">
      <c r="B70" s="8" t="s">
        <v>1011</v>
      </c>
      <c r="C70" s="57" t="s">
        <v>1012</v>
      </c>
      <c r="D70" s="54" t="s">
        <v>1013</v>
      </c>
      <c r="E70" s="6" t="s">
        <v>124</v>
      </c>
      <c r="F70" s="19">
        <v>28278</v>
      </c>
      <c r="G70" s="24">
        <v>636.54</v>
      </c>
      <c r="H70" s="24">
        <v>0.66</v>
      </c>
      <c r="I70" s="31"/>
      <c r="J70" s="31"/>
      <c r="K70" s="35"/>
    </row>
    <row r="71" spans="2:11" x14ac:dyDescent="0.25">
      <c r="B71" s="8" t="s">
        <v>244</v>
      </c>
      <c r="C71" s="57" t="s">
        <v>245</v>
      </c>
      <c r="D71" s="54" t="s">
        <v>246</v>
      </c>
      <c r="E71" s="6" t="s">
        <v>247</v>
      </c>
      <c r="F71" s="19">
        <v>47582</v>
      </c>
      <c r="G71" s="24">
        <v>625.47</v>
      </c>
      <c r="H71" s="24">
        <v>0.65</v>
      </c>
      <c r="I71" s="31"/>
      <c r="J71" s="31"/>
      <c r="K71" s="35"/>
    </row>
    <row r="72" spans="2:11" x14ac:dyDescent="0.25">
      <c r="B72" s="8" t="s">
        <v>2294</v>
      </c>
      <c r="C72" s="57" t="s">
        <v>2295</v>
      </c>
      <c r="D72" s="54" t="s">
        <v>2296</v>
      </c>
      <c r="E72" s="6" t="s">
        <v>210</v>
      </c>
      <c r="F72" s="19">
        <v>80320</v>
      </c>
      <c r="G72" s="24">
        <v>619.30999999999995</v>
      </c>
      <c r="H72" s="24">
        <v>0.65</v>
      </c>
      <c r="I72" s="31"/>
      <c r="J72" s="31"/>
      <c r="K72" s="35"/>
    </row>
    <row r="73" spans="2:11" x14ac:dyDescent="0.25">
      <c r="B73" s="8" t="s">
        <v>415</v>
      </c>
      <c r="C73" s="57" t="s">
        <v>416</v>
      </c>
      <c r="D73" s="54" t="s">
        <v>417</v>
      </c>
      <c r="E73" s="6" t="s">
        <v>86</v>
      </c>
      <c r="F73" s="19">
        <v>165429</v>
      </c>
      <c r="G73" s="24">
        <v>615.15</v>
      </c>
      <c r="H73" s="24">
        <v>0.64</v>
      </c>
      <c r="I73" s="31"/>
      <c r="J73" s="31"/>
      <c r="K73" s="35"/>
    </row>
    <row r="74" spans="2:11" x14ac:dyDescent="0.25">
      <c r="B74" s="8" t="s">
        <v>443</v>
      </c>
      <c r="C74" s="57" t="s">
        <v>444</v>
      </c>
      <c r="D74" s="54" t="s">
        <v>445</v>
      </c>
      <c r="E74" s="6" t="s">
        <v>90</v>
      </c>
      <c r="F74" s="19">
        <v>98103</v>
      </c>
      <c r="G74" s="24">
        <v>607.99</v>
      </c>
      <c r="H74" s="24">
        <v>0.63</v>
      </c>
      <c r="I74" s="31"/>
      <c r="J74" s="31"/>
      <c r="K74" s="35"/>
    </row>
    <row r="75" spans="2:11" x14ac:dyDescent="0.25">
      <c r="B75" s="8" t="s">
        <v>2591</v>
      </c>
      <c r="C75" s="57" t="s">
        <v>2592</v>
      </c>
      <c r="D75" s="54" t="s">
        <v>2593</v>
      </c>
      <c r="E75" s="6" t="s">
        <v>247</v>
      </c>
      <c r="F75" s="19">
        <v>791222</v>
      </c>
      <c r="G75" s="24">
        <v>607.17999999999995</v>
      </c>
      <c r="H75" s="24">
        <v>0.63</v>
      </c>
      <c r="I75" s="31"/>
      <c r="J75" s="31"/>
      <c r="K75" s="35"/>
    </row>
    <row r="76" spans="2:11" x14ac:dyDescent="0.25">
      <c r="B76" s="8" t="s">
        <v>117</v>
      </c>
      <c r="C76" s="57" t="s">
        <v>118</v>
      </c>
      <c r="D76" s="54" t="s">
        <v>119</v>
      </c>
      <c r="E76" s="6" t="s">
        <v>120</v>
      </c>
      <c r="F76" s="19">
        <v>1578</v>
      </c>
      <c r="G76" s="24">
        <v>604.69000000000005</v>
      </c>
      <c r="H76" s="24">
        <v>0.63</v>
      </c>
      <c r="I76" s="31"/>
      <c r="J76" s="31"/>
      <c r="K76" s="35"/>
    </row>
    <row r="77" spans="2:11" x14ac:dyDescent="0.25">
      <c r="B77" s="8" t="s">
        <v>2252</v>
      </c>
      <c r="C77" s="57" t="s">
        <v>2253</v>
      </c>
      <c r="D77" s="54" t="s">
        <v>2254</v>
      </c>
      <c r="E77" s="6" t="s">
        <v>71</v>
      </c>
      <c r="F77" s="19">
        <v>10470</v>
      </c>
      <c r="G77" s="24">
        <v>602.86</v>
      </c>
      <c r="H77" s="24">
        <v>0.63</v>
      </c>
      <c r="I77" s="31"/>
      <c r="J77" s="31"/>
      <c r="K77" s="35"/>
    </row>
    <row r="78" spans="2:11" x14ac:dyDescent="0.25">
      <c r="B78" s="8" t="s">
        <v>289</v>
      </c>
      <c r="C78" s="57" t="s">
        <v>290</v>
      </c>
      <c r="D78" s="54" t="s">
        <v>291</v>
      </c>
      <c r="E78" s="6" t="s">
        <v>124</v>
      </c>
      <c r="F78" s="19">
        <v>150216</v>
      </c>
      <c r="G78" s="24">
        <v>598.39</v>
      </c>
      <c r="H78" s="24">
        <v>0.62</v>
      </c>
      <c r="I78" s="31"/>
      <c r="J78" s="31"/>
      <c r="K78" s="35"/>
    </row>
    <row r="79" spans="2:11" x14ac:dyDescent="0.25">
      <c r="B79" s="8" t="s">
        <v>156</v>
      </c>
      <c r="C79" s="57" t="s">
        <v>157</v>
      </c>
      <c r="D79" s="54" t="s">
        <v>158</v>
      </c>
      <c r="E79" s="6" t="s">
        <v>112</v>
      </c>
      <c r="F79" s="19">
        <v>97926</v>
      </c>
      <c r="G79" s="24">
        <v>589.02</v>
      </c>
      <c r="H79" s="24">
        <v>0.61</v>
      </c>
      <c r="I79" s="31"/>
      <c r="J79" s="31"/>
      <c r="K79" s="35"/>
    </row>
    <row r="80" spans="2:11" x14ac:dyDescent="0.25">
      <c r="B80" s="8" t="s">
        <v>268</v>
      </c>
      <c r="C80" s="57" t="s">
        <v>269</v>
      </c>
      <c r="D80" s="54" t="s">
        <v>270</v>
      </c>
      <c r="E80" s="6" t="s">
        <v>143</v>
      </c>
      <c r="F80" s="19">
        <v>44912</v>
      </c>
      <c r="G80" s="24">
        <v>586.91</v>
      </c>
      <c r="H80" s="24">
        <v>0.61</v>
      </c>
      <c r="I80" s="31"/>
      <c r="J80" s="31"/>
      <c r="K80" s="35"/>
    </row>
    <row r="81" spans="2:11" x14ac:dyDescent="0.25">
      <c r="B81" s="8" t="s">
        <v>328</v>
      </c>
      <c r="C81" s="57" t="s">
        <v>329</v>
      </c>
      <c r="D81" s="54" t="s">
        <v>330</v>
      </c>
      <c r="E81" s="6" t="s">
        <v>97</v>
      </c>
      <c r="F81" s="19">
        <v>224273</v>
      </c>
      <c r="G81" s="24">
        <v>583.05999999999995</v>
      </c>
      <c r="H81" s="24">
        <v>0.61</v>
      </c>
      <c r="I81" s="31"/>
      <c r="J81" s="31"/>
      <c r="K81" s="35"/>
    </row>
    <row r="82" spans="2:11" x14ac:dyDescent="0.25">
      <c r="B82" s="8" t="s">
        <v>147</v>
      </c>
      <c r="C82" s="57" t="s">
        <v>148</v>
      </c>
      <c r="D82" s="54" t="s">
        <v>149</v>
      </c>
      <c r="E82" s="6" t="s">
        <v>143</v>
      </c>
      <c r="F82" s="19">
        <v>112096</v>
      </c>
      <c r="G82" s="24">
        <v>573.65</v>
      </c>
      <c r="H82" s="24">
        <v>0.6</v>
      </c>
      <c r="I82" s="31"/>
      <c r="J82" s="31"/>
      <c r="K82" s="35"/>
    </row>
    <row r="83" spans="2:11" x14ac:dyDescent="0.25">
      <c r="B83" s="8" t="s">
        <v>349</v>
      </c>
      <c r="C83" s="57" t="s">
        <v>350</v>
      </c>
      <c r="D83" s="54" t="s">
        <v>351</v>
      </c>
      <c r="E83" s="6" t="s">
        <v>75</v>
      </c>
      <c r="F83" s="19">
        <v>32447</v>
      </c>
      <c r="G83" s="24">
        <v>572.82000000000005</v>
      </c>
      <c r="H83" s="24">
        <v>0.6</v>
      </c>
      <c r="I83" s="31"/>
      <c r="J83" s="31"/>
      <c r="K83" s="35"/>
    </row>
    <row r="84" spans="2:11" x14ac:dyDescent="0.25">
      <c r="B84" s="8" t="s">
        <v>2303</v>
      </c>
      <c r="C84" s="57" t="s">
        <v>2304</v>
      </c>
      <c r="D84" s="54" t="s">
        <v>2305</v>
      </c>
      <c r="E84" s="6" t="s">
        <v>449</v>
      </c>
      <c r="F84" s="19">
        <v>136406</v>
      </c>
      <c r="G84" s="24">
        <v>563.63</v>
      </c>
      <c r="H84" s="24">
        <v>0.59</v>
      </c>
      <c r="I84" s="31"/>
      <c r="J84" s="31"/>
      <c r="K84" s="35"/>
    </row>
    <row r="85" spans="2:11" x14ac:dyDescent="0.25">
      <c r="B85" s="8" t="s">
        <v>2541</v>
      </c>
      <c r="C85" s="57" t="s">
        <v>2542</v>
      </c>
      <c r="D85" s="54" t="s">
        <v>2543</v>
      </c>
      <c r="E85" s="6" t="s">
        <v>116</v>
      </c>
      <c r="F85" s="19">
        <v>16148</v>
      </c>
      <c r="G85" s="24">
        <v>547.67999999999995</v>
      </c>
      <c r="H85" s="24">
        <v>0.56999999999999995</v>
      </c>
      <c r="I85" s="31"/>
      <c r="J85" s="31"/>
      <c r="K85" s="35"/>
    </row>
    <row r="86" spans="2:11" x14ac:dyDescent="0.25">
      <c r="B86" s="8" t="s">
        <v>437</v>
      </c>
      <c r="C86" s="57" t="s">
        <v>438</v>
      </c>
      <c r="D86" s="54" t="s">
        <v>439</v>
      </c>
      <c r="E86" s="6" t="s">
        <v>257</v>
      </c>
      <c r="F86" s="19">
        <v>29378</v>
      </c>
      <c r="G86" s="24">
        <v>533.27</v>
      </c>
      <c r="H86" s="24">
        <v>0.56000000000000005</v>
      </c>
      <c r="I86" s="31"/>
      <c r="J86" s="31"/>
      <c r="K86" s="35"/>
    </row>
    <row r="87" spans="2:11" x14ac:dyDescent="0.25">
      <c r="B87" s="8" t="s">
        <v>2516</v>
      </c>
      <c r="C87" s="57" t="s">
        <v>2517</v>
      </c>
      <c r="D87" s="54" t="s">
        <v>2518</v>
      </c>
      <c r="E87" s="6" t="s">
        <v>112</v>
      </c>
      <c r="F87" s="19">
        <v>75440</v>
      </c>
      <c r="G87" s="24">
        <v>518.04999999999995</v>
      </c>
      <c r="H87" s="24">
        <v>0.54</v>
      </c>
      <c r="I87" s="31"/>
      <c r="J87" s="31"/>
      <c r="K87" s="35"/>
    </row>
    <row r="88" spans="2:11" x14ac:dyDescent="0.25">
      <c r="B88" s="8" t="s">
        <v>465</v>
      </c>
      <c r="C88" s="57" t="s">
        <v>466</v>
      </c>
      <c r="D88" s="54" t="s">
        <v>467</v>
      </c>
      <c r="E88" s="6" t="s">
        <v>433</v>
      </c>
      <c r="F88" s="19">
        <v>187446</v>
      </c>
      <c r="G88" s="24">
        <v>509.57</v>
      </c>
      <c r="H88" s="24">
        <v>0.53</v>
      </c>
      <c r="I88" s="31"/>
      <c r="J88" s="31"/>
      <c r="K88" s="35"/>
    </row>
    <row r="89" spans="2:11" x14ac:dyDescent="0.25">
      <c r="B89" s="8" t="s">
        <v>4032</v>
      </c>
      <c r="C89" s="57" t="s">
        <v>4033</v>
      </c>
      <c r="D89" s="54" t="s">
        <v>4034</v>
      </c>
      <c r="E89" s="6" t="s">
        <v>124</v>
      </c>
      <c r="F89" s="19">
        <v>34762</v>
      </c>
      <c r="G89" s="24">
        <v>505.13</v>
      </c>
      <c r="H89" s="24">
        <v>0.53</v>
      </c>
      <c r="I89" s="31"/>
      <c r="J89" s="31"/>
      <c r="K89" s="35"/>
    </row>
    <row r="90" spans="2:11" x14ac:dyDescent="0.25">
      <c r="B90" s="8" t="s">
        <v>2609</v>
      </c>
      <c r="C90" s="57" t="s">
        <v>2610</v>
      </c>
      <c r="D90" s="54" t="s">
        <v>2611</v>
      </c>
      <c r="E90" s="6" t="s">
        <v>53</v>
      </c>
      <c r="F90" s="19">
        <v>40924</v>
      </c>
      <c r="G90" s="24">
        <v>500.25</v>
      </c>
      <c r="H90" s="24">
        <v>0.52</v>
      </c>
      <c r="I90" s="31"/>
      <c r="J90" s="31"/>
      <c r="K90" s="35"/>
    </row>
    <row r="91" spans="2:11" x14ac:dyDescent="0.25">
      <c r="B91" s="8" t="s">
        <v>313</v>
      </c>
      <c r="C91" s="57" t="s">
        <v>314</v>
      </c>
      <c r="D91" s="54" t="s">
        <v>315</v>
      </c>
      <c r="E91" s="6" t="s">
        <v>210</v>
      </c>
      <c r="F91" s="19">
        <v>361547</v>
      </c>
      <c r="G91" s="24">
        <v>487.76</v>
      </c>
      <c r="H91" s="24">
        <v>0.51</v>
      </c>
      <c r="I91" s="31"/>
      <c r="J91" s="31"/>
      <c r="K91" s="35"/>
    </row>
    <row r="92" spans="2:11" x14ac:dyDescent="0.25">
      <c r="B92" s="8" t="s">
        <v>4035</v>
      </c>
      <c r="C92" s="57" t="s">
        <v>4036</v>
      </c>
      <c r="D92" s="54" t="s">
        <v>4037</v>
      </c>
      <c r="E92" s="6" t="s">
        <v>112</v>
      </c>
      <c r="F92" s="19">
        <v>233016</v>
      </c>
      <c r="G92" s="24">
        <v>486.3</v>
      </c>
      <c r="H92" s="24">
        <v>0.51</v>
      </c>
      <c r="I92" s="31"/>
      <c r="J92" s="31"/>
      <c r="K92" s="35"/>
    </row>
    <row r="93" spans="2:11" x14ac:dyDescent="0.25">
      <c r="B93" s="8" t="s">
        <v>2480</v>
      </c>
      <c r="C93" s="57" t="s">
        <v>2481</v>
      </c>
      <c r="D93" s="54" t="s">
        <v>2482</v>
      </c>
      <c r="E93" s="6" t="s">
        <v>75</v>
      </c>
      <c r="F93" s="19">
        <v>96205</v>
      </c>
      <c r="G93" s="24">
        <v>486.17</v>
      </c>
      <c r="H93" s="24">
        <v>0.51</v>
      </c>
      <c r="I93" s="31"/>
      <c r="J93" s="31"/>
      <c r="K93" s="35"/>
    </row>
    <row r="94" spans="2:11" x14ac:dyDescent="0.25">
      <c r="B94" s="8" t="s">
        <v>150</v>
      </c>
      <c r="C94" s="57" t="s">
        <v>151</v>
      </c>
      <c r="D94" s="54" t="s">
        <v>152</v>
      </c>
      <c r="E94" s="6" t="s">
        <v>139</v>
      </c>
      <c r="F94" s="19">
        <v>29440</v>
      </c>
      <c r="G94" s="24">
        <v>484.94</v>
      </c>
      <c r="H94" s="24">
        <v>0.51</v>
      </c>
      <c r="I94" s="31"/>
      <c r="J94" s="31"/>
      <c r="K94" s="35"/>
    </row>
    <row r="95" spans="2:11" x14ac:dyDescent="0.25">
      <c r="B95" s="8" t="s">
        <v>2475</v>
      </c>
      <c r="C95" s="57" t="s">
        <v>2476</v>
      </c>
      <c r="D95" s="54" t="s">
        <v>2477</v>
      </c>
      <c r="E95" s="6" t="s">
        <v>540</v>
      </c>
      <c r="F95" s="19">
        <v>85051</v>
      </c>
      <c r="G95" s="24">
        <v>483.22</v>
      </c>
      <c r="H95" s="24">
        <v>0.5</v>
      </c>
      <c r="I95" s="31"/>
      <c r="J95" s="31"/>
      <c r="K95" s="35"/>
    </row>
    <row r="96" spans="2:11" x14ac:dyDescent="0.25">
      <c r="B96" s="8" t="s">
        <v>2565</v>
      </c>
      <c r="C96" s="57" t="s">
        <v>2566</v>
      </c>
      <c r="D96" s="54" t="s">
        <v>2567</v>
      </c>
      <c r="E96" s="6" t="s">
        <v>53</v>
      </c>
      <c r="F96" s="19">
        <v>5931</v>
      </c>
      <c r="G96" s="24">
        <v>480.83</v>
      </c>
      <c r="H96" s="24">
        <v>0.5</v>
      </c>
      <c r="I96" s="31"/>
      <c r="J96" s="31"/>
      <c r="K96" s="35"/>
    </row>
    <row r="97" spans="2:11" x14ac:dyDescent="0.25">
      <c r="B97" s="8" t="s">
        <v>248</v>
      </c>
      <c r="C97" s="57" t="s">
        <v>249</v>
      </c>
      <c r="D97" s="54" t="s">
        <v>250</v>
      </c>
      <c r="E97" s="6" t="s">
        <v>143</v>
      </c>
      <c r="F97" s="19">
        <v>20025</v>
      </c>
      <c r="G97" s="24">
        <v>462.36</v>
      </c>
      <c r="H97" s="24">
        <v>0.48</v>
      </c>
      <c r="I97" s="31"/>
      <c r="J97" s="31"/>
      <c r="K97" s="35"/>
    </row>
    <row r="98" spans="2:11" x14ac:dyDescent="0.25">
      <c r="B98" s="8" t="s">
        <v>4038</v>
      </c>
      <c r="C98" s="57" t="s">
        <v>4039</v>
      </c>
      <c r="D98" s="54" t="s">
        <v>4040</v>
      </c>
      <c r="E98" s="6" t="s">
        <v>57</v>
      </c>
      <c r="F98" s="19">
        <v>141959</v>
      </c>
      <c r="G98" s="24">
        <v>460.09</v>
      </c>
      <c r="H98" s="24">
        <v>0.48</v>
      </c>
      <c r="I98" s="31"/>
      <c r="J98" s="31"/>
      <c r="K98" s="35"/>
    </row>
    <row r="99" spans="2:11" x14ac:dyDescent="0.25">
      <c r="B99" s="8" t="s">
        <v>2594</v>
      </c>
      <c r="C99" s="57" t="s">
        <v>2595</v>
      </c>
      <c r="D99" s="54" t="s">
        <v>2596</v>
      </c>
      <c r="E99" s="6" t="s">
        <v>53</v>
      </c>
      <c r="F99" s="19">
        <v>8672</v>
      </c>
      <c r="G99" s="24">
        <v>447.35</v>
      </c>
      <c r="H99" s="24">
        <v>0.47</v>
      </c>
      <c r="I99" s="31"/>
      <c r="J99" s="31"/>
      <c r="K99" s="35"/>
    </row>
    <row r="100" spans="2:11" x14ac:dyDescent="0.25">
      <c r="B100" s="8" t="s">
        <v>346</v>
      </c>
      <c r="C100" s="57" t="s">
        <v>347</v>
      </c>
      <c r="D100" s="54" t="s">
        <v>348</v>
      </c>
      <c r="E100" s="6" t="s">
        <v>43</v>
      </c>
      <c r="F100" s="19">
        <v>303907</v>
      </c>
      <c r="G100" s="24">
        <v>447.17</v>
      </c>
      <c r="H100" s="24">
        <v>0.47</v>
      </c>
      <c r="I100" s="31"/>
      <c r="J100" s="31"/>
      <c r="K100" s="35"/>
    </row>
    <row r="101" spans="2:11" x14ac:dyDescent="0.25">
      <c r="B101" s="8" t="s">
        <v>615</v>
      </c>
      <c r="C101" s="57" t="s">
        <v>616</v>
      </c>
      <c r="D101" s="54" t="s">
        <v>617</v>
      </c>
      <c r="E101" s="6" t="s">
        <v>116</v>
      </c>
      <c r="F101" s="19">
        <v>30788</v>
      </c>
      <c r="G101" s="24">
        <v>443.59</v>
      </c>
      <c r="H101" s="24">
        <v>0.46</v>
      </c>
      <c r="I101" s="31"/>
      <c r="J101" s="31"/>
      <c r="K101" s="35"/>
    </row>
    <row r="102" spans="2:11" x14ac:dyDescent="0.25">
      <c r="B102" s="8" t="s">
        <v>2493</v>
      </c>
      <c r="C102" s="57" t="s">
        <v>2494</v>
      </c>
      <c r="D102" s="54" t="s">
        <v>2495</v>
      </c>
      <c r="E102" s="6" t="s">
        <v>212</v>
      </c>
      <c r="F102" s="19">
        <v>86179</v>
      </c>
      <c r="G102" s="24">
        <v>440.59</v>
      </c>
      <c r="H102" s="24">
        <v>0.46</v>
      </c>
      <c r="I102" s="31"/>
      <c r="J102" s="31"/>
      <c r="K102" s="35"/>
    </row>
    <row r="103" spans="2:11" x14ac:dyDescent="0.25">
      <c r="B103" s="8" t="s">
        <v>2496</v>
      </c>
      <c r="C103" s="57" t="s">
        <v>2497</v>
      </c>
      <c r="D103" s="54" t="s">
        <v>2498</v>
      </c>
      <c r="E103" s="6" t="s">
        <v>143</v>
      </c>
      <c r="F103" s="19">
        <v>113826</v>
      </c>
      <c r="G103" s="24">
        <v>426.62</v>
      </c>
      <c r="H103" s="24">
        <v>0.45</v>
      </c>
      <c r="I103" s="31"/>
      <c r="J103" s="31"/>
      <c r="K103" s="35"/>
    </row>
    <row r="104" spans="2:11" x14ac:dyDescent="0.25">
      <c r="B104" s="8" t="s">
        <v>4041</v>
      </c>
      <c r="C104" s="57" t="s">
        <v>4042</v>
      </c>
      <c r="D104" s="54" t="s">
        <v>4043</v>
      </c>
      <c r="E104" s="6" t="s">
        <v>433</v>
      </c>
      <c r="F104" s="19">
        <v>69374</v>
      </c>
      <c r="G104" s="24">
        <v>420.86</v>
      </c>
      <c r="H104" s="24">
        <v>0.44</v>
      </c>
      <c r="I104" s="31"/>
      <c r="J104" s="31"/>
      <c r="K104" s="35"/>
    </row>
    <row r="105" spans="2:11" x14ac:dyDescent="0.25">
      <c r="B105" s="8" t="s">
        <v>4044</v>
      </c>
      <c r="C105" s="57" t="s">
        <v>4045</v>
      </c>
      <c r="D105" s="54" t="s">
        <v>4046</v>
      </c>
      <c r="E105" s="6" t="s">
        <v>143</v>
      </c>
      <c r="F105" s="19">
        <v>80967</v>
      </c>
      <c r="G105" s="24">
        <v>416.17</v>
      </c>
      <c r="H105" s="24">
        <v>0.43</v>
      </c>
      <c r="I105" s="31"/>
      <c r="J105" s="31"/>
      <c r="K105" s="35"/>
    </row>
    <row r="106" spans="2:11" x14ac:dyDescent="0.25">
      <c r="B106" s="8" t="s">
        <v>2489</v>
      </c>
      <c r="C106" s="57" t="s">
        <v>704</v>
      </c>
      <c r="D106" s="54" t="s">
        <v>2490</v>
      </c>
      <c r="E106" s="6" t="s">
        <v>86</v>
      </c>
      <c r="F106" s="19">
        <v>75202</v>
      </c>
      <c r="G106" s="24">
        <v>412.93</v>
      </c>
      <c r="H106" s="24">
        <v>0.43</v>
      </c>
      <c r="I106" s="31"/>
      <c r="J106" s="31"/>
      <c r="K106" s="35"/>
    </row>
    <row r="107" spans="2:11" x14ac:dyDescent="0.25">
      <c r="B107" s="8" t="s">
        <v>167</v>
      </c>
      <c r="C107" s="57" t="s">
        <v>168</v>
      </c>
      <c r="D107" s="54" t="s">
        <v>169</v>
      </c>
      <c r="E107" s="6" t="s">
        <v>75</v>
      </c>
      <c r="F107" s="19">
        <v>71220</v>
      </c>
      <c r="G107" s="24">
        <v>402.11</v>
      </c>
      <c r="H107" s="24">
        <v>0.42</v>
      </c>
      <c r="I107" s="31"/>
      <c r="J107" s="31"/>
      <c r="K107" s="35"/>
    </row>
    <row r="108" spans="2:11" x14ac:dyDescent="0.25">
      <c r="B108" s="8" t="s">
        <v>2255</v>
      </c>
      <c r="C108" s="57" t="s">
        <v>2256</v>
      </c>
      <c r="D108" s="54" t="s">
        <v>2257</v>
      </c>
      <c r="E108" s="6" t="s">
        <v>71</v>
      </c>
      <c r="F108" s="19">
        <v>19926</v>
      </c>
      <c r="G108" s="24">
        <v>400.39</v>
      </c>
      <c r="H108" s="24">
        <v>0.42</v>
      </c>
      <c r="I108" s="31"/>
      <c r="J108" s="31"/>
      <c r="K108" s="35"/>
    </row>
    <row r="109" spans="2:11" x14ac:dyDescent="0.25">
      <c r="B109" s="8" t="s">
        <v>4047</v>
      </c>
      <c r="C109" s="57" t="s">
        <v>4048</v>
      </c>
      <c r="D109" s="54" t="s">
        <v>4049</v>
      </c>
      <c r="E109" s="6" t="s">
        <v>1063</v>
      </c>
      <c r="F109" s="19">
        <v>32775</v>
      </c>
      <c r="G109" s="24">
        <v>399.99</v>
      </c>
      <c r="H109" s="24">
        <v>0.42</v>
      </c>
      <c r="I109" s="31"/>
      <c r="J109" s="31"/>
      <c r="K109" s="35"/>
    </row>
    <row r="110" spans="2:11" x14ac:dyDescent="0.25">
      <c r="B110" s="8" t="s">
        <v>140</v>
      </c>
      <c r="C110" s="57" t="s">
        <v>141</v>
      </c>
      <c r="D110" s="54" t="s">
        <v>142</v>
      </c>
      <c r="E110" s="6" t="s">
        <v>143</v>
      </c>
      <c r="F110" s="19">
        <v>10069</v>
      </c>
      <c r="G110" s="24">
        <v>392.63</v>
      </c>
      <c r="H110" s="24">
        <v>0.41</v>
      </c>
      <c r="I110" s="31"/>
      <c r="J110" s="31"/>
      <c r="K110" s="35"/>
    </row>
    <row r="111" spans="2:11" x14ac:dyDescent="0.25">
      <c r="B111" s="8" t="s">
        <v>229</v>
      </c>
      <c r="C111" s="57" t="s">
        <v>230</v>
      </c>
      <c r="D111" s="54" t="s">
        <v>231</v>
      </c>
      <c r="E111" s="6" t="s">
        <v>124</v>
      </c>
      <c r="F111" s="19">
        <v>1305</v>
      </c>
      <c r="G111" s="24">
        <v>392.48</v>
      </c>
      <c r="H111" s="24">
        <v>0.41</v>
      </c>
      <c r="I111" s="31"/>
      <c r="J111" s="31"/>
      <c r="K111" s="35"/>
    </row>
    <row r="112" spans="2:11" x14ac:dyDescent="0.25">
      <c r="B112" s="8" t="s">
        <v>4050</v>
      </c>
      <c r="C112" s="57" t="s">
        <v>4051</v>
      </c>
      <c r="D112" s="54" t="s">
        <v>4052</v>
      </c>
      <c r="E112" s="6" t="s">
        <v>104</v>
      </c>
      <c r="F112" s="19">
        <v>4224</v>
      </c>
      <c r="G112" s="24">
        <v>386.9</v>
      </c>
      <c r="H112" s="24">
        <v>0.4</v>
      </c>
      <c r="I112" s="31"/>
      <c r="J112" s="31"/>
      <c r="K112" s="35"/>
    </row>
    <row r="113" spans="2:11" x14ac:dyDescent="0.25">
      <c r="B113" s="8" t="s">
        <v>4053</v>
      </c>
      <c r="C113" s="57" t="s">
        <v>4054</v>
      </c>
      <c r="D113" s="54" t="s">
        <v>4055</v>
      </c>
      <c r="E113" s="6" t="s">
        <v>218</v>
      </c>
      <c r="F113" s="19">
        <v>44180</v>
      </c>
      <c r="G113" s="24">
        <v>386.84</v>
      </c>
      <c r="H113" s="24">
        <v>0.4</v>
      </c>
      <c r="I113" s="31"/>
      <c r="J113" s="31"/>
      <c r="K113" s="35"/>
    </row>
    <row r="114" spans="2:11" x14ac:dyDescent="0.25">
      <c r="B114" s="8" t="s">
        <v>280</v>
      </c>
      <c r="C114" s="57" t="s">
        <v>281</v>
      </c>
      <c r="D114" s="54" t="s">
        <v>282</v>
      </c>
      <c r="E114" s="6" t="s">
        <v>116</v>
      </c>
      <c r="F114" s="19">
        <v>9705</v>
      </c>
      <c r="G114" s="24">
        <v>374.87</v>
      </c>
      <c r="H114" s="24">
        <v>0.39</v>
      </c>
      <c r="I114" s="31"/>
      <c r="J114" s="31"/>
      <c r="K114" s="35"/>
    </row>
    <row r="115" spans="2:11" x14ac:dyDescent="0.25">
      <c r="B115" s="8" t="s">
        <v>4056</v>
      </c>
      <c r="C115" s="57" t="s">
        <v>4057</v>
      </c>
      <c r="D115" s="54" t="s">
        <v>4058</v>
      </c>
      <c r="E115" s="6" t="s">
        <v>218</v>
      </c>
      <c r="F115" s="19">
        <v>38610</v>
      </c>
      <c r="G115" s="24">
        <v>370.44</v>
      </c>
      <c r="H115" s="24">
        <v>0.39</v>
      </c>
      <c r="I115" s="31"/>
      <c r="J115" s="31"/>
      <c r="K115" s="35"/>
    </row>
    <row r="116" spans="2:11" x14ac:dyDescent="0.25">
      <c r="B116" s="8" t="s">
        <v>4059</v>
      </c>
      <c r="C116" s="57" t="s">
        <v>4060</v>
      </c>
      <c r="D116" s="54" t="s">
        <v>4061</v>
      </c>
      <c r="E116" s="6" t="s">
        <v>173</v>
      </c>
      <c r="F116" s="19">
        <v>21163</v>
      </c>
      <c r="G116" s="24">
        <v>352.6</v>
      </c>
      <c r="H116" s="24">
        <v>0.37</v>
      </c>
      <c r="I116" s="31"/>
      <c r="J116" s="31"/>
      <c r="K116" s="35"/>
    </row>
    <row r="117" spans="2:11" x14ac:dyDescent="0.25">
      <c r="B117" s="8" t="s">
        <v>4062</v>
      </c>
      <c r="C117" s="57" t="s">
        <v>4063</v>
      </c>
      <c r="D117" s="54" t="s">
        <v>4064</v>
      </c>
      <c r="E117" s="6" t="s">
        <v>108</v>
      </c>
      <c r="F117" s="19">
        <v>10223</v>
      </c>
      <c r="G117" s="24">
        <v>349.98</v>
      </c>
      <c r="H117" s="24">
        <v>0.37</v>
      </c>
      <c r="I117" s="31"/>
      <c r="J117" s="31"/>
      <c r="K117" s="35"/>
    </row>
    <row r="118" spans="2:11" x14ac:dyDescent="0.25">
      <c r="B118" s="8" t="s">
        <v>2910</v>
      </c>
      <c r="C118" s="57" t="s">
        <v>2911</v>
      </c>
      <c r="D118" s="54" t="s">
        <v>2912</v>
      </c>
      <c r="E118" s="6" t="s">
        <v>433</v>
      </c>
      <c r="F118" s="19">
        <v>175426</v>
      </c>
      <c r="G118" s="24">
        <v>349.76</v>
      </c>
      <c r="H118" s="24">
        <v>0.36</v>
      </c>
      <c r="I118" s="31"/>
      <c r="J118" s="31"/>
      <c r="K118" s="35"/>
    </row>
    <row r="119" spans="2:11" x14ac:dyDescent="0.25">
      <c r="B119" s="8" t="s">
        <v>2577</v>
      </c>
      <c r="C119" s="57" t="s">
        <v>2578</v>
      </c>
      <c r="D119" s="54" t="s">
        <v>2579</v>
      </c>
      <c r="E119" s="6" t="s">
        <v>1124</v>
      </c>
      <c r="F119" s="19">
        <v>23044</v>
      </c>
      <c r="G119" s="24">
        <v>348.79</v>
      </c>
      <c r="H119" s="24">
        <v>0.36</v>
      </c>
      <c r="I119" s="31"/>
      <c r="J119" s="31"/>
      <c r="K119" s="35"/>
    </row>
    <row r="120" spans="2:11" x14ac:dyDescent="0.25">
      <c r="B120" s="8" t="s">
        <v>4065</v>
      </c>
      <c r="C120" s="57" t="s">
        <v>4066</v>
      </c>
      <c r="D120" s="54" t="s">
        <v>4067</v>
      </c>
      <c r="E120" s="6" t="s">
        <v>257</v>
      </c>
      <c r="F120" s="19">
        <v>18815</v>
      </c>
      <c r="G120" s="24">
        <v>332.71</v>
      </c>
      <c r="H120" s="24">
        <v>0.35</v>
      </c>
      <c r="I120" s="31"/>
      <c r="J120" s="31"/>
      <c r="K120" s="35"/>
    </row>
    <row r="121" spans="2:11" x14ac:dyDescent="0.25">
      <c r="B121" s="8" t="s">
        <v>1991</v>
      </c>
      <c r="C121" s="57" t="s">
        <v>1992</v>
      </c>
      <c r="D121" s="54" t="s">
        <v>1993</v>
      </c>
      <c r="E121" s="6" t="s">
        <v>225</v>
      </c>
      <c r="F121" s="19">
        <v>8311</v>
      </c>
      <c r="G121" s="24">
        <v>317.26</v>
      </c>
      <c r="H121" s="24">
        <v>0.33</v>
      </c>
      <c r="I121" s="31"/>
      <c r="J121" s="31"/>
      <c r="K121" s="35"/>
    </row>
    <row r="122" spans="2:11" x14ac:dyDescent="0.25">
      <c r="B122" s="8" t="s">
        <v>4068</v>
      </c>
      <c r="C122" s="57" t="s">
        <v>4069</v>
      </c>
      <c r="D122" s="54" t="s">
        <v>4070</v>
      </c>
      <c r="E122" s="6" t="s">
        <v>108</v>
      </c>
      <c r="F122" s="19">
        <v>5263</v>
      </c>
      <c r="G122" s="24">
        <v>313.99</v>
      </c>
      <c r="H122" s="24">
        <v>0.33</v>
      </c>
      <c r="I122" s="31"/>
      <c r="J122" s="31"/>
      <c r="K122" s="35"/>
    </row>
    <row r="123" spans="2:11" x14ac:dyDescent="0.25">
      <c r="B123" s="8" t="s">
        <v>2510</v>
      </c>
      <c r="C123" s="57" t="s">
        <v>2511</v>
      </c>
      <c r="D123" s="54" t="s">
        <v>2512</v>
      </c>
      <c r="E123" s="6" t="s">
        <v>166</v>
      </c>
      <c r="F123" s="19">
        <v>47431</v>
      </c>
      <c r="G123" s="24">
        <v>307.5</v>
      </c>
      <c r="H123" s="24">
        <v>0.32</v>
      </c>
      <c r="I123" s="31"/>
      <c r="J123" s="31"/>
      <c r="K123" s="35"/>
    </row>
    <row r="124" spans="2:11" x14ac:dyDescent="0.25">
      <c r="B124" s="8" t="s">
        <v>132</v>
      </c>
      <c r="C124" s="57" t="s">
        <v>133</v>
      </c>
      <c r="D124" s="54" t="s">
        <v>134</v>
      </c>
      <c r="E124" s="6" t="s">
        <v>135</v>
      </c>
      <c r="F124" s="19">
        <v>6884</v>
      </c>
      <c r="G124" s="24">
        <v>305.68</v>
      </c>
      <c r="H124" s="24">
        <v>0.32</v>
      </c>
      <c r="I124" s="31"/>
      <c r="J124" s="31"/>
      <c r="K124" s="35"/>
    </row>
    <row r="125" spans="2:11" x14ac:dyDescent="0.25">
      <c r="B125" s="8" t="s">
        <v>264</v>
      </c>
      <c r="C125" s="57" t="s">
        <v>265</v>
      </c>
      <c r="D125" s="54" t="s">
        <v>266</v>
      </c>
      <c r="E125" s="6" t="s">
        <v>267</v>
      </c>
      <c r="F125" s="19">
        <v>18065</v>
      </c>
      <c r="G125" s="24">
        <v>305.41000000000003</v>
      </c>
      <c r="H125" s="24">
        <v>0.32</v>
      </c>
      <c r="I125" s="31"/>
      <c r="J125" s="31"/>
      <c r="K125" s="35"/>
    </row>
    <row r="126" spans="2:11" x14ac:dyDescent="0.25">
      <c r="B126" s="8" t="s">
        <v>621</v>
      </c>
      <c r="C126" s="57" t="s">
        <v>622</v>
      </c>
      <c r="D126" s="54" t="s">
        <v>623</v>
      </c>
      <c r="E126" s="6" t="s">
        <v>184</v>
      </c>
      <c r="F126" s="19">
        <v>2362</v>
      </c>
      <c r="G126" s="24">
        <v>301.3</v>
      </c>
      <c r="H126" s="24">
        <v>0.31</v>
      </c>
      <c r="I126" s="31"/>
      <c r="J126" s="31"/>
      <c r="K126" s="35"/>
    </row>
    <row r="127" spans="2:11" x14ac:dyDescent="0.25">
      <c r="B127" s="8" t="s">
        <v>2562</v>
      </c>
      <c r="C127" s="57" t="s">
        <v>2563</v>
      </c>
      <c r="D127" s="54" t="s">
        <v>2564</v>
      </c>
      <c r="E127" s="6" t="s">
        <v>86</v>
      </c>
      <c r="F127" s="19">
        <v>125506</v>
      </c>
      <c r="G127" s="24">
        <v>300.31</v>
      </c>
      <c r="H127" s="24">
        <v>0.31</v>
      </c>
      <c r="I127" s="31"/>
      <c r="J127" s="31"/>
      <c r="K127" s="35"/>
    </row>
    <row r="128" spans="2:11" x14ac:dyDescent="0.25">
      <c r="B128" s="8" t="s">
        <v>1064</v>
      </c>
      <c r="C128" s="57" t="s">
        <v>1065</v>
      </c>
      <c r="D128" s="54" t="s">
        <v>1066</v>
      </c>
      <c r="E128" s="6" t="s">
        <v>120</v>
      </c>
      <c r="F128" s="19">
        <v>27818</v>
      </c>
      <c r="G128" s="24">
        <v>300.3</v>
      </c>
      <c r="H128" s="24">
        <v>0.31</v>
      </c>
      <c r="I128" s="31"/>
      <c r="J128" s="31"/>
      <c r="K128" s="35"/>
    </row>
    <row r="129" spans="2:11" x14ac:dyDescent="0.25">
      <c r="B129" s="8" t="s">
        <v>2904</v>
      </c>
      <c r="C129" s="57" t="s">
        <v>2905</v>
      </c>
      <c r="D129" s="54" t="s">
        <v>2906</v>
      </c>
      <c r="E129" s="6" t="s">
        <v>90</v>
      </c>
      <c r="F129" s="19">
        <v>77334</v>
      </c>
      <c r="G129" s="24">
        <v>299.44</v>
      </c>
      <c r="H129" s="24">
        <v>0.31</v>
      </c>
      <c r="I129" s="31"/>
      <c r="J129" s="31"/>
      <c r="K129" s="35"/>
    </row>
    <row r="130" spans="2:11" x14ac:dyDescent="0.25">
      <c r="B130" s="8" t="s">
        <v>4071</v>
      </c>
      <c r="C130" s="57" t="s">
        <v>4072</v>
      </c>
      <c r="D130" s="54" t="s">
        <v>4073</v>
      </c>
      <c r="E130" s="6" t="s">
        <v>2998</v>
      </c>
      <c r="F130" s="19">
        <v>10188</v>
      </c>
      <c r="G130" s="24">
        <v>292.7</v>
      </c>
      <c r="H130" s="24">
        <v>0.31</v>
      </c>
      <c r="I130" s="31"/>
      <c r="J130" s="31"/>
      <c r="K130" s="35"/>
    </row>
    <row r="131" spans="2:11" x14ac:dyDescent="0.25">
      <c r="B131" s="8" t="s">
        <v>2373</v>
      </c>
      <c r="C131" s="57" t="s">
        <v>2374</v>
      </c>
      <c r="D131" s="54" t="s">
        <v>2375</v>
      </c>
      <c r="E131" s="6" t="s">
        <v>135</v>
      </c>
      <c r="F131" s="19">
        <v>42914</v>
      </c>
      <c r="G131" s="24">
        <v>291.41000000000003</v>
      </c>
      <c r="H131" s="24">
        <v>0.3</v>
      </c>
      <c r="I131" s="31"/>
      <c r="J131" s="31"/>
      <c r="K131" s="35"/>
    </row>
    <row r="132" spans="2:11" x14ac:dyDescent="0.25">
      <c r="B132" s="8" t="s">
        <v>310</v>
      </c>
      <c r="C132" s="57" t="s">
        <v>311</v>
      </c>
      <c r="D132" s="54" t="s">
        <v>312</v>
      </c>
      <c r="E132" s="6" t="s">
        <v>71</v>
      </c>
      <c r="F132" s="19">
        <v>15669</v>
      </c>
      <c r="G132" s="24">
        <v>289.97000000000003</v>
      </c>
      <c r="H132" s="24">
        <v>0.3</v>
      </c>
      <c r="I132" s="31"/>
      <c r="J132" s="31"/>
      <c r="K132" s="35"/>
    </row>
    <row r="133" spans="2:11" x14ac:dyDescent="0.25">
      <c r="B133" s="8" t="s">
        <v>2606</v>
      </c>
      <c r="C133" s="57" t="s">
        <v>2607</v>
      </c>
      <c r="D133" s="54" t="s">
        <v>2608</v>
      </c>
      <c r="E133" s="6" t="s">
        <v>86</v>
      </c>
      <c r="F133" s="19">
        <v>198968</v>
      </c>
      <c r="G133" s="24">
        <v>284.33</v>
      </c>
      <c r="H133" s="24">
        <v>0.3</v>
      </c>
      <c r="I133" s="31"/>
      <c r="J133" s="31"/>
      <c r="K133" s="35"/>
    </row>
    <row r="134" spans="2:11" x14ac:dyDescent="0.25">
      <c r="B134" s="8" t="s">
        <v>153</v>
      </c>
      <c r="C134" s="57" t="s">
        <v>154</v>
      </c>
      <c r="D134" s="54" t="s">
        <v>155</v>
      </c>
      <c r="E134" s="6" t="s">
        <v>104</v>
      </c>
      <c r="F134" s="19">
        <v>9684</v>
      </c>
      <c r="G134" s="24">
        <v>282.77999999999997</v>
      </c>
      <c r="H134" s="24">
        <v>0.28999999999999998</v>
      </c>
      <c r="I134" s="31"/>
      <c r="J134" s="31"/>
      <c r="K134" s="35"/>
    </row>
    <row r="135" spans="2:11" x14ac:dyDescent="0.25">
      <c r="B135" s="8" t="s">
        <v>4074</v>
      </c>
      <c r="C135" s="57" t="s">
        <v>4075</v>
      </c>
      <c r="D135" s="54" t="s">
        <v>4076</v>
      </c>
      <c r="E135" s="6" t="s">
        <v>104</v>
      </c>
      <c r="F135" s="19">
        <v>28572</v>
      </c>
      <c r="G135" s="24">
        <v>278.77999999999997</v>
      </c>
      <c r="H135" s="24">
        <v>0.28999999999999998</v>
      </c>
      <c r="I135" s="31"/>
      <c r="J135" s="31"/>
      <c r="K135" s="35"/>
    </row>
    <row r="136" spans="2:11" x14ac:dyDescent="0.25">
      <c r="B136" s="8" t="s">
        <v>4077</v>
      </c>
      <c r="C136" s="57" t="s">
        <v>4078</v>
      </c>
      <c r="D136" s="54" t="s">
        <v>4079</v>
      </c>
      <c r="E136" s="6" t="s">
        <v>124</v>
      </c>
      <c r="F136" s="19">
        <v>10533</v>
      </c>
      <c r="G136" s="24">
        <v>269.73</v>
      </c>
      <c r="H136" s="24">
        <v>0.28000000000000003</v>
      </c>
      <c r="I136" s="31"/>
      <c r="J136" s="31"/>
      <c r="K136" s="35"/>
    </row>
    <row r="137" spans="2:11" x14ac:dyDescent="0.25">
      <c r="B137" s="8" t="s">
        <v>2241</v>
      </c>
      <c r="C137" s="57" t="s">
        <v>2242</v>
      </c>
      <c r="D137" s="54" t="s">
        <v>2243</v>
      </c>
      <c r="E137" s="6" t="s">
        <v>86</v>
      </c>
      <c r="F137" s="19">
        <v>6089</v>
      </c>
      <c r="G137" s="24">
        <v>269.36</v>
      </c>
      <c r="H137" s="24">
        <v>0.28000000000000003</v>
      </c>
      <c r="I137" s="31"/>
      <c r="J137" s="31"/>
      <c r="K137" s="35"/>
    </row>
    <row r="138" spans="2:11" x14ac:dyDescent="0.25">
      <c r="B138" s="8" t="s">
        <v>4080</v>
      </c>
      <c r="C138" s="57" t="s">
        <v>4081</v>
      </c>
      <c r="D138" s="54" t="s">
        <v>4082</v>
      </c>
      <c r="E138" s="6" t="s">
        <v>108</v>
      </c>
      <c r="F138" s="19">
        <v>17177</v>
      </c>
      <c r="G138" s="24">
        <v>267.72000000000003</v>
      </c>
      <c r="H138" s="24">
        <v>0.28000000000000003</v>
      </c>
      <c r="I138" s="31"/>
      <c r="J138" s="31"/>
      <c r="K138" s="35"/>
    </row>
    <row r="139" spans="2:11" x14ac:dyDescent="0.25">
      <c r="B139" s="8" t="s">
        <v>2267</v>
      </c>
      <c r="C139" s="57" t="s">
        <v>2268</v>
      </c>
      <c r="D139" s="54" t="s">
        <v>2269</v>
      </c>
      <c r="E139" s="6" t="s">
        <v>124</v>
      </c>
      <c r="F139" s="19">
        <v>10362</v>
      </c>
      <c r="G139" s="24">
        <v>266.25</v>
      </c>
      <c r="H139" s="24">
        <v>0.28000000000000003</v>
      </c>
      <c r="I139" s="31"/>
      <c r="J139" s="31"/>
      <c r="K139" s="35"/>
    </row>
    <row r="140" spans="2:11" x14ac:dyDescent="0.25">
      <c r="B140" s="8" t="s">
        <v>4083</v>
      </c>
      <c r="C140" s="57" t="s">
        <v>4084</v>
      </c>
      <c r="D140" s="54" t="s">
        <v>4085</v>
      </c>
      <c r="E140" s="6" t="s">
        <v>166</v>
      </c>
      <c r="F140" s="19">
        <v>21102</v>
      </c>
      <c r="G140" s="24">
        <v>262.93</v>
      </c>
      <c r="H140" s="24">
        <v>0.27</v>
      </c>
      <c r="I140" s="31"/>
      <c r="J140" s="31"/>
      <c r="K140" s="35"/>
    </row>
    <row r="141" spans="2:11" x14ac:dyDescent="0.25">
      <c r="B141" s="8" t="s">
        <v>450</v>
      </c>
      <c r="C141" s="57" t="s">
        <v>451</v>
      </c>
      <c r="D141" s="54" t="s">
        <v>452</v>
      </c>
      <c r="E141" s="6" t="s">
        <v>53</v>
      </c>
      <c r="F141" s="19">
        <v>33189</v>
      </c>
      <c r="G141" s="24">
        <v>251.16</v>
      </c>
      <c r="H141" s="24">
        <v>0.26</v>
      </c>
      <c r="I141" s="31"/>
      <c r="J141" s="31"/>
      <c r="K141" s="35"/>
    </row>
    <row r="142" spans="2:11" x14ac:dyDescent="0.25">
      <c r="B142" s="8" t="s">
        <v>4086</v>
      </c>
      <c r="C142" s="57" t="s">
        <v>4087</v>
      </c>
      <c r="D142" s="54" t="s">
        <v>4088</v>
      </c>
      <c r="E142" s="6" t="s">
        <v>397</v>
      </c>
      <c r="F142" s="19">
        <v>708</v>
      </c>
      <c r="G142" s="24">
        <v>246.67</v>
      </c>
      <c r="H142" s="24">
        <v>0.26</v>
      </c>
      <c r="I142" s="31"/>
      <c r="J142" s="31"/>
      <c r="K142" s="35"/>
    </row>
    <row r="143" spans="2:11" x14ac:dyDescent="0.25">
      <c r="B143" s="8" t="s">
        <v>4089</v>
      </c>
      <c r="C143" s="57" t="s">
        <v>4090</v>
      </c>
      <c r="D143" s="54" t="s">
        <v>4091</v>
      </c>
      <c r="E143" s="6" t="s">
        <v>86</v>
      </c>
      <c r="F143" s="19">
        <v>32506</v>
      </c>
      <c r="G143" s="24">
        <v>242.41</v>
      </c>
      <c r="H143" s="24">
        <v>0.25</v>
      </c>
      <c r="I143" s="31"/>
      <c r="J143" s="31"/>
      <c r="K143" s="35"/>
    </row>
    <row r="144" spans="2:11" x14ac:dyDescent="0.25">
      <c r="B144" s="8" t="s">
        <v>3360</v>
      </c>
      <c r="C144" s="57" t="s">
        <v>3361</v>
      </c>
      <c r="D144" s="54" t="s">
        <v>3362</v>
      </c>
      <c r="E144" s="6" t="s">
        <v>143</v>
      </c>
      <c r="F144" s="19">
        <v>8815</v>
      </c>
      <c r="G144" s="24">
        <v>233.03</v>
      </c>
      <c r="H144" s="24">
        <v>0.24</v>
      </c>
      <c r="I144" s="31"/>
      <c r="J144" s="31"/>
      <c r="K144" s="35"/>
    </row>
    <row r="145" spans="2:11" x14ac:dyDescent="0.25">
      <c r="B145" s="8" t="s">
        <v>4092</v>
      </c>
      <c r="C145" s="57" t="s">
        <v>4093</v>
      </c>
      <c r="D145" s="54" t="s">
        <v>4094</v>
      </c>
      <c r="E145" s="6" t="s">
        <v>43</v>
      </c>
      <c r="F145" s="19">
        <v>393467</v>
      </c>
      <c r="G145" s="24">
        <v>230.41</v>
      </c>
      <c r="H145" s="24">
        <v>0.24</v>
      </c>
      <c r="I145" s="31"/>
      <c r="J145" s="31"/>
      <c r="K145" s="35"/>
    </row>
    <row r="146" spans="2:11" x14ac:dyDescent="0.25">
      <c r="B146" s="8" t="s">
        <v>4095</v>
      </c>
      <c r="C146" s="57" t="s">
        <v>4096</v>
      </c>
      <c r="D146" s="54" t="s">
        <v>4097</v>
      </c>
      <c r="E146" s="6" t="s">
        <v>247</v>
      </c>
      <c r="F146" s="19">
        <v>232311</v>
      </c>
      <c r="G146" s="24">
        <v>220.58</v>
      </c>
      <c r="H146" s="24">
        <v>0.23</v>
      </c>
      <c r="I146" s="31"/>
      <c r="J146" s="31"/>
      <c r="K146" s="35"/>
    </row>
    <row r="147" spans="2:11" x14ac:dyDescent="0.25">
      <c r="B147" s="8" t="s">
        <v>4098</v>
      </c>
      <c r="C147" s="57" t="s">
        <v>4099</v>
      </c>
      <c r="D147" s="54" t="s">
        <v>4100</v>
      </c>
      <c r="E147" s="6" t="s">
        <v>602</v>
      </c>
      <c r="F147" s="19">
        <v>80574</v>
      </c>
      <c r="G147" s="24">
        <v>217.83</v>
      </c>
      <c r="H147" s="24">
        <v>0.23</v>
      </c>
      <c r="I147" s="31"/>
      <c r="J147" s="31"/>
      <c r="K147" s="35"/>
    </row>
    <row r="148" spans="2:11" x14ac:dyDescent="0.25">
      <c r="B148" s="8" t="s">
        <v>4101</v>
      </c>
      <c r="C148" s="57" t="s">
        <v>4102</v>
      </c>
      <c r="D148" s="54" t="s">
        <v>4103</v>
      </c>
      <c r="E148" s="6" t="s">
        <v>540</v>
      </c>
      <c r="F148" s="19">
        <v>82472</v>
      </c>
      <c r="G148" s="24">
        <v>213.6</v>
      </c>
      <c r="H148" s="24">
        <v>0.22</v>
      </c>
      <c r="I148" s="31"/>
      <c r="J148" s="31"/>
      <c r="K148" s="35"/>
    </row>
    <row r="149" spans="2:11" x14ac:dyDescent="0.25">
      <c r="B149" s="8" t="s">
        <v>4104</v>
      </c>
      <c r="C149" s="57" t="s">
        <v>4105</v>
      </c>
      <c r="D149" s="54" t="s">
        <v>4106</v>
      </c>
      <c r="E149" s="6" t="s">
        <v>57</v>
      </c>
      <c r="F149" s="19">
        <v>496126</v>
      </c>
      <c r="G149" s="24">
        <v>212.89</v>
      </c>
      <c r="H149" s="24">
        <v>0.22</v>
      </c>
      <c r="I149" s="31"/>
      <c r="J149" s="31"/>
      <c r="K149" s="35"/>
    </row>
    <row r="150" spans="2:11" x14ac:dyDescent="0.25">
      <c r="B150" s="8" t="s">
        <v>4107</v>
      </c>
      <c r="C150" s="57" t="s">
        <v>4108</v>
      </c>
      <c r="D150" s="54" t="s">
        <v>4109</v>
      </c>
      <c r="E150" s="6" t="s">
        <v>247</v>
      </c>
      <c r="F150" s="19">
        <v>81587</v>
      </c>
      <c r="G150" s="24">
        <v>198.42</v>
      </c>
      <c r="H150" s="24">
        <v>0.21</v>
      </c>
      <c r="I150" s="31"/>
      <c r="J150" s="31"/>
      <c r="K150" s="35"/>
    </row>
    <row r="151" spans="2:11" x14ac:dyDescent="0.25">
      <c r="B151" s="8" t="s">
        <v>170</v>
      </c>
      <c r="C151" s="57" t="s">
        <v>171</v>
      </c>
      <c r="D151" s="54" t="s">
        <v>172</v>
      </c>
      <c r="E151" s="6" t="s">
        <v>173</v>
      </c>
      <c r="F151" s="19">
        <v>552</v>
      </c>
      <c r="G151" s="24">
        <v>195.38</v>
      </c>
      <c r="H151" s="24">
        <v>0.2</v>
      </c>
      <c r="I151" s="31"/>
      <c r="J151" s="31"/>
      <c r="K151" s="35"/>
    </row>
    <row r="152" spans="2:11" x14ac:dyDescent="0.25">
      <c r="B152" s="8" t="s">
        <v>2916</v>
      </c>
      <c r="C152" s="57" t="s">
        <v>2917</v>
      </c>
      <c r="D152" s="54" t="s">
        <v>2918</v>
      </c>
      <c r="E152" s="6" t="s">
        <v>433</v>
      </c>
      <c r="F152" s="19">
        <v>43123</v>
      </c>
      <c r="G152" s="24">
        <v>170.83</v>
      </c>
      <c r="H152" s="24">
        <v>0.18</v>
      </c>
      <c r="I152" s="31"/>
      <c r="J152" s="31"/>
      <c r="K152" s="35"/>
    </row>
    <row r="153" spans="2:11" x14ac:dyDescent="0.25">
      <c r="B153" s="8" t="s">
        <v>4110</v>
      </c>
      <c r="C153" s="57" t="s">
        <v>1494</v>
      </c>
      <c r="D153" s="54" t="s">
        <v>4111</v>
      </c>
      <c r="E153" s="6" t="s">
        <v>43</v>
      </c>
      <c r="F153" s="19">
        <v>140188</v>
      </c>
      <c r="G153" s="24">
        <v>140.72</v>
      </c>
      <c r="H153" s="24">
        <v>0.15</v>
      </c>
      <c r="I153" s="31"/>
      <c r="J153" s="31"/>
      <c r="K153" s="35"/>
    </row>
    <row r="154" spans="2:11" x14ac:dyDescent="0.25">
      <c r="B154" s="8" t="s">
        <v>4112</v>
      </c>
      <c r="C154" s="57" t="s">
        <v>4113</v>
      </c>
      <c r="D154" s="54" t="s">
        <v>4114</v>
      </c>
      <c r="E154" s="6" t="s">
        <v>247</v>
      </c>
      <c r="F154" s="19">
        <v>178884</v>
      </c>
      <c r="G154" s="24">
        <v>139.28</v>
      </c>
      <c r="H154" s="24">
        <v>0.15</v>
      </c>
      <c r="I154" s="31"/>
      <c r="J154" s="31"/>
      <c r="K154" s="35"/>
    </row>
    <row r="155" spans="2:11" x14ac:dyDescent="0.25">
      <c r="B155" s="8" t="s">
        <v>4115</v>
      </c>
      <c r="C155" s="57" t="s">
        <v>4116</v>
      </c>
      <c r="D155" s="54" t="s">
        <v>4117</v>
      </c>
      <c r="E155" s="6" t="s">
        <v>486</v>
      </c>
      <c r="F155" s="19">
        <v>15575</v>
      </c>
      <c r="G155" s="24">
        <v>136.5</v>
      </c>
      <c r="H155" s="24">
        <v>0.14000000000000001</v>
      </c>
      <c r="I155" s="31"/>
      <c r="J155" s="31"/>
      <c r="K155" s="35"/>
    </row>
    <row r="156" spans="2:11" x14ac:dyDescent="0.25">
      <c r="B156" s="8" t="s">
        <v>4118</v>
      </c>
      <c r="C156" s="57" t="s">
        <v>2030</v>
      </c>
      <c r="D156" s="54" t="s">
        <v>4119</v>
      </c>
      <c r="E156" s="6" t="s">
        <v>397</v>
      </c>
      <c r="F156" s="19">
        <v>11089</v>
      </c>
      <c r="G156" s="24">
        <v>116.61</v>
      </c>
      <c r="H156" s="24">
        <v>0.12</v>
      </c>
      <c r="I156" s="31"/>
      <c r="J156" s="31"/>
      <c r="K156" s="35"/>
    </row>
    <row r="157" spans="2:11" x14ac:dyDescent="0.25">
      <c r="B157" s="8" t="s">
        <v>4120</v>
      </c>
      <c r="C157" s="57" t="s">
        <v>4121</v>
      </c>
      <c r="D157" s="54" t="s">
        <v>4122</v>
      </c>
      <c r="E157" s="6" t="s">
        <v>90</v>
      </c>
      <c r="F157" s="19">
        <v>60188</v>
      </c>
      <c r="G157" s="24">
        <v>102.73</v>
      </c>
      <c r="H157" s="24">
        <v>0.11</v>
      </c>
      <c r="I157" s="31"/>
      <c r="J157" s="31"/>
      <c r="K157" s="35"/>
    </row>
    <row r="158" spans="2:11" x14ac:dyDescent="0.25">
      <c r="B158" s="8" t="s">
        <v>4123</v>
      </c>
      <c r="C158" s="57" t="s">
        <v>1491</v>
      </c>
      <c r="D158" s="54" t="s">
        <v>4124</v>
      </c>
      <c r="E158" s="6" t="s">
        <v>43</v>
      </c>
      <c r="F158" s="19">
        <v>260383</v>
      </c>
      <c r="G158" s="24">
        <v>101</v>
      </c>
      <c r="H158" s="24">
        <v>0.11</v>
      </c>
      <c r="I158" s="31"/>
      <c r="J158" s="31"/>
      <c r="K158" s="35"/>
    </row>
    <row r="159" spans="2:11" x14ac:dyDescent="0.25">
      <c r="B159" s="8" t="s">
        <v>4125</v>
      </c>
      <c r="C159" s="57" t="s">
        <v>1819</v>
      </c>
      <c r="D159" s="54" t="s">
        <v>4126</v>
      </c>
      <c r="E159" s="6" t="s">
        <v>43</v>
      </c>
      <c r="F159" s="19">
        <v>284551</v>
      </c>
      <c r="G159" s="24">
        <v>87.58</v>
      </c>
      <c r="H159" s="24">
        <v>0.09</v>
      </c>
      <c r="I159" s="31"/>
      <c r="J159" s="31"/>
      <c r="K159" s="35"/>
    </row>
    <row r="160" spans="2:11" x14ac:dyDescent="0.25">
      <c r="C160" s="58" t="s">
        <v>185</v>
      </c>
      <c r="D160" s="54"/>
      <c r="E160" s="6"/>
      <c r="F160" s="19"/>
      <c r="G160" s="25">
        <v>95857.96</v>
      </c>
      <c r="H160" s="25">
        <v>100</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200</v>
      </c>
      <c r="C202" s="57" t="s">
        <v>201</v>
      </c>
      <c r="D202" s="54"/>
      <c r="E202" s="6"/>
      <c r="F202" s="19"/>
      <c r="G202" s="24">
        <v>195.21</v>
      </c>
      <c r="H202" s="24">
        <v>0.2</v>
      </c>
      <c r="I202" s="31"/>
      <c r="J202" s="31"/>
      <c r="K202" s="35"/>
    </row>
    <row r="203" spans="1:54" x14ac:dyDescent="0.25">
      <c r="C203" s="58" t="s">
        <v>185</v>
      </c>
      <c r="D203" s="54"/>
      <c r="E203" s="6"/>
      <c r="F203" s="19"/>
      <c r="G203" s="25">
        <v>195.21</v>
      </c>
      <c r="H203" s="25">
        <v>0.2</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5183</v>
      </c>
      <c r="D206" s="54"/>
      <c r="E206" s="6"/>
      <c r="F206" s="19"/>
      <c r="G206" s="24" t="s">
        <v>2</v>
      </c>
      <c r="H206" s="24" t="s">
        <v>2</v>
      </c>
      <c r="I206" s="31"/>
      <c r="J206" s="31"/>
      <c r="K206" s="35"/>
      <c r="L206" s="3"/>
      <c r="AI206" s="3"/>
      <c r="AV206" s="3"/>
      <c r="AX206" s="3"/>
      <c r="BB206" s="3"/>
    </row>
    <row r="207" spans="1:54" x14ac:dyDescent="0.25">
      <c r="B207" s="8"/>
      <c r="C207" s="57" t="s">
        <v>202</v>
      </c>
      <c r="D207" s="54"/>
      <c r="E207" s="6"/>
      <c r="F207" s="19"/>
      <c r="G207" s="24">
        <v>-189.5</v>
      </c>
      <c r="H207" s="24">
        <v>-0.2</v>
      </c>
      <c r="I207" s="31"/>
      <c r="J207" s="31"/>
      <c r="K207" s="35"/>
    </row>
    <row r="208" spans="1:54" x14ac:dyDescent="0.25">
      <c r="C208" s="58" t="s">
        <v>185</v>
      </c>
      <c r="D208" s="54"/>
      <c r="E208" s="6"/>
      <c r="F208" s="19"/>
      <c r="G208" s="25">
        <v>-189.5</v>
      </c>
      <c r="H208" s="25">
        <v>-0.2</v>
      </c>
      <c r="I208" s="31"/>
      <c r="J208" s="31"/>
      <c r="K208" s="35"/>
    </row>
    <row r="209" spans="3:11" x14ac:dyDescent="0.25">
      <c r="C209" s="57"/>
      <c r="D209" s="54"/>
      <c r="E209" s="6"/>
      <c r="F209" s="19"/>
      <c r="G209" s="24"/>
      <c r="H209" s="24"/>
      <c r="I209" s="31"/>
      <c r="J209" s="31"/>
      <c r="K209" s="35"/>
    </row>
    <row r="210" spans="3:11" x14ac:dyDescent="0.25">
      <c r="C210" s="60" t="s">
        <v>203</v>
      </c>
      <c r="D210" s="55"/>
      <c r="E210" s="5"/>
      <c r="F210" s="20"/>
      <c r="G210" s="26">
        <v>95863.67</v>
      </c>
      <c r="H210" s="26">
        <v>100</v>
      </c>
      <c r="I210" s="32"/>
      <c r="J210" s="32"/>
      <c r="K210" s="36"/>
    </row>
    <row r="213" spans="3:11" x14ac:dyDescent="0.25">
      <c r="C213" s="1" t="s">
        <v>204</v>
      </c>
    </row>
    <row r="214" spans="3:11" x14ac:dyDescent="0.25">
      <c r="C214" s="37" t="s">
        <v>205</v>
      </c>
      <c r="D214" s="37"/>
      <c r="E214" s="37"/>
      <c r="F214" s="37"/>
      <c r="G214" s="37"/>
      <c r="H214" s="37"/>
      <c r="I214" s="37"/>
      <c r="J214" s="37"/>
      <c r="K214" s="37"/>
    </row>
    <row r="215" spans="3:11" x14ac:dyDescent="0.25">
      <c r="C215" s="2" t="s">
        <v>206</v>
      </c>
    </row>
    <row r="216" spans="3:11" x14ac:dyDescent="0.25">
      <c r="C216" s="2" t="s">
        <v>207</v>
      </c>
    </row>
    <row r="217" spans="3:11" ht="30" customHeight="1" x14ac:dyDescent="0.25">
      <c r="C217" s="84" t="s">
        <v>208</v>
      </c>
      <c r="D217" s="85"/>
      <c r="E217" s="85"/>
      <c r="F217" s="85"/>
      <c r="G217" s="85"/>
      <c r="H217" s="85"/>
      <c r="I217" s="85"/>
      <c r="J217" s="85"/>
      <c r="K217" s="85"/>
    </row>
    <row r="218" spans="3:11" x14ac:dyDescent="0.25">
      <c r="C218" s="2" t="s">
        <v>209</v>
      </c>
    </row>
    <row r="220" spans="3:11" x14ac:dyDescent="0.25">
      <c r="C220" s="1" t="s">
        <v>5327</v>
      </c>
      <c r="E220" s="82" t="s">
        <v>5328</v>
      </c>
    </row>
    <row r="221" spans="3:11" x14ac:dyDescent="0.25">
      <c r="E221" s="2" t="s">
        <v>5347</v>
      </c>
    </row>
  </sheetData>
  <mergeCells count="1">
    <mergeCell ref="C217:K217"/>
  </mergeCells>
  <hyperlinks>
    <hyperlink ref="J2" location="'Index'!A1" display="'Index'!A1" xr:uid="{9B30F8F9-2B7B-4FE1-95E5-C36AAAF33196}"/>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6AF41-3586-4E21-BAE4-730CBAE23D99}">
  <sheetPr codeName="Sheet1"/>
  <dimension ref="A1:IV322"/>
  <sheetViews>
    <sheetView showGridLines="0" zoomScale="90" zoomScaleNormal="90" workbookViewId="0">
      <pane ySplit="6" topLeftCell="A3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4127</v>
      </c>
      <c r="J2" s="38" t="s">
        <v>4923</v>
      </c>
    </row>
    <row r="3" spans="1:54" ht="16.5" x14ac:dyDescent="0.3">
      <c r="C3" s="1" t="s">
        <v>28</v>
      </c>
      <c r="D3" s="21" t="s">
        <v>4128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2524</v>
      </c>
      <c r="C10" s="57" t="s">
        <v>2525</v>
      </c>
      <c r="D10" s="54" t="s">
        <v>2526</v>
      </c>
      <c r="E10" s="6" t="s">
        <v>218</v>
      </c>
      <c r="F10" s="19">
        <v>38613</v>
      </c>
      <c r="G10" s="24">
        <v>3889.68</v>
      </c>
      <c r="H10" s="24">
        <v>2.58</v>
      </c>
      <c r="I10" s="31"/>
      <c r="J10" s="31"/>
      <c r="K10" s="35"/>
    </row>
    <row r="11" spans="1:54" x14ac:dyDescent="0.25">
      <c r="B11" s="8" t="s">
        <v>283</v>
      </c>
      <c r="C11" s="57" t="s">
        <v>284</v>
      </c>
      <c r="D11" s="54" t="s">
        <v>285</v>
      </c>
      <c r="E11" s="6" t="s">
        <v>124</v>
      </c>
      <c r="F11" s="19">
        <v>293972</v>
      </c>
      <c r="G11" s="24">
        <v>3031.88</v>
      </c>
      <c r="H11" s="24">
        <v>2.0099999999999998</v>
      </c>
      <c r="I11" s="31"/>
      <c r="J11" s="31"/>
      <c r="K11" s="35"/>
    </row>
    <row r="12" spans="1:54" x14ac:dyDescent="0.25">
      <c r="B12" s="8" t="s">
        <v>1997</v>
      </c>
      <c r="C12" s="57" t="s">
        <v>1998</v>
      </c>
      <c r="D12" s="54" t="s">
        <v>1999</v>
      </c>
      <c r="E12" s="6" t="s">
        <v>218</v>
      </c>
      <c r="F12" s="19">
        <v>134792</v>
      </c>
      <c r="G12" s="24">
        <v>2179.86</v>
      </c>
      <c r="H12" s="24">
        <v>1.45</v>
      </c>
      <c r="I12" s="31"/>
      <c r="J12" s="31"/>
      <c r="K12" s="35"/>
    </row>
    <row r="13" spans="1:54" x14ac:dyDescent="0.25">
      <c r="B13" s="8" t="s">
        <v>4129</v>
      </c>
      <c r="C13" s="57" t="s">
        <v>4130</v>
      </c>
      <c r="D13" s="54" t="s">
        <v>4131</v>
      </c>
      <c r="E13" s="6" t="s">
        <v>267</v>
      </c>
      <c r="F13" s="19">
        <v>59200</v>
      </c>
      <c r="G13" s="24">
        <v>1899.2</v>
      </c>
      <c r="H13" s="24">
        <v>1.26</v>
      </c>
      <c r="I13" s="31"/>
      <c r="J13" s="31"/>
      <c r="K13" s="35"/>
    </row>
    <row r="14" spans="1:54" x14ac:dyDescent="0.25">
      <c r="B14" s="8" t="s">
        <v>4132</v>
      </c>
      <c r="C14" s="57" t="s">
        <v>4133</v>
      </c>
      <c r="D14" s="54" t="s">
        <v>4134</v>
      </c>
      <c r="E14" s="6" t="s">
        <v>43</v>
      </c>
      <c r="F14" s="19">
        <v>714405</v>
      </c>
      <c r="G14" s="24">
        <v>1771.51</v>
      </c>
      <c r="H14" s="24">
        <v>1.17</v>
      </c>
      <c r="I14" s="31"/>
      <c r="J14" s="31"/>
      <c r="K14" s="35"/>
    </row>
    <row r="15" spans="1:54" x14ac:dyDescent="0.25">
      <c r="B15" s="8" t="s">
        <v>301</v>
      </c>
      <c r="C15" s="57" t="s">
        <v>302</v>
      </c>
      <c r="D15" s="54" t="s">
        <v>303</v>
      </c>
      <c r="E15" s="6" t="s">
        <v>212</v>
      </c>
      <c r="F15" s="19">
        <v>404679</v>
      </c>
      <c r="G15" s="24">
        <v>1724.74</v>
      </c>
      <c r="H15" s="24">
        <v>1.1399999999999999</v>
      </c>
      <c r="I15" s="31"/>
      <c r="J15" s="31"/>
      <c r="K15" s="35"/>
    </row>
    <row r="16" spans="1:54" x14ac:dyDescent="0.25">
      <c r="B16" s="8" t="s">
        <v>544</v>
      </c>
      <c r="C16" s="57" t="s">
        <v>545</v>
      </c>
      <c r="D16" s="54" t="s">
        <v>546</v>
      </c>
      <c r="E16" s="6" t="s">
        <v>108</v>
      </c>
      <c r="F16" s="19">
        <v>27813</v>
      </c>
      <c r="G16" s="24">
        <v>1595.21</v>
      </c>
      <c r="H16" s="24">
        <v>1.06</v>
      </c>
      <c r="I16" s="31"/>
      <c r="J16" s="31"/>
      <c r="K16" s="35"/>
    </row>
    <row r="17" spans="2:11" x14ac:dyDescent="0.25">
      <c r="B17" s="8" t="s">
        <v>2928</v>
      </c>
      <c r="C17" s="57" t="s">
        <v>2929</v>
      </c>
      <c r="D17" s="54" t="s">
        <v>2930</v>
      </c>
      <c r="E17" s="6" t="s">
        <v>43</v>
      </c>
      <c r="F17" s="19">
        <v>545356</v>
      </c>
      <c r="G17" s="24">
        <v>1478.35</v>
      </c>
      <c r="H17" s="24">
        <v>0.98</v>
      </c>
      <c r="I17" s="31"/>
      <c r="J17" s="31"/>
      <c r="K17" s="35"/>
    </row>
    <row r="18" spans="2:11" x14ac:dyDescent="0.25">
      <c r="B18" s="8" t="s">
        <v>2483</v>
      </c>
      <c r="C18" s="57" t="s">
        <v>2484</v>
      </c>
      <c r="D18" s="54" t="s">
        <v>2485</v>
      </c>
      <c r="E18" s="6" t="s">
        <v>43</v>
      </c>
      <c r="F18" s="19">
        <v>452599</v>
      </c>
      <c r="G18" s="24">
        <v>1413.92</v>
      </c>
      <c r="H18" s="24">
        <v>0.94</v>
      </c>
      <c r="I18" s="31"/>
      <c r="J18" s="31"/>
      <c r="K18" s="35"/>
    </row>
    <row r="19" spans="2:11" x14ac:dyDescent="0.25">
      <c r="B19" s="8" t="s">
        <v>2553</v>
      </c>
      <c r="C19" s="57" t="s">
        <v>2554</v>
      </c>
      <c r="D19" s="54" t="s">
        <v>2555</v>
      </c>
      <c r="E19" s="6" t="s">
        <v>218</v>
      </c>
      <c r="F19" s="19">
        <v>36301</v>
      </c>
      <c r="G19" s="24">
        <v>1404.96</v>
      </c>
      <c r="H19" s="24">
        <v>0.93</v>
      </c>
      <c r="I19" s="31"/>
      <c r="J19" s="31"/>
      <c r="K19" s="35"/>
    </row>
    <row r="20" spans="2:11" x14ac:dyDescent="0.25">
      <c r="B20" s="8" t="s">
        <v>307</v>
      </c>
      <c r="C20" s="57" t="s">
        <v>308</v>
      </c>
      <c r="D20" s="54" t="s">
        <v>309</v>
      </c>
      <c r="E20" s="6" t="s">
        <v>86</v>
      </c>
      <c r="F20" s="19">
        <v>74941</v>
      </c>
      <c r="G20" s="24">
        <v>1383.56</v>
      </c>
      <c r="H20" s="24">
        <v>0.92</v>
      </c>
      <c r="I20" s="31"/>
      <c r="J20" s="31"/>
      <c r="K20" s="35"/>
    </row>
    <row r="21" spans="2:11" x14ac:dyDescent="0.25">
      <c r="B21" s="8" t="s">
        <v>355</v>
      </c>
      <c r="C21" s="57" t="s">
        <v>356</v>
      </c>
      <c r="D21" s="54" t="s">
        <v>357</v>
      </c>
      <c r="E21" s="6" t="s">
        <v>218</v>
      </c>
      <c r="F21" s="19">
        <v>48632</v>
      </c>
      <c r="G21" s="24">
        <v>1314.91</v>
      </c>
      <c r="H21" s="24">
        <v>0.87</v>
      </c>
      <c r="I21" s="31"/>
      <c r="J21" s="31"/>
      <c r="K21" s="35"/>
    </row>
    <row r="22" spans="2:11" x14ac:dyDescent="0.25">
      <c r="B22" s="8" t="s">
        <v>2586</v>
      </c>
      <c r="C22" s="57" t="s">
        <v>2587</v>
      </c>
      <c r="D22" s="54" t="s">
        <v>2588</v>
      </c>
      <c r="E22" s="6" t="s">
        <v>173</v>
      </c>
      <c r="F22" s="19">
        <v>23640</v>
      </c>
      <c r="G22" s="24">
        <v>1297.8399999999999</v>
      </c>
      <c r="H22" s="24">
        <v>0.86</v>
      </c>
      <c r="I22" s="31"/>
      <c r="J22" s="31"/>
      <c r="K22" s="35"/>
    </row>
    <row r="23" spans="2:11" x14ac:dyDescent="0.25">
      <c r="B23" s="8" t="s">
        <v>2472</v>
      </c>
      <c r="C23" s="57" t="s">
        <v>2473</v>
      </c>
      <c r="D23" s="54" t="s">
        <v>2474</v>
      </c>
      <c r="E23" s="6" t="s">
        <v>75</v>
      </c>
      <c r="F23" s="19">
        <v>486312</v>
      </c>
      <c r="G23" s="24">
        <v>1290.43</v>
      </c>
      <c r="H23" s="24">
        <v>0.86</v>
      </c>
      <c r="I23" s="31"/>
      <c r="J23" s="31"/>
      <c r="K23" s="35"/>
    </row>
    <row r="24" spans="2:11" x14ac:dyDescent="0.25">
      <c r="B24" s="8" t="s">
        <v>2478</v>
      </c>
      <c r="C24" s="57" t="s">
        <v>1350</v>
      </c>
      <c r="D24" s="54" t="s">
        <v>2479</v>
      </c>
      <c r="E24" s="6" t="s">
        <v>86</v>
      </c>
      <c r="F24" s="19">
        <v>142144</v>
      </c>
      <c r="G24" s="24">
        <v>1286.83</v>
      </c>
      <c r="H24" s="24">
        <v>0.85</v>
      </c>
      <c r="I24" s="31"/>
      <c r="J24" s="31"/>
      <c r="K24" s="35"/>
    </row>
    <row r="25" spans="2:11" x14ac:dyDescent="0.25">
      <c r="B25" s="8" t="s">
        <v>1014</v>
      </c>
      <c r="C25" s="57" t="s">
        <v>1015</v>
      </c>
      <c r="D25" s="54" t="s">
        <v>1016</v>
      </c>
      <c r="E25" s="6" t="s">
        <v>166</v>
      </c>
      <c r="F25" s="19">
        <v>186426</v>
      </c>
      <c r="G25" s="24">
        <v>1277.2</v>
      </c>
      <c r="H25" s="24">
        <v>0.85</v>
      </c>
      <c r="I25" s="31"/>
      <c r="J25" s="31"/>
      <c r="K25" s="35"/>
    </row>
    <row r="26" spans="2:11" x14ac:dyDescent="0.25">
      <c r="B26" s="8" t="s">
        <v>4135</v>
      </c>
      <c r="C26" s="57" t="s">
        <v>4136</v>
      </c>
      <c r="D26" s="54" t="s">
        <v>4137</v>
      </c>
      <c r="E26" s="6" t="s">
        <v>946</v>
      </c>
      <c r="F26" s="19">
        <v>449573</v>
      </c>
      <c r="G26" s="24">
        <v>1263.75</v>
      </c>
      <c r="H26" s="24">
        <v>0.84</v>
      </c>
      <c r="I26" s="31"/>
      <c r="J26" s="31"/>
      <c r="K26" s="35"/>
    </row>
    <row r="27" spans="2:11" x14ac:dyDescent="0.25">
      <c r="B27" s="8" t="s">
        <v>2351</v>
      </c>
      <c r="C27" s="57" t="s">
        <v>2352</v>
      </c>
      <c r="D27" s="54" t="s">
        <v>2353</v>
      </c>
      <c r="E27" s="6" t="s">
        <v>86</v>
      </c>
      <c r="F27" s="19">
        <v>415300</v>
      </c>
      <c r="G27" s="24">
        <v>1183.4000000000001</v>
      </c>
      <c r="H27" s="24">
        <v>0.78</v>
      </c>
      <c r="I27" s="31"/>
      <c r="J27" s="31"/>
      <c r="K27" s="35"/>
    </row>
    <row r="28" spans="2:11" x14ac:dyDescent="0.25">
      <c r="B28" s="8" t="s">
        <v>4138</v>
      </c>
      <c r="C28" s="57" t="s">
        <v>4139</v>
      </c>
      <c r="D28" s="54" t="s">
        <v>4140</v>
      </c>
      <c r="E28" s="6" t="s">
        <v>75</v>
      </c>
      <c r="F28" s="19">
        <v>16085</v>
      </c>
      <c r="G28" s="24">
        <v>1155.06</v>
      </c>
      <c r="H28" s="24">
        <v>0.77</v>
      </c>
      <c r="I28" s="31"/>
      <c r="J28" s="31"/>
      <c r="K28" s="35"/>
    </row>
    <row r="29" spans="2:11" x14ac:dyDescent="0.25">
      <c r="B29" s="8" t="s">
        <v>1005</v>
      </c>
      <c r="C29" s="57" t="s">
        <v>1006</v>
      </c>
      <c r="D29" s="54" t="s">
        <v>1007</v>
      </c>
      <c r="E29" s="6" t="s">
        <v>166</v>
      </c>
      <c r="F29" s="19">
        <v>171017</v>
      </c>
      <c r="G29" s="24">
        <v>1138.03</v>
      </c>
      <c r="H29" s="24">
        <v>0.75</v>
      </c>
      <c r="I29" s="31"/>
      <c r="J29" s="31"/>
      <c r="K29" s="35"/>
    </row>
    <row r="30" spans="2:11" x14ac:dyDescent="0.25">
      <c r="B30" s="8" t="s">
        <v>4141</v>
      </c>
      <c r="C30" s="57" t="s">
        <v>4142</v>
      </c>
      <c r="D30" s="54" t="s">
        <v>4143</v>
      </c>
      <c r="E30" s="6" t="s">
        <v>124</v>
      </c>
      <c r="F30" s="19">
        <v>6479</v>
      </c>
      <c r="G30" s="24">
        <v>1120.0899999999999</v>
      </c>
      <c r="H30" s="24">
        <v>0.74</v>
      </c>
      <c r="I30" s="31"/>
      <c r="J30" s="31"/>
      <c r="K30" s="35"/>
    </row>
    <row r="31" spans="2:11" x14ac:dyDescent="0.25">
      <c r="B31" s="8" t="s">
        <v>4144</v>
      </c>
      <c r="C31" s="57" t="s">
        <v>4145</v>
      </c>
      <c r="D31" s="54" t="s">
        <v>4146</v>
      </c>
      <c r="E31" s="6" t="s">
        <v>124</v>
      </c>
      <c r="F31" s="19">
        <v>61602</v>
      </c>
      <c r="G31" s="24">
        <v>1091.1600000000001</v>
      </c>
      <c r="H31" s="24">
        <v>0.72</v>
      </c>
      <c r="I31" s="31"/>
      <c r="J31" s="31"/>
      <c r="K31" s="35"/>
    </row>
    <row r="32" spans="2:11" x14ac:dyDescent="0.25">
      <c r="B32" s="8" t="s">
        <v>2571</v>
      </c>
      <c r="C32" s="57" t="s">
        <v>2572</v>
      </c>
      <c r="D32" s="54" t="s">
        <v>2573</v>
      </c>
      <c r="E32" s="6" t="s">
        <v>218</v>
      </c>
      <c r="F32" s="19">
        <v>100771</v>
      </c>
      <c r="G32" s="24">
        <v>1064.44</v>
      </c>
      <c r="H32" s="24">
        <v>0.71</v>
      </c>
      <c r="I32" s="31"/>
      <c r="J32" s="31"/>
      <c r="K32" s="35"/>
    </row>
    <row r="33" spans="2:11" x14ac:dyDescent="0.25">
      <c r="B33" s="8" t="s">
        <v>258</v>
      </c>
      <c r="C33" s="57" t="s">
        <v>259</v>
      </c>
      <c r="D33" s="54" t="s">
        <v>260</v>
      </c>
      <c r="E33" s="6" t="s">
        <v>124</v>
      </c>
      <c r="F33" s="19">
        <v>60226</v>
      </c>
      <c r="G33" s="24">
        <v>1059.74</v>
      </c>
      <c r="H33" s="24">
        <v>0.7</v>
      </c>
      <c r="I33" s="31"/>
      <c r="J33" s="31"/>
      <c r="K33" s="35"/>
    </row>
    <row r="34" spans="2:11" x14ac:dyDescent="0.25">
      <c r="B34" s="8" t="s">
        <v>4147</v>
      </c>
      <c r="C34" s="57" t="s">
        <v>1380</v>
      </c>
      <c r="D34" s="54" t="s">
        <v>4148</v>
      </c>
      <c r="E34" s="6" t="s">
        <v>86</v>
      </c>
      <c r="F34" s="19">
        <v>217330</v>
      </c>
      <c r="G34" s="24">
        <v>1043.8399999999999</v>
      </c>
      <c r="H34" s="24">
        <v>0.69</v>
      </c>
      <c r="I34" s="31"/>
      <c r="J34" s="31"/>
      <c r="K34" s="35"/>
    </row>
    <row r="35" spans="2:11" x14ac:dyDescent="0.25">
      <c r="B35" s="8" t="s">
        <v>2365</v>
      </c>
      <c r="C35" s="57" t="s">
        <v>2366</v>
      </c>
      <c r="D35" s="54" t="s">
        <v>2367</v>
      </c>
      <c r="E35" s="6" t="s">
        <v>57</v>
      </c>
      <c r="F35" s="19">
        <v>85985</v>
      </c>
      <c r="G35" s="24">
        <v>1031.56</v>
      </c>
      <c r="H35" s="24">
        <v>0.68</v>
      </c>
      <c r="I35" s="31"/>
      <c r="J35" s="31"/>
      <c r="K35" s="35"/>
    </row>
    <row r="36" spans="2:11" x14ac:dyDescent="0.25">
      <c r="B36" s="8" t="s">
        <v>2499</v>
      </c>
      <c r="C36" s="57" t="s">
        <v>2500</v>
      </c>
      <c r="D36" s="54" t="s">
        <v>2501</v>
      </c>
      <c r="E36" s="6" t="s">
        <v>86</v>
      </c>
      <c r="F36" s="19">
        <v>175639</v>
      </c>
      <c r="G36" s="24">
        <v>1016.42</v>
      </c>
      <c r="H36" s="24">
        <v>0.67</v>
      </c>
      <c r="I36" s="31"/>
      <c r="J36" s="31"/>
      <c r="K36" s="35"/>
    </row>
    <row r="37" spans="2:11" x14ac:dyDescent="0.25">
      <c r="B37" s="8" t="s">
        <v>4149</v>
      </c>
      <c r="C37" s="57" t="s">
        <v>4150</v>
      </c>
      <c r="D37" s="54" t="s">
        <v>4151</v>
      </c>
      <c r="E37" s="6" t="s">
        <v>166</v>
      </c>
      <c r="F37" s="19">
        <v>51392</v>
      </c>
      <c r="G37" s="24">
        <v>999.83</v>
      </c>
      <c r="H37" s="24">
        <v>0.66</v>
      </c>
      <c r="I37" s="31"/>
      <c r="J37" s="31"/>
      <c r="K37" s="35"/>
    </row>
    <row r="38" spans="2:11" x14ac:dyDescent="0.25">
      <c r="B38" s="8" t="s">
        <v>1054</v>
      </c>
      <c r="C38" s="57" t="s">
        <v>1055</v>
      </c>
      <c r="D38" s="54" t="s">
        <v>1056</v>
      </c>
      <c r="E38" s="6" t="s">
        <v>43</v>
      </c>
      <c r="F38" s="19">
        <v>659913</v>
      </c>
      <c r="G38" s="24">
        <v>992.25</v>
      </c>
      <c r="H38" s="24">
        <v>0.66</v>
      </c>
      <c r="I38" s="31"/>
      <c r="J38" s="31"/>
      <c r="K38" s="35"/>
    </row>
    <row r="39" spans="2:11" x14ac:dyDescent="0.25">
      <c r="B39" s="8" t="s">
        <v>337</v>
      </c>
      <c r="C39" s="57" t="s">
        <v>338</v>
      </c>
      <c r="D39" s="54" t="s">
        <v>339</v>
      </c>
      <c r="E39" s="6" t="s">
        <v>71</v>
      </c>
      <c r="F39" s="19">
        <v>95606</v>
      </c>
      <c r="G39" s="24">
        <v>991.91</v>
      </c>
      <c r="H39" s="24">
        <v>0.66</v>
      </c>
      <c r="I39" s="31"/>
      <c r="J39" s="31"/>
      <c r="K39" s="35"/>
    </row>
    <row r="40" spans="2:11" x14ac:dyDescent="0.25">
      <c r="B40" s="8" t="s">
        <v>2544</v>
      </c>
      <c r="C40" s="57" t="s">
        <v>2545</v>
      </c>
      <c r="D40" s="54" t="s">
        <v>2546</v>
      </c>
      <c r="E40" s="6" t="s">
        <v>104</v>
      </c>
      <c r="F40" s="19">
        <v>729674</v>
      </c>
      <c r="G40" s="24">
        <v>981.41</v>
      </c>
      <c r="H40" s="24">
        <v>0.65</v>
      </c>
      <c r="I40" s="31"/>
      <c r="J40" s="31"/>
      <c r="K40" s="35"/>
    </row>
    <row r="41" spans="2:11" x14ac:dyDescent="0.25">
      <c r="B41" s="8" t="s">
        <v>4152</v>
      </c>
      <c r="C41" s="57" t="s">
        <v>2689</v>
      </c>
      <c r="D41" s="54" t="s">
        <v>4153</v>
      </c>
      <c r="E41" s="6" t="s">
        <v>108</v>
      </c>
      <c r="F41" s="19">
        <v>118468</v>
      </c>
      <c r="G41" s="24">
        <v>948.22</v>
      </c>
      <c r="H41" s="24">
        <v>0.63</v>
      </c>
      <c r="I41" s="31"/>
      <c r="J41" s="31"/>
      <c r="K41" s="35"/>
    </row>
    <row r="42" spans="2:11" x14ac:dyDescent="0.25">
      <c r="B42" s="8" t="s">
        <v>2956</v>
      </c>
      <c r="C42" s="57" t="s">
        <v>2957</v>
      </c>
      <c r="D42" s="54" t="s">
        <v>2958</v>
      </c>
      <c r="E42" s="6" t="s">
        <v>139</v>
      </c>
      <c r="F42" s="19">
        <v>105077</v>
      </c>
      <c r="G42" s="24">
        <v>940.54</v>
      </c>
      <c r="H42" s="24">
        <v>0.62</v>
      </c>
      <c r="I42" s="31"/>
      <c r="J42" s="31"/>
      <c r="K42" s="35"/>
    </row>
    <row r="43" spans="2:11" x14ac:dyDescent="0.25">
      <c r="B43" s="8" t="s">
        <v>2533</v>
      </c>
      <c r="C43" s="57" t="s">
        <v>2534</v>
      </c>
      <c r="D43" s="54" t="s">
        <v>2535</v>
      </c>
      <c r="E43" s="6" t="s">
        <v>57</v>
      </c>
      <c r="F43" s="19">
        <v>783477</v>
      </c>
      <c r="G43" s="24">
        <v>914.24</v>
      </c>
      <c r="H43" s="24">
        <v>0.61</v>
      </c>
      <c r="I43" s="31"/>
      <c r="J43" s="31"/>
      <c r="K43" s="35"/>
    </row>
    <row r="44" spans="2:11" x14ac:dyDescent="0.25">
      <c r="B44" s="8" t="s">
        <v>2461</v>
      </c>
      <c r="C44" s="57" t="s">
        <v>2462</v>
      </c>
      <c r="D44" s="54" t="s">
        <v>2463</v>
      </c>
      <c r="E44" s="6" t="s">
        <v>86</v>
      </c>
      <c r="F44" s="19">
        <v>583516</v>
      </c>
      <c r="G44" s="24">
        <v>897.21</v>
      </c>
      <c r="H44" s="24">
        <v>0.6</v>
      </c>
      <c r="I44" s="31"/>
      <c r="J44" s="31"/>
      <c r="K44" s="35"/>
    </row>
    <row r="45" spans="2:11" x14ac:dyDescent="0.25">
      <c r="B45" s="8" t="s">
        <v>3325</v>
      </c>
      <c r="C45" s="57" t="s">
        <v>3326</v>
      </c>
      <c r="D45" s="54" t="s">
        <v>3327</v>
      </c>
      <c r="E45" s="6" t="s">
        <v>143</v>
      </c>
      <c r="F45" s="19">
        <v>87617</v>
      </c>
      <c r="G45" s="24">
        <v>894.31</v>
      </c>
      <c r="H45" s="24">
        <v>0.59</v>
      </c>
      <c r="I45" s="31"/>
      <c r="J45" s="31"/>
      <c r="K45" s="35"/>
    </row>
    <row r="46" spans="2:11" x14ac:dyDescent="0.25">
      <c r="B46" s="8" t="s">
        <v>4154</v>
      </c>
      <c r="C46" s="57" t="s">
        <v>4155</v>
      </c>
      <c r="D46" s="54" t="s">
        <v>4156</v>
      </c>
      <c r="E46" s="6" t="s">
        <v>143</v>
      </c>
      <c r="F46" s="19">
        <v>92690</v>
      </c>
      <c r="G46" s="24">
        <v>882.32</v>
      </c>
      <c r="H46" s="24">
        <v>0.59</v>
      </c>
      <c r="I46" s="31"/>
      <c r="J46" s="31"/>
      <c r="K46" s="35"/>
    </row>
    <row r="47" spans="2:11" x14ac:dyDescent="0.25">
      <c r="B47" s="8" t="s">
        <v>163</v>
      </c>
      <c r="C47" s="57" t="s">
        <v>164</v>
      </c>
      <c r="D47" s="54" t="s">
        <v>165</v>
      </c>
      <c r="E47" s="6" t="s">
        <v>166</v>
      </c>
      <c r="F47" s="19">
        <v>28897</v>
      </c>
      <c r="G47" s="24">
        <v>881.88</v>
      </c>
      <c r="H47" s="24">
        <v>0.57999999999999996</v>
      </c>
      <c r="I47" s="31"/>
      <c r="J47" s="31"/>
      <c r="K47" s="35"/>
    </row>
    <row r="48" spans="2:11" x14ac:dyDescent="0.25">
      <c r="B48" s="8" t="s">
        <v>352</v>
      </c>
      <c r="C48" s="57" t="s">
        <v>353</v>
      </c>
      <c r="D48" s="54" t="s">
        <v>354</v>
      </c>
      <c r="E48" s="6" t="s">
        <v>143</v>
      </c>
      <c r="F48" s="19">
        <v>1923920</v>
      </c>
      <c r="G48" s="24">
        <v>878.46</v>
      </c>
      <c r="H48" s="24">
        <v>0.57999999999999996</v>
      </c>
      <c r="I48" s="31"/>
      <c r="J48" s="31"/>
      <c r="K48" s="35"/>
    </row>
    <row r="49" spans="2:11" x14ac:dyDescent="0.25">
      <c r="B49" s="8" t="s">
        <v>4157</v>
      </c>
      <c r="C49" s="57" t="s">
        <v>4158</v>
      </c>
      <c r="D49" s="54" t="s">
        <v>4159</v>
      </c>
      <c r="E49" s="6" t="s">
        <v>124</v>
      </c>
      <c r="F49" s="19">
        <v>467607</v>
      </c>
      <c r="G49" s="24">
        <v>875.41</v>
      </c>
      <c r="H49" s="24">
        <v>0.57999999999999996</v>
      </c>
      <c r="I49" s="31"/>
      <c r="J49" s="31"/>
      <c r="K49" s="35"/>
    </row>
    <row r="50" spans="2:11" x14ac:dyDescent="0.25">
      <c r="B50" s="8" t="s">
        <v>4160</v>
      </c>
      <c r="C50" s="57" t="s">
        <v>4161</v>
      </c>
      <c r="D50" s="54" t="s">
        <v>4162</v>
      </c>
      <c r="E50" s="6" t="s">
        <v>86</v>
      </c>
      <c r="F50" s="19">
        <v>32147</v>
      </c>
      <c r="G50" s="24">
        <v>870.06</v>
      </c>
      <c r="H50" s="24">
        <v>0.57999999999999996</v>
      </c>
      <c r="I50" s="31"/>
      <c r="J50" s="31"/>
      <c r="K50" s="35"/>
    </row>
    <row r="51" spans="2:11" x14ac:dyDescent="0.25">
      <c r="B51" s="8" t="s">
        <v>4163</v>
      </c>
      <c r="C51" s="57" t="s">
        <v>4164</v>
      </c>
      <c r="D51" s="54" t="s">
        <v>4165</v>
      </c>
      <c r="E51" s="6" t="s">
        <v>247</v>
      </c>
      <c r="F51" s="19">
        <v>2168181</v>
      </c>
      <c r="G51" s="24">
        <v>866.19</v>
      </c>
      <c r="H51" s="24">
        <v>0.56999999999999995</v>
      </c>
      <c r="I51" s="31"/>
      <c r="J51" s="31"/>
      <c r="K51" s="35"/>
    </row>
    <row r="52" spans="2:11" x14ac:dyDescent="0.25">
      <c r="B52" s="8" t="s">
        <v>113</v>
      </c>
      <c r="C52" s="57" t="s">
        <v>114</v>
      </c>
      <c r="D52" s="54" t="s">
        <v>115</v>
      </c>
      <c r="E52" s="6" t="s">
        <v>116</v>
      </c>
      <c r="F52" s="19">
        <v>27168</v>
      </c>
      <c r="G52" s="24">
        <v>856.99</v>
      </c>
      <c r="H52" s="24">
        <v>0.56999999999999995</v>
      </c>
      <c r="I52" s="31"/>
      <c r="J52" s="31"/>
      <c r="K52" s="35"/>
    </row>
    <row r="53" spans="2:11" x14ac:dyDescent="0.25">
      <c r="B53" s="8" t="s">
        <v>2603</v>
      </c>
      <c r="C53" s="57" t="s">
        <v>2604</v>
      </c>
      <c r="D53" s="54" t="s">
        <v>2605</v>
      </c>
      <c r="E53" s="6" t="s">
        <v>218</v>
      </c>
      <c r="F53" s="19">
        <v>11383</v>
      </c>
      <c r="G53" s="24">
        <v>849.46</v>
      </c>
      <c r="H53" s="24">
        <v>0.56000000000000005</v>
      </c>
      <c r="I53" s="31"/>
      <c r="J53" s="31"/>
      <c r="K53" s="35"/>
    </row>
    <row r="54" spans="2:11" x14ac:dyDescent="0.25">
      <c r="B54" s="8" t="s">
        <v>4166</v>
      </c>
      <c r="C54" s="57" t="s">
        <v>4167</v>
      </c>
      <c r="D54" s="54" t="s">
        <v>4168</v>
      </c>
      <c r="E54" s="6" t="s">
        <v>116</v>
      </c>
      <c r="F54" s="19">
        <v>99008</v>
      </c>
      <c r="G54" s="24">
        <v>847.9</v>
      </c>
      <c r="H54" s="24">
        <v>0.56000000000000005</v>
      </c>
      <c r="I54" s="31"/>
      <c r="J54" s="31"/>
      <c r="K54" s="35"/>
    </row>
    <row r="55" spans="2:11" x14ac:dyDescent="0.25">
      <c r="B55" s="8" t="s">
        <v>2953</v>
      </c>
      <c r="C55" s="57" t="s">
        <v>2954</v>
      </c>
      <c r="D55" s="54" t="s">
        <v>2955</v>
      </c>
      <c r="E55" s="6" t="s">
        <v>218</v>
      </c>
      <c r="F55" s="19">
        <v>29169</v>
      </c>
      <c r="G55" s="24">
        <v>842.66</v>
      </c>
      <c r="H55" s="24">
        <v>0.56000000000000005</v>
      </c>
      <c r="I55" s="31"/>
      <c r="J55" s="31"/>
      <c r="K55" s="35"/>
    </row>
    <row r="56" spans="2:11" x14ac:dyDescent="0.25">
      <c r="B56" s="8" t="s">
        <v>2261</v>
      </c>
      <c r="C56" s="57" t="s">
        <v>2262</v>
      </c>
      <c r="D56" s="54" t="s">
        <v>2263</v>
      </c>
      <c r="E56" s="6" t="s">
        <v>90</v>
      </c>
      <c r="F56" s="19">
        <v>171980</v>
      </c>
      <c r="G56" s="24">
        <v>839.18</v>
      </c>
      <c r="H56" s="24">
        <v>0.56000000000000005</v>
      </c>
      <c r="I56" s="31"/>
      <c r="J56" s="31"/>
      <c r="K56" s="35"/>
    </row>
    <row r="57" spans="2:11" x14ac:dyDescent="0.25">
      <c r="B57" s="8" t="s">
        <v>1067</v>
      </c>
      <c r="C57" s="57" t="s">
        <v>1068</v>
      </c>
      <c r="D57" s="54" t="s">
        <v>1069</v>
      </c>
      <c r="E57" s="6" t="s">
        <v>218</v>
      </c>
      <c r="F57" s="19">
        <v>601719</v>
      </c>
      <c r="G57" s="24">
        <v>838.13</v>
      </c>
      <c r="H57" s="24">
        <v>0.56000000000000005</v>
      </c>
      <c r="I57" s="31"/>
      <c r="J57" s="31"/>
      <c r="K57" s="35"/>
    </row>
    <row r="58" spans="2:11" x14ac:dyDescent="0.25">
      <c r="B58" s="8" t="s">
        <v>4169</v>
      </c>
      <c r="C58" s="57" t="s">
        <v>4170</v>
      </c>
      <c r="D58" s="54" t="s">
        <v>4171</v>
      </c>
      <c r="E58" s="6" t="s">
        <v>86</v>
      </c>
      <c r="F58" s="19">
        <v>141075</v>
      </c>
      <c r="G58" s="24">
        <v>833.61</v>
      </c>
      <c r="H58" s="24">
        <v>0.55000000000000004</v>
      </c>
      <c r="I58" s="31"/>
      <c r="J58" s="31"/>
      <c r="K58" s="35"/>
    </row>
    <row r="59" spans="2:11" x14ac:dyDescent="0.25">
      <c r="B59" s="8" t="s">
        <v>4172</v>
      </c>
      <c r="C59" s="57" t="s">
        <v>4173</v>
      </c>
      <c r="D59" s="54" t="s">
        <v>4174</v>
      </c>
      <c r="E59" s="6" t="s">
        <v>116</v>
      </c>
      <c r="F59" s="19">
        <v>4576</v>
      </c>
      <c r="G59" s="24">
        <v>831.78</v>
      </c>
      <c r="H59" s="24">
        <v>0.55000000000000004</v>
      </c>
      <c r="I59" s="31"/>
      <c r="J59" s="31"/>
      <c r="K59" s="35"/>
    </row>
    <row r="60" spans="2:11" x14ac:dyDescent="0.25">
      <c r="B60" s="8" t="s">
        <v>2945</v>
      </c>
      <c r="C60" s="57" t="s">
        <v>2946</v>
      </c>
      <c r="D60" s="54" t="s">
        <v>2947</v>
      </c>
      <c r="E60" s="6" t="s">
        <v>116</v>
      </c>
      <c r="F60" s="19">
        <v>162907</v>
      </c>
      <c r="G60" s="24">
        <v>831.64</v>
      </c>
      <c r="H60" s="24">
        <v>0.55000000000000004</v>
      </c>
      <c r="I60" s="31"/>
      <c r="J60" s="31"/>
      <c r="K60" s="35"/>
    </row>
    <row r="61" spans="2:11" x14ac:dyDescent="0.25">
      <c r="B61" s="8" t="s">
        <v>943</v>
      </c>
      <c r="C61" s="57" t="s">
        <v>944</v>
      </c>
      <c r="D61" s="54" t="s">
        <v>945</v>
      </c>
      <c r="E61" s="6" t="s">
        <v>946</v>
      </c>
      <c r="F61" s="19">
        <v>240281</v>
      </c>
      <c r="G61" s="24">
        <v>830.89</v>
      </c>
      <c r="H61" s="24">
        <v>0.55000000000000004</v>
      </c>
      <c r="I61" s="31"/>
      <c r="J61" s="31"/>
      <c r="K61" s="35"/>
    </row>
    <row r="62" spans="2:11" x14ac:dyDescent="0.25">
      <c r="B62" s="8" t="s">
        <v>4175</v>
      </c>
      <c r="C62" s="57" t="s">
        <v>211</v>
      </c>
      <c r="D62" s="54" t="s">
        <v>4176</v>
      </c>
      <c r="E62" s="6" t="s">
        <v>212</v>
      </c>
      <c r="F62" s="19">
        <v>75023</v>
      </c>
      <c r="G62" s="24">
        <v>830.43</v>
      </c>
      <c r="H62" s="24">
        <v>0.55000000000000004</v>
      </c>
      <c r="I62" s="31"/>
      <c r="J62" s="31"/>
      <c r="K62" s="35"/>
    </row>
    <row r="63" spans="2:11" x14ac:dyDescent="0.25">
      <c r="B63" s="8" t="s">
        <v>1045</v>
      </c>
      <c r="C63" s="57" t="s">
        <v>1046</v>
      </c>
      <c r="D63" s="54" t="s">
        <v>1047</v>
      </c>
      <c r="E63" s="6" t="s">
        <v>247</v>
      </c>
      <c r="F63" s="19">
        <v>477071</v>
      </c>
      <c r="G63" s="24">
        <v>813.31</v>
      </c>
      <c r="H63" s="24">
        <v>0.54</v>
      </c>
      <c r="I63" s="31"/>
      <c r="J63" s="31"/>
      <c r="K63" s="35"/>
    </row>
    <row r="64" spans="2:11" x14ac:dyDescent="0.25">
      <c r="B64" s="8" t="s">
        <v>2306</v>
      </c>
      <c r="C64" s="57" t="s">
        <v>2307</v>
      </c>
      <c r="D64" s="54" t="s">
        <v>2308</v>
      </c>
      <c r="E64" s="6" t="s">
        <v>97</v>
      </c>
      <c r="F64" s="19">
        <v>248326</v>
      </c>
      <c r="G64" s="24">
        <v>812.03</v>
      </c>
      <c r="H64" s="24">
        <v>0.54</v>
      </c>
      <c r="I64" s="31"/>
      <c r="J64" s="31"/>
      <c r="K64" s="35"/>
    </row>
    <row r="65" spans="2:11" x14ac:dyDescent="0.25">
      <c r="B65" s="8" t="s">
        <v>1082</v>
      </c>
      <c r="C65" s="57" t="s">
        <v>1083</v>
      </c>
      <c r="D65" s="54" t="s">
        <v>1084</v>
      </c>
      <c r="E65" s="6" t="s">
        <v>131</v>
      </c>
      <c r="F65" s="19">
        <v>77754</v>
      </c>
      <c r="G65" s="24">
        <v>801.57</v>
      </c>
      <c r="H65" s="24">
        <v>0.53</v>
      </c>
      <c r="I65" s="31"/>
      <c r="J65" s="31"/>
      <c r="K65" s="35"/>
    </row>
    <row r="66" spans="2:11" x14ac:dyDescent="0.25">
      <c r="B66" s="8" t="s">
        <v>4177</v>
      </c>
      <c r="C66" s="57" t="s">
        <v>4178</v>
      </c>
      <c r="D66" s="54" t="s">
        <v>4179</v>
      </c>
      <c r="E66" s="6" t="s">
        <v>135</v>
      </c>
      <c r="F66" s="19">
        <v>47898</v>
      </c>
      <c r="G66" s="24">
        <v>795.54</v>
      </c>
      <c r="H66" s="24">
        <v>0.53</v>
      </c>
      <c r="I66" s="31"/>
      <c r="J66" s="31"/>
      <c r="K66" s="35"/>
    </row>
    <row r="67" spans="2:11" x14ac:dyDescent="0.25">
      <c r="B67" s="8" t="s">
        <v>295</v>
      </c>
      <c r="C67" s="57" t="s">
        <v>296</v>
      </c>
      <c r="D67" s="54" t="s">
        <v>297</v>
      </c>
      <c r="E67" s="6" t="s">
        <v>184</v>
      </c>
      <c r="F67" s="19">
        <v>149180</v>
      </c>
      <c r="G67" s="24">
        <v>791.4</v>
      </c>
      <c r="H67" s="24">
        <v>0.52</v>
      </c>
      <c r="I67" s="31"/>
      <c r="J67" s="31"/>
      <c r="K67" s="35"/>
    </row>
    <row r="68" spans="2:11" x14ac:dyDescent="0.25">
      <c r="B68" s="8" t="s">
        <v>274</v>
      </c>
      <c r="C68" s="57" t="s">
        <v>275</v>
      </c>
      <c r="D68" s="54" t="s">
        <v>276</v>
      </c>
      <c r="E68" s="6" t="s">
        <v>143</v>
      </c>
      <c r="F68" s="19">
        <v>83664</v>
      </c>
      <c r="G68" s="24">
        <v>782.05</v>
      </c>
      <c r="H68" s="24">
        <v>0.52</v>
      </c>
      <c r="I68" s="31"/>
      <c r="J68" s="31"/>
      <c r="K68" s="35"/>
    </row>
    <row r="69" spans="2:11" x14ac:dyDescent="0.25">
      <c r="B69" s="8" t="s">
        <v>4180</v>
      </c>
      <c r="C69" s="57" t="s">
        <v>4181</v>
      </c>
      <c r="D69" s="54" t="s">
        <v>4182</v>
      </c>
      <c r="E69" s="6" t="s">
        <v>108</v>
      </c>
      <c r="F69" s="19">
        <v>177546</v>
      </c>
      <c r="G69" s="24">
        <v>776.94</v>
      </c>
      <c r="H69" s="24">
        <v>0.52</v>
      </c>
      <c r="I69" s="31"/>
      <c r="J69" s="31"/>
      <c r="K69" s="35"/>
    </row>
    <row r="70" spans="2:11" x14ac:dyDescent="0.25">
      <c r="B70" s="8" t="s">
        <v>4183</v>
      </c>
      <c r="C70" s="57" t="s">
        <v>4184</v>
      </c>
      <c r="D70" s="54" t="s">
        <v>4185</v>
      </c>
      <c r="E70" s="6" t="s">
        <v>124</v>
      </c>
      <c r="F70" s="19">
        <v>62503</v>
      </c>
      <c r="G70" s="24">
        <v>771.91</v>
      </c>
      <c r="H70" s="24">
        <v>0.51</v>
      </c>
      <c r="I70" s="31"/>
      <c r="J70" s="31"/>
      <c r="K70" s="35"/>
    </row>
    <row r="71" spans="2:11" x14ac:dyDescent="0.25">
      <c r="B71" s="8" t="s">
        <v>4186</v>
      </c>
      <c r="C71" s="57" t="s">
        <v>4187</v>
      </c>
      <c r="D71" s="54" t="s">
        <v>4188</v>
      </c>
      <c r="E71" s="6" t="s">
        <v>53</v>
      </c>
      <c r="F71" s="19">
        <v>68860</v>
      </c>
      <c r="G71" s="24">
        <v>766.07</v>
      </c>
      <c r="H71" s="24">
        <v>0.51</v>
      </c>
      <c r="I71" s="31"/>
      <c r="J71" s="31"/>
      <c r="K71" s="35"/>
    </row>
    <row r="72" spans="2:11" x14ac:dyDescent="0.25">
      <c r="B72" s="8" t="s">
        <v>4189</v>
      </c>
      <c r="C72" s="57" t="s">
        <v>4190</v>
      </c>
      <c r="D72" s="54" t="s">
        <v>4191</v>
      </c>
      <c r="E72" s="6" t="s">
        <v>116</v>
      </c>
      <c r="F72" s="19">
        <v>85271</v>
      </c>
      <c r="G72" s="24">
        <v>755.25</v>
      </c>
      <c r="H72" s="24">
        <v>0.5</v>
      </c>
      <c r="I72" s="31"/>
      <c r="J72" s="31"/>
      <c r="K72" s="35"/>
    </row>
    <row r="73" spans="2:11" x14ac:dyDescent="0.25">
      <c r="B73" s="8" t="s">
        <v>286</v>
      </c>
      <c r="C73" s="57" t="s">
        <v>287</v>
      </c>
      <c r="D73" s="54" t="s">
        <v>288</v>
      </c>
      <c r="E73" s="6" t="s">
        <v>143</v>
      </c>
      <c r="F73" s="19">
        <v>5718</v>
      </c>
      <c r="G73" s="24">
        <v>755</v>
      </c>
      <c r="H73" s="24">
        <v>0.5</v>
      </c>
      <c r="I73" s="31"/>
      <c r="J73" s="31"/>
      <c r="K73" s="35"/>
    </row>
    <row r="74" spans="2:11" x14ac:dyDescent="0.25">
      <c r="B74" s="8" t="s">
        <v>1076</v>
      </c>
      <c r="C74" s="57" t="s">
        <v>1077</v>
      </c>
      <c r="D74" s="54" t="s">
        <v>1078</v>
      </c>
      <c r="E74" s="6" t="s">
        <v>116</v>
      </c>
      <c r="F74" s="19">
        <v>86923</v>
      </c>
      <c r="G74" s="24">
        <v>744.8</v>
      </c>
      <c r="H74" s="24">
        <v>0.49</v>
      </c>
      <c r="I74" s="31"/>
      <c r="J74" s="31"/>
      <c r="K74" s="35"/>
    </row>
    <row r="75" spans="2:11" x14ac:dyDescent="0.25">
      <c r="B75" s="8" t="s">
        <v>4192</v>
      </c>
      <c r="C75" s="57" t="s">
        <v>4193</v>
      </c>
      <c r="D75" s="54" t="s">
        <v>4194</v>
      </c>
      <c r="E75" s="6" t="s">
        <v>946</v>
      </c>
      <c r="F75" s="19">
        <v>16185</v>
      </c>
      <c r="G75" s="24">
        <v>736.53</v>
      </c>
      <c r="H75" s="24">
        <v>0.49</v>
      </c>
      <c r="I75" s="31"/>
      <c r="J75" s="31"/>
      <c r="K75" s="35"/>
    </row>
    <row r="76" spans="2:11" x14ac:dyDescent="0.25">
      <c r="B76" s="8" t="s">
        <v>4195</v>
      </c>
      <c r="C76" s="57" t="s">
        <v>4196</v>
      </c>
      <c r="D76" s="54" t="s">
        <v>4197</v>
      </c>
      <c r="E76" s="6" t="s">
        <v>433</v>
      </c>
      <c r="F76" s="19">
        <v>95035</v>
      </c>
      <c r="G76" s="24">
        <v>725.73</v>
      </c>
      <c r="H76" s="24">
        <v>0.48</v>
      </c>
      <c r="I76" s="31"/>
      <c r="J76" s="31"/>
      <c r="K76" s="35"/>
    </row>
    <row r="77" spans="2:11" x14ac:dyDescent="0.25">
      <c r="B77" s="8" t="s">
        <v>2530</v>
      </c>
      <c r="C77" s="57" t="s">
        <v>2531</v>
      </c>
      <c r="D77" s="54" t="s">
        <v>2532</v>
      </c>
      <c r="E77" s="6" t="s">
        <v>135</v>
      </c>
      <c r="F77" s="19">
        <v>64006</v>
      </c>
      <c r="G77" s="24">
        <v>719.17</v>
      </c>
      <c r="H77" s="24">
        <v>0.48</v>
      </c>
      <c r="I77" s="31"/>
      <c r="J77" s="31"/>
      <c r="K77" s="35"/>
    </row>
    <row r="78" spans="2:11" x14ac:dyDescent="0.25">
      <c r="B78" s="8" t="s">
        <v>2597</v>
      </c>
      <c r="C78" s="57" t="s">
        <v>2598</v>
      </c>
      <c r="D78" s="54" t="s">
        <v>2599</v>
      </c>
      <c r="E78" s="6" t="s">
        <v>75</v>
      </c>
      <c r="F78" s="19">
        <v>121086</v>
      </c>
      <c r="G78" s="24">
        <v>715.5</v>
      </c>
      <c r="H78" s="24">
        <v>0.47</v>
      </c>
      <c r="I78" s="31"/>
      <c r="J78" s="31"/>
      <c r="K78" s="35"/>
    </row>
    <row r="79" spans="2:11" x14ac:dyDescent="0.25">
      <c r="B79" s="8" t="s">
        <v>4198</v>
      </c>
      <c r="C79" s="57" t="s">
        <v>4199</v>
      </c>
      <c r="D79" s="54" t="s">
        <v>4200</v>
      </c>
      <c r="E79" s="6" t="s">
        <v>116</v>
      </c>
      <c r="F79" s="19">
        <v>62945</v>
      </c>
      <c r="G79" s="24">
        <v>708.04</v>
      </c>
      <c r="H79" s="24">
        <v>0.47</v>
      </c>
      <c r="I79" s="31"/>
      <c r="J79" s="31"/>
      <c r="K79" s="35"/>
    </row>
    <row r="80" spans="2:11" x14ac:dyDescent="0.25">
      <c r="B80" s="8" t="s">
        <v>4201</v>
      </c>
      <c r="C80" s="57" t="s">
        <v>4202</v>
      </c>
      <c r="D80" s="54" t="s">
        <v>4203</v>
      </c>
      <c r="E80" s="6" t="s">
        <v>108</v>
      </c>
      <c r="F80" s="19">
        <v>12053</v>
      </c>
      <c r="G80" s="24">
        <v>707.99</v>
      </c>
      <c r="H80" s="24">
        <v>0.47</v>
      </c>
      <c r="I80" s="31"/>
      <c r="J80" s="31"/>
      <c r="K80" s="35"/>
    </row>
    <row r="81" spans="2:11" x14ac:dyDescent="0.25">
      <c r="B81" s="8" t="s">
        <v>4204</v>
      </c>
      <c r="C81" s="57" t="s">
        <v>4205</v>
      </c>
      <c r="D81" s="54" t="s">
        <v>4206</v>
      </c>
      <c r="E81" s="6" t="s">
        <v>581</v>
      </c>
      <c r="F81" s="19">
        <v>696751</v>
      </c>
      <c r="G81" s="24">
        <v>706.99</v>
      </c>
      <c r="H81" s="24">
        <v>0.47</v>
      </c>
      <c r="I81" s="31"/>
      <c r="J81" s="31"/>
      <c r="K81" s="35"/>
    </row>
    <row r="82" spans="2:11" x14ac:dyDescent="0.25">
      <c r="B82" s="8" t="s">
        <v>4207</v>
      </c>
      <c r="C82" s="57" t="s">
        <v>4208</v>
      </c>
      <c r="D82" s="54" t="s">
        <v>4209</v>
      </c>
      <c r="E82" s="6" t="s">
        <v>82</v>
      </c>
      <c r="F82" s="19">
        <v>366138</v>
      </c>
      <c r="G82" s="24">
        <v>703.9</v>
      </c>
      <c r="H82" s="24">
        <v>0.47</v>
      </c>
      <c r="I82" s="31"/>
      <c r="J82" s="31"/>
      <c r="K82" s="35"/>
    </row>
    <row r="83" spans="2:11" x14ac:dyDescent="0.25">
      <c r="B83" s="8" t="s">
        <v>4210</v>
      </c>
      <c r="C83" s="57" t="s">
        <v>734</v>
      </c>
      <c r="D83" s="54" t="s">
        <v>4211</v>
      </c>
      <c r="E83" s="6" t="s">
        <v>3331</v>
      </c>
      <c r="F83" s="19">
        <v>39568</v>
      </c>
      <c r="G83" s="24">
        <v>701.78</v>
      </c>
      <c r="H83" s="24">
        <v>0.47</v>
      </c>
      <c r="I83" s="31"/>
      <c r="J83" s="31"/>
      <c r="K83" s="35"/>
    </row>
    <row r="84" spans="2:11" x14ac:dyDescent="0.25">
      <c r="B84" s="8" t="s">
        <v>2936</v>
      </c>
      <c r="C84" s="57" t="s">
        <v>2937</v>
      </c>
      <c r="D84" s="54" t="s">
        <v>2938</v>
      </c>
      <c r="E84" s="6" t="s">
        <v>108</v>
      </c>
      <c r="F84" s="19">
        <v>50807</v>
      </c>
      <c r="G84" s="24">
        <v>695.4</v>
      </c>
      <c r="H84" s="24">
        <v>0.46</v>
      </c>
      <c r="I84" s="31"/>
      <c r="J84" s="31"/>
      <c r="K84" s="35"/>
    </row>
    <row r="85" spans="2:11" x14ac:dyDescent="0.25">
      <c r="B85" s="8" t="s">
        <v>4212</v>
      </c>
      <c r="C85" s="57" t="s">
        <v>4213</v>
      </c>
      <c r="D85" s="54" t="s">
        <v>4214</v>
      </c>
      <c r="E85" s="6" t="s">
        <v>247</v>
      </c>
      <c r="F85" s="19">
        <v>3607267</v>
      </c>
      <c r="G85" s="24">
        <v>677.81</v>
      </c>
      <c r="H85" s="24">
        <v>0.45</v>
      </c>
      <c r="I85" s="31"/>
      <c r="J85" s="31"/>
      <c r="K85" s="35"/>
    </row>
    <row r="86" spans="2:11" x14ac:dyDescent="0.25">
      <c r="B86" s="8" t="s">
        <v>4215</v>
      </c>
      <c r="C86" s="57" t="s">
        <v>4216</v>
      </c>
      <c r="D86" s="54" t="s">
        <v>4217</v>
      </c>
      <c r="E86" s="6" t="s">
        <v>57</v>
      </c>
      <c r="F86" s="19">
        <v>98187</v>
      </c>
      <c r="G86" s="24">
        <v>673.32</v>
      </c>
      <c r="H86" s="24">
        <v>0.45</v>
      </c>
      <c r="I86" s="31"/>
      <c r="J86" s="31"/>
      <c r="K86" s="35"/>
    </row>
    <row r="87" spans="2:11" x14ac:dyDescent="0.25">
      <c r="B87" s="8" t="s">
        <v>144</v>
      </c>
      <c r="C87" s="57" t="s">
        <v>145</v>
      </c>
      <c r="D87" s="54" t="s">
        <v>146</v>
      </c>
      <c r="E87" s="6" t="s">
        <v>75</v>
      </c>
      <c r="F87" s="19">
        <v>62920</v>
      </c>
      <c r="G87" s="24">
        <v>671.48</v>
      </c>
      <c r="H87" s="24">
        <v>0.45</v>
      </c>
      <c r="I87" s="31"/>
      <c r="J87" s="31"/>
      <c r="K87" s="35"/>
    </row>
    <row r="88" spans="2:11" x14ac:dyDescent="0.25">
      <c r="B88" s="8" t="s">
        <v>4218</v>
      </c>
      <c r="C88" s="57" t="s">
        <v>4219</v>
      </c>
      <c r="D88" s="54" t="s">
        <v>4220</v>
      </c>
      <c r="E88" s="6" t="s">
        <v>124</v>
      </c>
      <c r="F88" s="19">
        <v>75746</v>
      </c>
      <c r="G88" s="24">
        <v>669.9</v>
      </c>
      <c r="H88" s="24">
        <v>0.44</v>
      </c>
      <c r="I88" s="31"/>
      <c r="J88" s="31"/>
      <c r="K88" s="35"/>
    </row>
    <row r="89" spans="2:11" x14ac:dyDescent="0.25">
      <c r="B89" s="8" t="s">
        <v>4221</v>
      </c>
      <c r="C89" s="57" t="s">
        <v>4222</v>
      </c>
      <c r="D89" s="54" t="s">
        <v>4223</v>
      </c>
      <c r="E89" s="6" t="s">
        <v>1124</v>
      </c>
      <c r="F89" s="19">
        <v>22397</v>
      </c>
      <c r="G89" s="24">
        <v>665.37</v>
      </c>
      <c r="H89" s="24">
        <v>0.44</v>
      </c>
      <c r="I89" s="31"/>
      <c r="J89" s="31"/>
      <c r="K89" s="35"/>
    </row>
    <row r="90" spans="2:11" x14ac:dyDescent="0.25">
      <c r="B90" s="8" t="s">
        <v>4224</v>
      </c>
      <c r="C90" s="57" t="s">
        <v>4225</v>
      </c>
      <c r="D90" s="54" t="s">
        <v>4226</v>
      </c>
      <c r="E90" s="6" t="s">
        <v>124</v>
      </c>
      <c r="F90" s="19">
        <v>61039</v>
      </c>
      <c r="G90" s="24">
        <v>665.14</v>
      </c>
      <c r="H90" s="24">
        <v>0.44</v>
      </c>
      <c r="I90" s="31"/>
      <c r="J90" s="31"/>
      <c r="K90" s="35"/>
    </row>
    <row r="91" spans="2:11" x14ac:dyDescent="0.25">
      <c r="B91" s="8" t="s">
        <v>4227</v>
      </c>
      <c r="C91" s="57" t="s">
        <v>4228</v>
      </c>
      <c r="D91" s="54" t="s">
        <v>4229</v>
      </c>
      <c r="E91" s="6" t="s">
        <v>86</v>
      </c>
      <c r="F91" s="19">
        <v>59713</v>
      </c>
      <c r="G91" s="24">
        <v>663.41</v>
      </c>
      <c r="H91" s="24">
        <v>0.44</v>
      </c>
      <c r="I91" s="31"/>
      <c r="J91" s="31"/>
      <c r="K91" s="35"/>
    </row>
    <row r="92" spans="2:11" x14ac:dyDescent="0.25">
      <c r="B92" s="8" t="s">
        <v>3910</v>
      </c>
      <c r="C92" s="57" t="s">
        <v>3911</v>
      </c>
      <c r="D92" s="54" t="s">
        <v>3912</v>
      </c>
      <c r="E92" s="6" t="s">
        <v>143</v>
      </c>
      <c r="F92" s="19">
        <v>9285</v>
      </c>
      <c r="G92" s="24">
        <v>652.22</v>
      </c>
      <c r="H92" s="24">
        <v>0.43</v>
      </c>
      <c r="I92" s="31"/>
      <c r="J92" s="31"/>
      <c r="K92" s="35"/>
    </row>
    <row r="93" spans="2:11" x14ac:dyDescent="0.25">
      <c r="B93" s="8" t="s">
        <v>4230</v>
      </c>
      <c r="C93" s="57" t="s">
        <v>1262</v>
      </c>
      <c r="D93" s="54" t="s">
        <v>4231</v>
      </c>
      <c r="E93" s="6" t="s">
        <v>124</v>
      </c>
      <c r="F93" s="19">
        <v>40848</v>
      </c>
      <c r="G93" s="24">
        <v>651.69000000000005</v>
      </c>
      <c r="H93" s="24">
        <v>0.43</v>
      </c>
      <c r="I93" s="31"/>
      <c r="J93" s="31"/>
      <c r="K93" s="35"/>
    </row>
    <row r="94" spans="2:11" x14ac:dyDescent="0.25">
      <c r="B94" s="8" t="s">
        <v>4232</v>
      </c>
      <c r="C94" s="57" t="s">
        <v>4233</v>
      </c>
      <c r="D94" s="54" t="s">
        <v>4234</v>
      </c>
      <c r="E94" s="6" t="s">
        <v>173</v>
      </c>
      <c r="F94" s="19">
        <v>64493</v>
      </c>
      <c r="G94" s="24">
        <v>651.54</v>
      </c>
      <c r="H94" s="24">
        <v>0.43</v>
      </c>
      <c r="I94" s="31"/>
      <c r="J94" s="31"/>
      <c r="K94" s="35"/>
    </row>
    <row r="95" spans="2:11" x14ac:dyDescent="0.25">
      <c r="B95" s="8" t="s">
        <v>4235</v>
      </c>
      <c r="C95" s="57" t="s">
        <v>4236</v>
      </c>
      <c r="D95" s="54" t="s">
        <v>4237</v>
      </c>
      <c r="E95" s="6" t="s">
        <v>90</v>
      </c>
      <c r="F95" s="19">
        <v>181488</v>
      </c>
      <c r="G95" s="24">
        <v>650</v>
      </c>
      <c r="H95" s="24">
        <v>0.43</v>
      </c>
      <c r="I95" s="31"/>
      <c r="J95" s="31"/>
      <c r="K95" s="35"/>
    </row>
    <row r="96" spans="2:11" x14ac:dyDescent="0.25">
      <c r="B96" s="8" t="s">
        <v>4238</v>
      </c>
      <c r="C96" s="57" t="s">
        <v>4239</v>
      </c>
      <c r="D96" s="54" t="s">
        <v>4240</v>
      </c>
      <c r="E96" s="6" t="s">
        <v>53</v>
      </c>
      <c r="F96" s="19">
        <v>86687</v>
      </c>
      <c r="G96" s="24">
        <v>649.85</v>
      </c>
      <c r="H96" s="24">
        <v>0.43</v>
      </c>
      <c r="I96" s="31"/>
      <c r="J96" s="31"/>
      <c r="K96" s="35"/>
    </row>
    <row r="97" spans="2:11" x14ac:dyDescent="0.25">
      <c r="B97" s="8" t="s">
        <v>4241</v>
      </c>
      <c r="C97" s="57" t="s">
        <v>4242</v>
      </c>
      <c r="D97" s="54" t="s">
        <v>4243</v>
      </c>
      <c r="E97" s="6" t="s">
        <v>64</v>
      </c>
      <c r="F97" s="19">
        <v>3641</v>
      </c>
      <c r="G97" s="24">
        <v>648.75</v>
      </c>
      <c r="H97" s="24">
        <v>0.43</v>
      </c>
      <c r="I97" s="31"/>
      <c r="J97" s="31"/>
      <c r="K97" s="35"/>
    </row>
    <row r="98" spans="2:11" x14ac:dyDescent="0.25">
      <c r="B98" s="8" t="s">
        <v>4244</v>
      </c>
      <c r="C98" s="57" t="s">
        <v>4245</v>
      </c>
      <c r="D98" s="54" t="s">
        <v>4246</v>
      </c>
      <c r="E98" s="6" t="s">
        <v>124</v>
      </c>
      <c r="F98" s="19">
        <v>41844</v>
      </c>
      <c r="G98" s="24">
        <v>641.13</v>
      </c>
      <c r="H98" s="24">
        <v>0.43</v>
      </c>
      <c r="I98" s="31"/>
      <c r="J98" s="31"/>
      <c r="K98" s="35"/>
    </row>
    <row r="99" spans="2:11" x14ac:dyDescent="0.25">
      <c r="B99" s="8" t="s">
        <v>499</v>
      </c>
      <c r="C99" s="57" t="s">
        <v>500</v>
      </c>
      <c r="D99" s="54" t="s">
        <v>501</v>
      </c>
      <c r="E99" s="6" t="s">
        <v>433</v>
      </c>
      <c r="F99" s="19">
        <v>217859</v>
      </c>
      <c r="G99" s="24">
        <v>626.34</v>
      </c>
      <c r="H99" s="24">
        <v>0.42</v>
      </c>
      <c r="I99" s="31"/>
      <c r="J99" s="31"/>
      <c r="K99" s="35"/>
    </row>
    <row r="100" spans="2:11" x14ac:dyDescent="0.25">
      <c r="B100" s="8" t="s">
        <v>2925</v>
      </c>
      <c r="C100" s="57" t="s">
        <v>2926</v>
      </c>
      <c r="D100" s="54" t="s">
        <v>2927</v>
      </c>
      <c r="E100" s="6" t="s">
        <v>64</v>
      </c>
      <c r="F100" s="19">
        <v>86968</v>
      </c>
      <c r="G100" s="24">
        <v>624.39</v>
      </c>
      <c r="H100" s="24">
        <v>0.41</v>
      </c>
      <c r="I100" s="31"/>
      <c r="J100" s="31"/>
      <c r="K100" s="35"/>
    </row>
    <row r="101" spans="2:11" x14ac:dyDescent="0.25">
      <c r="B101" s="8" t="s">
        <v>4247</v>
      </c>
      <c r="C101" s="57" t="s">
        <v>4248</v>
      </c>
      <c r="D101" s="54" t="s">
        <v>4249</v>
      </c>
      <c r="E101" s="6" t="s">
        <v>1124</v>
      </c>
      <c r="F101" s="19">
        <v>22172</v>
      </c>
      <c r="G101" s="24">
        <v>619.30999999999995</v>
      </c>
      <c r="H101" s="24">
        <v>0.41</v>
      </c>
      <c r="I101" s="31"/>
      <c r="J101" s="31"/>
      <c r="K101" s="35"/>
    </row>
    <row r="102" spans="2:11" x14ac:dyDescent="0.25">
      <c r="B102" s="8" t="s">
        <v>4250</v>
      </c>
      <c r="C102" s="57" t="s">
        <v>4251</v>
      </c>
      <c r="D102" s="54" t="s">
        <v>4252</v>
      </c>
      <c r="E102" s="6" t="s">
        <v>143</v>
      </c>
      <c r="F102" s="19">
        <v>15938</v>
      </c>
      <c r="G102" s="24">
        <v>613.13</v>
      </c>
      <c r="H102" s="24">
        <v>0.41</v>
      </c>
      <c r="I102" s="31"/>
      <c r="J102" s="31"/>
      <c r="K102" s="35"/>
    </row>
    <row r="103" spans="2:11" x14ac:dyDescent="0.25">
      <c r="B103" s="8" t="s">
        <v>4253</v>
      </c>
      <c r="C103" s="57" t="s">
        <v>4254</v>
      </c>
      <c r="D103" s="54" t="s">
        <v>4255</v>
      </c>
      <c r="E103" s="6" t="s">
        <v>124</v>
      </c>
      <c r="F103" s="19">
        <v>109778</v>
      </c>
      <c r="G103" s="24">
        <v>610.48</v>
      </c>
      <c r="H103" s="24">
        <v>0.4</v>
      </c>
      <c r="I103" s="31"/>
      <c r="J103" s="31"/>
      <c r="K103" s="35"/>
    </row>
    <row r="104" spans="2:11" x14ac:dyDescent="0.25">
      <c r="B104" s="8" t="s">
        <v>4256</v>
      </c>
      <c r="C104" s="57" t="s">
        <v>4257</v>
      </c>
      <c r="D104" s="54" t="s">
        <v>4258</v>
      </c>
      <c r="E104" s="6" t="s">
        <v>135</v>
      </c>
      <c r="F104" s="19">
        <v>36032</v>
      </c>
      <c r="G104" s="24">
        <v>605.54999999999995</v>
      </c>
      <c r="H104" s="24">
        <v>0.4</v>
      </c>
      <c r="I104" s="31"/>
      <c r="J104" s="31"/>
      <c r="K104" s="35"/>
    </row>
    <row r="105" spans="2:11" x14ac:dyDescent="0.25">
      <c r="B105" s="8" t="s">
        <v>4259</v>
      </c>
      <c r="C105" s="57" t="s">
        <v>4260</v>
      </c>
      <c r="D105" s="54" t="s">
        <v>4261</v>
      </c>
      <c r="E105" s="6" t="s">
        <v>86</v>
      </c>
      <c r="F105" s="19">
        <v>4117</v>
      </c>
      <c r="G105" s="24">
        <v>605.4</v>
      </c>
      <c r="H105" s="24">
        <v>0.4</v>
      </c>
      <c r="I105" s="31"/>
      <c r="J105" s="31"/>
      <c r="K105" s="35"/>
    </row>
    <row r="106" spans="2:11" x14ac:dyDescent="0.25">
      <c r="B106" s="8" t="s">
        <v>379</v>
      </c>
      <c r="C106" s="57" t="s">
        <v>380</v>
      </c>
      <c r="D106" s="54" t="s">
        <v>381</v>
      </c>
      <c r="E106" s="6" t="s">
        <v>112</v>
      </c>
      <c r="F106" s="19">
        <v>376037</v>
      </c>
      <c r="G106" s="24">
        <v>595.15</v>
      </c>
      <c r="H106" s="24">
        <v>0.39</v>
      </c>
      <c r="I106" s="31"/>
      <c r="J106" s="31"/>
      <c r="K106" s="35"/>
    </row>
    <row r="107" spans="2:11" x14ac:dyDescent="0.25">
      <c r="B107" s="8" t="s">
        <v>4262</v>
      </c>
      <c r="C107" s="57" t="s">
        <v>4263</v>
      </c>
      <c r="D107" s="54" t="s">
        <v>4264</v>
      </c>
      <c r="E107" s="6" t="s">
        <v>124</v>
      </c>
      <c r="F107" s="19">
        <v>67773</v>
      </c>
      <c r="G107" s="24">
        <v>594.54</v>
      </c>
      <c r="H107" s="24">
        <v>0.39</v>
      </c>
      <c r="I107" s="31"/>
      <c r="J107" s="31"/>
      <c r="K107" s="35"/>
    </row>
    <row r="108" spans="2:11" x14ac:dyDescent="0.25">
      <c r="B108" s="8" t="s">
        <v>4265</v>
      </c>
      <c r="C108" s="57" t="s">
        <v>4266</v>
      </c>
      <c r="D108" s="54" t="s">
        <v>4267</v>
      </c>
      <c r="E108" s="6" t="s">
        <v>139</v>
      </c>
      <c r="F108" s="19">
        <v>103034</v>
      </c>
      <c r="G108" s="24">
        <v>593.94000000000005</v>
      </c>
      <c r="H108" s="24">
        <v>0.39</v>
      </c>
      <c r="I108" s="31"/>
      <c r="J108" s="31"/>
      <c r="K108" s="35"/>
    </row>
    <row r="109" spans="2:11" x14ac:dyDescent="0.25">
      <c r="B109" s="8" t="s">
        <v>4268</v>
      </c>
      <c r="C109" s="57" t="s">
        <v>4269</v>
      </c>
      <c r="D109" s="54" t="s">
        <v>4270</v>
      </c>
      <c r="E109" s="6" t="s">
        <v>108</v>
      </c>
      <c r="F109" s="19">
        <v>155247</v>
      </c>
      <c r="G109" s="24">
        <v>593.51</v>
      </c>
      <c r="H109" s="24">
        <v>0.39</v>
      </c>
      <c r="I109" s="31"/>
      <c r="J109" s="31"/>
      <c r="K109" s="35"/>
    </row>
    <row r="110" spans="2:11" x14ac:dyDescent="0.25">
      <c r="B110" s="8" t="s">
        <v>4271</v>
      </c>
      <c r="C110" s="57" t="s">
        <v>4272</v>
      </c>
      <c r="D110" s="54" t="s">
        <v>4273</v>
      </c>
      <c r="E110" s="6" t="s">
        <v>135</v>
      </c>
      <c r="F110" s="19">
        <v>1158824</v>
      </c>
      <c r="G110" s="24">
        <v>580.34</v>
      </c>
      <c r="H110" s="24">
        <v>0.38</v>
      </c>
      <c r="I110" s="31"/>
      <c r="J110" s="31"/>
      <c r="K110" s="35"/>
    </row>
    <row r="111" spans="2:11" x14ac:dyDescent="0.25">
      <c r="B111" s="8" t="s">
        <v>967</v>
      </c>
      <c r="C111" s="57" t="s">
        <v>968</v>
      </c>
      <c r="D111" s="54" t="s">
        <v>969</v>
      </c>
      <c r="E111" s="6" t="s">
        <v>581</v>
      </c>
      <c r="F111" s="19">
        <v>53973</v>
      </c>
      <c r="G111" s="24">
        <v>576.38</v>
      </c>
      <c r="H111" s="24">
        <v>0.38</v>
      </c>
      <c r="I111" s="31"/>
      <c r="J111" s="31"/>
      <c r="K111" s="35"/>
    </row>
    <row r="112" spans="2:11" x14ac:dyDescent="0.25">
      <c r="B112" s="8" t="s">
        <v>4274</v>
      </c>
      <c r="C112" s="57" t="s">
        <v>4275</v>
      </c>
      <c r="D112" s="54" t="s">
        <v>4276</v>
      </c>
      <c r="E112" s="6" t="s">
        <v>116</v>
      </c>
      <c r="F112" s="19">
        <v>133562</v>
      </c>
      <c r="G112" s="24">
        <v>571.51</v>
      </c>
      <c r="H112" s="24">
        <v>0.38</v>
      </c>
      <c r="I112" s="31"/>
      <c r="J112" s="31"/>
      <c r="K112" s="35"/>
    </row>
    <row r="113" spans="2:11" x14ac:dyDescent="0.25">
      <c r="B113" s="8" t="s">
        <v>1023</v>
      </c>
      <c r="C113" s="57" t="s">
        <v>1024</v>
      </c>
      <c r="D113" s="54" t="s">
        <v>1025</v>
      </c>
      <c r="E113" s="6" t="s">
        <v>124</v>
      </c>
      <c r="F113" s="19">
        <v>11481</v>
      </c>
      <c r="G113" s="24">
        <v>571.17999999999995</v>
      </c>
      <c r="H113" s="24">
        <v>0.38</v>
      </c>
      <c r="I113" s="31"/>
      <c r="J113" s="31"/>
      <c r="K113" s="35"/>
    </row>
    <row r="114" spans="2:11" x14ac:dyDescent="0.25">
      <c r="B114" s="8" t="s">
        <v>2009</v>
      </c>
      <c r="C114" s="57" t="s">
        <v>2010</v>
      </c>
      <c r="D114" s="54" t="s">
        <v>2011</v>
      </c>
      <c r="E114" s="6" t="s">
        <v>86</v>
      </c>
      <c r="F114" s="19">
        <v>204313</v>
      </c>
      <c r="G114" s="24">
        <v>570.24</v>
      </c>
      <c r="H114" s="24">
        <v>0.38</v>
      </c>
      <c r="I114" s="31"/>
      <c r="J114" s="31"/>
      <c r="K114" s="35"/>
    </row>
    <row r="115" spans="2:11" x14ac:dyDescent="0.25">
      <c r="B115" s="8" t="s">
        <v>4277</v>
      </c>
      <c r="C115" s="57" t="s">
        <v>4278</v>
      </c>
      <c r="D115" s="54" t="s">
        <v>4279</v>
      </c>
      <c r="E115" s="6" t="s">
        <v>86</v>
      </c>
      <c r="F115" s="19">
        <v>63972</v>
      </c>
      <c r="G115" s="24">
        <v>565.86</v>
      </c>
      <c r="H115" s="24">
        <v>0.38</v>
      </c>
      <c r="I115" s="31"/>
      <c r="J115" s="31"/>
      <c r="K115" s="35"/>
    </row>
    <row r="116" spans="2:11" x14ac:dyDescent="0.25">
      <c r="B116" s="8" t="s">
        <v>901</v>
      </c>
      <c r="C116" s="57" t="s">
        <v>902</v>
      </c>
      <c r="D116" s="54" t="s">
        <v>903</v>
      </c>
      <c r="E116" s="6" t="s">
        <v>112</v>
      </c>
      <c r="F116" s="19">
        <v>150025</v>
      </c>
      <c r="G116" s="24">
        <v>561.02</v>
      </c>
      <c r="H116" s="24">
        <v>0.37</v>
      </c>
      <c r="I116" s="31"/>
      <c r="J116" s="31"/>
      <c r="K116" s="35"/>
    </row>
    <row r="117" spans="2:11" x14ac:dyDescent="0.25">
      <c r="B117" s="8" t="s">
        <v>559</v>
      </c>
      <c r="C117" s="57" t="s">
        <v>560</v>
      </c>
      <c r="D117" s="54" t="s">
        <v>561</v>
      </c>
      <c r="E117" s="6" t="s">
        <v>562</v>
      </c>
      <c r="F117" s="19">
        <v>28875</v>
      </c>
      <c r="G117" s="24">
        <v>559.91999999999996</v>
      </c>
      <c r="H117" s="24">
        <v>0.37</v>
      </c>
      <c r="I117" s="31"/>
      <c r="J117" s="31"/>
      <c r="K117" s="35"/>
    </row>
    <row r="118" spans="2:11" x14ac:dyDescent="0.25">
      <c r="B118" s="8" t="s">
        <v>4280</v>
      </c>
      <c r="C118" s="57" t="s">
        <v>4281</v>
      </c>
      <c r="D118" s="54" t="s">
        <v>4282</v>
      </c>
      <c r="E118" s="6" t="s">
        <v>86</v>
      </c>
      <c r="F118" s="19">
        <v>292099</v>
      </c>
      <c r="G118" s="24">
        <v>549.55999999999995</v>
      </c>
      <c r="H118" s="24">
        <v>0.36</v>
      </c>
      <c r="I118" s="31"/>
      <c r="J118" s="31"/>
      <c r="K118" s="35"/>
    </row>
    <row r="119" spans="2:11" x14ac:dyDescent="0.25">
      <c r="B119" s="8" t="s">
        <v>4283</v>
      </c>
      <c r="C119" s="57" t="s">
        <v>4284</v>
      </c>
      <c r="D119" s="54" t="s">
        <v>4285</v>
      </c>
      <c r="E119" s="6" t="s">
        <v>247</v>
      </c>
      <c r="F119" s="19">
        <v>104901</v>
      </c>
      <c r="G119" s="24">
        <v>547.58000000000004</v>
      </c>
      <c r="H119" s="24">
        <v>0.36</v>
      </c>
      <c r="I119" s="31"/>
      <c r="J119" s="31"/>
      <c r="K119" s="35"/>
    </row>
    <row r="120" spans="2:11" x14ac:dyDescent="0.25">
      <c r="B120" s="8" t="s">
        <v>582</v>
      </c>
      <c r="C120" s="57" t="s">
        <v>583</v>
      </c>
      <c r="D120" s="54" t="s">
        <v>584</v>
      </c>
      <c r="E120" s="6" t="s">
        <v>124</v>
      </c>
      <c r="F120" s="19">
        <v>96663</v>
      </c>
      <c r="G120" s="24">
        <v>545.57000000000005</v>
      </c>
      <c r="H120" s="24">
        <v>0.36</v>
      </c>
      <c r="I120" s="31"/>
      <c r="J120" s="31"/>
      <c r="K120" s="35"/>
    </row>
    <row r="121" spans="2:11" x14ac:dyDescent="0.25">
      <c r="B121" s="8" t="s">
        <v>4286</v>
      </c>
      <c r="C121" s="57" t="s">
        <v>4287</v>
      </c>
      <c r="D121" s="54" t="s">
        <v>4288</v>
      </c>
      <c r="E121" s="6" t="s">
        <v>86</v>
      </c>
      <c r="F121" s="19">
        <v>40712</v>
      </c>
      <c r="G121" s="24">
        <v>544.36</v>
      </c>
      <c r="H121" s="24">
        <v>0.36</v>
      </c>
      <c r="I121" s="31"/>
      <c r="J121" s="31"/>
      <c r="K121" s="35"/>
    </row>
    <row r="122" spans="2:11" x14ac:dyDescent="0.25">
      <c r="B122" s="8" t="s">
        <v>537</v>
      </c>
      <c r="C122" s="57" t="s">
        <v>538</v>
      </c>
      <c r="D122" s="54" t="s">
        <v>539</v>
      </c>
      <c r="E122" s="6" t="s">
        <v>540</v>
      </c>
      <c r="F122" s="19">
        <v>53395</v>
      </c>
      <c r="G122" s="24">
        <v>538.54</v>
      </c>
      <c r="H122" s="24">
        <v>0.36</v>
      </c>
      <c r="I122" s="31"/>
      <c r="J122" s="31"/>
      <c r="K122" s="35"/>
    </row>
    <row r="123" spans="2:11" x14ac:dyDescent="0.25">
      <c r="B123" s="8" t="s">
        <v>4289</v>
      </c>
      <c r="C123" s="57" t="s">
        <v>4290</v>
      </c>
      <c r="D123" s="54" t="s">
        <v>4291</v>
      </c>
      <c r="E123" s="6" t="s">
        <v>184</v>
      </c>
      <c r="F123" s="19">
        <v>6154</v>
      </c>
      <c r="G123" s="24">
        <v>534.44000000000005</v>
      </c>
      <c r="H123" s="24">
        <v>0.35</v>
      </c>
      <c r="I123" s="31"/>
      <c r="J123" s="31"/>
      <c r="K123" s="35"/>
    </row>
    <row r="124" spans="2:11" x14ac:dyDescent="0.25">
      <c r="B124" s="8" t="s">
        <v>2971</v>
      </c>
      <c r="C124" s="57" t="s">
        <v>2972</v>
      </c>
      <c r="D124" s="54" t="s">
        <v>2973</v>
      </c>
      <c r="E124" s="6" t="s">
        <v>162</v>
      </c>
      <c r="F124" s="19">
        <v>23113</v>
      </c>
      <c r="G124" s="24">
        <v>533.91</v>
      </c>
      <c r="H124" s="24">
        <v>0.35</v>
      </c>
      <c r="I124" s="31"/>
      <c r="J124" s="31"/>
      <c r="K124" s="35"/>
    </row>
    <row r="125" spans="2:11" x14ac:dyDescent="0.25">
      <c r="B125" s="8" t="s">
        <v>2574</v>
      </c>
      <c r="C125" s="57" t="s">
        <v>2575</v>
      </c>
      <c r="D125" s="54" t="s">
        <v>2576</v>
      </c>
      <c r="E125" s="6" t="s">
        <v>57</v>
      </c>
      <c r="F125" s="19">
        <v>309480</v>
      </c>
      <c r="G125" s="24">
        <v>530.48</v>
      </c>
      <c r="H125" s="24">
        <v>0.35</v>
      </c>
      <c r="I125" s="31"/>
      <c r="J125" s="31"/>
      <c r="K125" s="35"/>
    </row>
    <row r="126" spans="2:11" x14ac:dyDescent="0.25">
      <c r="B126" s="8" t="s">
        <v>4292</v>
      </c>
      <c r="C126" s="57" t="s">
        <v>4293</v>
      </c>
      <c r="D126" s="54" t="s">
        <v>4294</v>
      </c>
      <c r="E126" s="6" t="s">
        <v>225</v>
      </c>
      <c r="F126" s="19">
        <v>28955</v>
      </c>
      <c r="G126" s="24">
        <v>529.29999999999995</v>
      </c>
      <c r="H126" s="24">
        <v>0.35</v>
      </c>
      <c r="I126" s="31"/>
      <c r="J126" s="31"/>
      <c r="K126" s="35"/>
    </row>
    <row r="127" spans="2:11" x14ac:dyDescent="0.25">
      <c r="B127" s="8" t="s">
        <v>4295</v>
      </c>
      <c r="C127" s="57" t="s">
        <v>4296</v>
      </c>
      <c r="D127" s="54" t="s">
        <v>4297</v>
      </c>
      <c r="E127" s="6" t="s">
        <v>53</v>
      </c>
      <c r="F127" s="19">
        <v>147385</v>
      </c>
      <c r="G127" s="24">
        <v>526.75</v>
      </c>
      <c r="H127" s="24">
        <v>0.35</v>
      </c>
      <c r="I127" s="31"/>
      <c r="J127" s="31"/>
      <c r="K127" s="35"/>
    </row>
    <row r="128" spans="2:11" x14ac:dyDescent="0.25">
      <c r="B128" s="8" t="s">
        <v>2527</v>
      </c>
      <c r="C128" s="57" t="s">
        <v>2528</v>
      </c>
      <c r="D128" s="54" t="s">
        <v>2529</v>
      </c>
      <c r="E128" s="6" t="s">
        <v>257</v>
      </c>
      <c r="F128" s="19">
        <v>747146</v>
      </c>
      <c r="G128" s="24">
        <v>524.27</v>
      </c>
      <c r="H128" s="24">
        <v>0.35</v>
      </c>
      <c r="I128" s="31"/>
      <c r="J128" s="31"/>
      <c r="K128" s="35"/>
    </row>
    <row r="129" spans="2:11" x14ac:dyDescent="0.25">
      <c r="B129" s="8" t="s">
        <v>4298</v>
      </c>
      <c r="C129" s="57" t="s">
        <v>4299</v>
      </c>
      <c r="D129" s="54" t="s">
        <v>4300</v>
      </c>
      <c r="E129" s="6" t="s">
        <v>139</v>
      </c>
      <c r="F129" s="19">
        <v>33690</v>
      </c>
      <c r="G129" s="24">
        <v>517.91999999999996</v>
      </c>
      <c r="H129" s="24">
        <v>0.34</v>
      </c>
      <c r="I129" s="31"/>
      <c r="J129" s="31"/>
      <c r="K129" s="35"/>
    </row>
    <row r="130" spans="2:11" x14ac:dyDescent="0.25">
      <c r="B130" s="8" t="s">
        <v>4301</v>
      </c>
      <c r="C130" s="57" t="s">
        <v>4302</v>
      </c>
      <c r="D130" s="54" t="s">
        <v>4303</v>
      </c>
      <c r="E130" s="6" t="s">
        <v>433</v>
      </c>
      <c r="F130" s="19">
        <v>43098</v>
      </c>
      <c r="G130" s="24">
        <v>517.26</v>
      </c>
      <c r="H130" s="24">
        <v>0.34</v>
      </c>
      <c r="I130" s="31"/>
      <c r="J130" s="31"/>
      <c r="K130" s="35"/>
    </row>
    <row r="131" spans="2:11" x14ac:dyDescent="0.25">
      <c r="B131" s="8" t="s">
        <v>1032</v>
      </c>
      <c r="C131" s="57" t="s">
        <v>1033</v>
      </c>
      <c r="D131" s="54" t="s">
        <v>1034</v>
      </c>
      <c r="E131" s="6" t="s">
        <v>166</v>
      </c>
      <c r="F131" s="19">
        <v>37811</v>
      </c>
      <c r="G131" s="24">
        <v>510.94</v>
      </c>
      <c r="H131" s="24">
        <v>0.34</v>
      </c>
      <c r="I131" s="31"/>
      <c r="J131" s="31"/>
      <c r="K131" s="35"/>
    </row>
    <row r="132" spans="2:11" x14ac:dyDescent="0.25">
      <c r="B132" s="8" t="s">
        <v>4304</v>
      </c>
      <c r="C132" s="57" t="s">
        <v>4305</v>
      </c>
      <c r="D132" s="54" t="s">
        <v>4306</v>
      </c>
      <c r="E132" s="6" t="s">
        <v>486</v>
      </c>
      <c r="F132" s="19">
        <v>115032</v>
      </c>
      <c r="G132" s="24">
        <v>506.31</v>
      </c>
      <c r="H132" s="24">
        <v>0.34</v>
      </c>
      <c r="I132" s="31"/>
      <c r="J132" s="31"/>
      <c r="K132" s="35"/>
    </row>
    <row r="133" spans="2:11" x14ac:dyDescent="0.25">
      <c r="B133" s="8" t="s">
        <v>572</v>
      </c>
      <c r="C133" s="57" t="s">
        <v>573</v>
      </c>
      <c r="D133" s="54" t="s">
        <v>574</v>
      </c>
      <c r="E133" s="6" t="s">
        <v>75</v>
      </c>
      <c r="F133" s="19">
        <v>46876</v>
      </c>
      <c r="G133" s="24">
        <v>502.56</v>
      </c>
      <c r="H133" s="24">
        <v>0.33</v>
      </c>
      <c r="I133" s="31"/>
      <c r="J133" s="31"/>
      <c r="K133" s="35"/>
    </row>
    <row r="134" spans="2:11" x14ac:dyDescent="0.25">
      <c r="B134" s="8" t="s">
        <v>2600</v>
      </c>
      <c r="C134" s="57" t="s">
        <v>2601</v>
      </c>
      <c r="D134" s="54" t="s">
        <v>2602</v>
      </c>
      <c r="E134" s="6" t="s">
        <v>173</v>
      </c>
      <c r="F134" s="19">
        <v>60622</v>
      </c>
      <c r="G134" s="24">
        <v>501.16</v>
      </c>
      <c r="H134" s="24">
        <v>0.33</v>
      </c>
      <c r="I134" s="31"/>
      <c r="J134" s="31"/>
      <c r="K134" s="35"/>
    </row>
    <row r="135" spans="2:11" x14ac:dyDescent="0.25">
      <c r="B135" s="8" t="s">
        <v>640</v>
      </c>
      <c r="C135" s="57" t="s">
        <v>641</v>
      </c>
      <c r="D135" s="54" t="s">
        <v>642</v>
      </c>
      <c r="E135" s="6" t="s">
        <v>162</v>
      </c>
      <c r="F135" s="19">
        <v>162169</v>
      </c>
      <c r="G135" s="24">
        <v>490.56</v>
      </c>
      <c r="H135" s="24">
        <v>0.33</v>
      </c>
      <c r="I135" s="31"/>
      <c r="J135" s="31"/>
      <c r="K135" s="35"/>
    </row>
    <row r="136" spans="2:11" x14ac:dyDescent="0.25">
      <c r="B136" s="8" t="s">
        <v>4307</v>
      </c>
      <c r="C136" s="57" t="s">
        <v>4308</v>
      </c>
      <c r="D136" s="54" t="s">
        <v>4309</v>
      </c>
      <c r="E136" s="6" t="s">
        <v>86</v>
      </c>
      <c r="F136" s="19">
        <v>60191</v>
      </c>
      <c r="G136" s="24">
        <v>485.41</v>
      </c>
      <c r="H136" s="24">
        <v>0.32</v>
      </c>
      <c r="I136" s="31"/>
      <c r="J136" s="31"/>
      <c r="K136" s="35"/>
    </row>
    <row r="137" spans="2:11" x14ac:dyDescent="0.25">
      <c r="B137" s="8" t="s">
        <v>4310</v>
      </c>
      <c r="C137" s="57" t="s">
        <v>4311</v>
      </c>
      <c r="D137" s="54" t="s">
        <v>4312</v>
      </c>
      <c r="E137" s="6" t="s">
        <v>1124</v>
      </c>
      <c r="F137" s="19">
        <v>34506</v>
      </c>
      <c r="G137" s="24">
        <v>485.4</v>
      </c>
      <c r="H137" s="24">
        <v>0.32</v>
      </c>
      <c r="I137" s="31"/>
      <c r="J137" s="31"/>
      <c r="K137" s="35"/>
    </row>
    <row r="138" spans="2:11" x14ac:dyDescent="0.25">
      <c r="B138" s="8" t="s">
        <v>4313</v>
      </c>
      <c r="C138" s="57" t="s">
        <v>4314</v>
      </c>
      <c r="D138" s="54" t="s">
        <v>4315</v>
      </c>
      <c r="E138" s="6" t="s">
        <v>75</v>
      </c>
      <c r="F138" s="19">
        <v>48317</v>
      </c>
      <c r="G138" s="24">
        <v>482.78</v>
      </c>
      <c r="H138" s="24">
        <v>0.32</v>
      </c>
      <c r="I138" s="31"/>
      <c r="J138" s="31"/>
      <c r="K138" s="35"/>
    </row>
    <row r="139" spans="2:11" x14ac:dyDescent="0.25">
      <c r="B139" s="8" t="s">
        <v>2934</v>
      </c>
      <c r="C139" s="57" t="s">
        <v>1239</v>
      </c>
      <c r="D139" s="54" t="s">
        <v>2935</v>
      </c>
      <c r="E139" s="6" t="s">
        <v>112</v>
      </c>
      <c r="F139" s="19">
        <v>54055</v>
      </c>
      <c r="G139" s="24">
        <v>479.14</v>
      </c>
      <c r="H139" s="24">
        <v>0.32</v>
      </c>
      <c r="I139" s="31"/>
      <c r="J139" s="31"/>
      <c r="K139" s="35"/>
    </row>
    <row r="140" spans="2:11" x14ac:dyDescent="0.25">
      <c r="B140" s="8" t="s">
        <v>923</v>
      </c>
      <c r="C140" s="57" t="s">
        <v>924</v>
      </c>
      <c r="D140" s="54" t="s">
        <v>925</v>
      </c>
      <c r="E140" s="6" t="s">
        <v>75</v>
      </c>
      <c r="F140" s="19">
        <v>139060</v>
      </c>
      <c r="G140" s="24">
        <v>478.78</v>
      </c>
      <c r="H140" s="24">
        <v>0.32</v>
      </c>
      <c r="I140" s="31"/>
      <c r="J140" s="31"/>
      <c r="K140" s="35"/>
    </row>
    <row r="141" spans="2:11" x14ac:dyDescent="0.25">
      <c r="B141" s="8" t="s">
        <v>4316</v>
      </c>
      <c r="C141" s="57" t="s">
        <v>4317</v>
      </c>
      <c r="D141" s="54" t="s">
        <v>4318</v>
      </c>
      <c r="E141" s="6" t="s">
        <v>53</v>
      </c>
      <c r="F141" s="19">
        <v>124979</v>
      </c>
      <c r="G141" s="24">
        <v>475.17</v>
      </c>
      <c r="H141" s="24">
        <v>0.32</v>
      </c>
      <c r="I141" s="31"/>
      <c r="J141" s="31"/>
      <c r="K141" s="35"/>
    </row>
    <row r="142" spans="2:11" x14ac:dyDescent="0.25">
      <c r="B142" s="8" t="s">
        <v>2421</v>
      </c>
      <c r="C142" s="57" t="s">
        <v>2422</v>
      </c>
      <c r="D142" s="54" t="s">
        <v>2423</v>
      </c>
      <c r="E142" s="6" t="s">
        <v>116</v>
      </c>
      <c r="F142" s="19">
        <v>17523</v>
      </c>
      <c r="G142" s="24">
        <v>474.59</v>
      </c>
      <c r="H142" s="24">
        <v>0.31</v>
      </c>
      <c r="I142" s="31"/>
      <c r="J142" s="31"/>
      <c r="K142" s="35" t="s">
        <v>5269</v>
      </c>
    </row>
    <row r="143" spans="2:11" x14ac:dyDescent="0.25">
      <c r="B143" s="8" t="s">
        <v>4319</v>
      </c>
      <c r="C143" s="57" t="s">
        <v>4320</v>
      </c>
      <c r="D143" s="54" t="s">
        <v>4321</v>
      </c>
      <c r="E143" s="6" t="s">
        <v>108</v>
      </c>
      <c r="F143" s="19">
        <v>105561</v>
      </c>
      <c r="G143" s="24">
        <v>473.76</v>
      </c>
      <c r="H143" s="24">
        <v>0.31</v>
      </c>
      <c r="I143" s="31"/>
      <c r="J143" s="31"/>
      <c r="K143" s="35"/>
    </row>
    <row r="144" spans="2:11" x14ac:dyDescent="0.25">
      <c r="B144" s="8" t="s">
        <v>4322</v>
      </c>
      <c r="C144" s="57" t="s">
        <v>4323</v>
      </c>
      <c r="D144" s="54" t="s">
        <v>4324</v>
      </c>
      <c r="E144" s="6" t="s">
        <v>173</v>
      </c>
      <c r="F144" s="19">
        <v>57725</v>
      </c>
      <c r="G144" s="24">
        <v>473.49</v>
      </c>
      <c r="H144" s="24">
        <v>0.31</v>
      </c>
      <c r="I144" s="31"/>
      <c r="J144" s="31"/>
      <c r="K144" s="35"/>
    </row>
    <row r="145" spans="2:11" x14ac:dyDescent="0.25">
      <c r="B145" s="8" t="s">
        <v>2942</v>
      </c>
      <c r="C145" s="57" t="s">
        <v>2943</v>
      </c>
      <c r="D145" s="54" t="s">
        <v>2944</v>
      </c>
      <c r="E145" s="6" t="s">
        <v>104</v>
      </c>
      <c r="F145" s="19">
        <v>87252</v>
      </c>
      <c r="G145" s="24">
        <v>468.46</v>
      </c>
      <c r="H145" s="24">
        <v>0.31</v>
      </c>
      <c r="I145" s="31"/>
      <c r="J145" s="31"/>
      <c r="K145" s="35"/>
    </row>
    <row r="146" spans="2:11" x14ac:dyDescent="0.25">
      <c r="B146" s="8" t="s">
        <v>511</v>
      </c>
      <c r="C146" s="57" t="s">
        <v>512</v>
      </c>
      <c r="D146" s="54" t="s">
        <v>513</v>
      </c>
      <c r="E146" s="6" t="s">
        <v>86</v>
      </c>
      <c r="F146" s="19">
        <v>30075</v>
      </c>
      <c r="G146" s="24">
        <v>465.11</v>
      </c>
      <c r="H146" s="24">
        <v>0.31</v>
      </c>
      <c r="I146" s="31"/>
      <c r="J146" s="31"/>
      <c r="K146" s="35"/>
    </row>
    <row r="147" spans="2:11" x14ac:dyDescent="0.25">
      <c r="B147" s="8" t="s">
        <v>4325</v>
      </c>
      <c r="C147" s="57" t="s">
        <v>4326</v>
      </c>
      <c r="D147" s="54" t="s">
        <v>4327</v>
      </c>
      <c r="E147" s="6" t="s">
        <v>162</v>
      </c>
      <c r="F147" s="19">
        <v>355374</v>
      </c>
      <c r="G147" s="24">
        <v>462.59</v>
      </c>
      <c r="H147" s="24">
        <v>0.31</v>
      </c>
      <c r="I147" s="31"/>
      <c r="J147" s="31"/>
      <c r="K147" s="35"/>
    </row>
    <row r="148" spans="2:11" x14ac:dyDescent="0.25">
      <c r="B148" s="8" t="s">
        <v>4328</v>
      </c>
      <c r="C148" s="57" t="s">
        <v>4329</v>
      </c>
      <c r="D148" s="54" t="s">
        <v>4330</v>
      </c>
      <c r="E148" s="6" t="s">
        <v>57</v>
      </c>
      <c r="F148" s="19">
        <v>37935</v>
      </c>
      <c r="G148" s="24">
        <v>457.23</v>
      </c>
      <c r="H148" s="24">
        <v>0.3</v>
      </c>
      <c r="I148" s="31"/>
      <c r="J148" s="31"/>
      <c r="K148" s="35"/>
    </row>
    <row r="149" spans="2:11" x14ac:dyDescent="0.25">
      <c r="B149" s="8" t="s">
        <v>2012</v>
      </c>
      <c r="C149" s="57" t="s">
        <v>2013</v>
      </c>
      <c r="D149" s="54" t="s">
        <v>2014</v>
      </c>
      <c r="E149" s="6" t="s">
        <v>57</v>
      </c>
      <c r="F149" s="19">
        <v>112408</v>
      </c>
      <c r="G149" s="24">
        <v>454.24</v>
      </c>
      <c r="H149" s="24">
        <v>0.3</v>
      </c>
      <c r="I149" s="31"/>
      <c r="J149" s="31"/>
      <c r="K149" s="35"/>
    </row>
    <row r="150" spans="2:11" x14ac:dyDescent="0.25">
      <c r="B150" s="8" t="s">
        <v>4331</v>
      </c>
      <c r="C150" s="57" t="s">
        <v>4332</v>
      </c>
      <c r="D150" s="54" t="s">
        <v>4333</v>
      </c>
      <c r="E150" s="6" t="s">
        <v>108</v>
      </c>
      <c r="F150" s="19">
        <v>63797</v>
      </c>
      <c r="G150" s="24">
        <v>451.71</v>
      </c>
      <c r="H150" s="24">
        <v>0.3</v>
      </c>
      <c r="I150" s="31"/>
      <c r="J150" s="31"/>
      <c r="K150" s="35"/>
    </row>
    <row r="151" spans="2:11" x14ac:dyDescent="0.25">
      <c r="B151" s="8" t="s">
        <v>4334</v>
      </c>
      <c r="C151" s="57" t="s">
        <v>4335</v>
      </c>
      <c r="D151" s="54" t="s">
        <v>4336</v>
      </c>
      <c r="E151" s="6" t="s">
        <v>486</v>
      </c>
      <c r="F151" s="19">
        <v>9647</v>
      </c>
      <c r="G151" s="24">
        <v>449.4</v>
      </c>
      <c r="H151" s="24">
        <v>0.3</v>
      </c>
      <c r="I151" s="31"/>
      <c r="J151" s="31"/>
      <c r="K151" s="35"/>
    </row>
    <row r="152" spans="2:11" x14ac:dyDescent="0.25">
      <c r="B152" s="8" t="s">
        <v>4337</v>
      </c>
      <c r="C152" s="57" t="s">
        <v>4338</v>
      </c>
      <c r="D152" s="54" t="s">
        <v>4339</v>
      </c>
      <c r="E152" s="6" t="s">
        <v>112</v>
      </c>
      <c r="F152" s="19">
        <v>179083</v>
      </c>
      <c r="G152" s="24">
        <v>445.38</v>
      </c>
      <c r="H152" s="24">
        <v>0.3</v>
      </c>
      <c r="I152" s="31"/>
      <c r="J152" s="31"/>
      <c r="K152" s="35"/>
    </row>
    <row r="153" spans="2:11" x14ac:dyDescent="0.25">
      <c r="B153" s="8" t="s">
        <v>4340</v>
      </c>
      <c r="C153" s="57" t="s">
        <v>4341</v>
      </c>
      <c r="D153" s="54" t="s">
        <v>4342</v>
      </c>
      <c r="E153" s="6" t="s">
        <v>1063</v>
      </c>
      <c r="F153" s="19">
        <v>23939</v>
      </c>
      <c r="G153" s="24">
        <v>436.48</v>
      </c>
      <c r="H153" s="24">
        <v>0.28999999999999998</v>
      </c>
      <c r="I153" s="31"/>
      <c r="J153" s="31"/>
      <c r="K153" s="35"/>
    </row>
    <row r="154" spans="2:11" x14ac:dyDescent="0.25">
      <c r="B154" s="8" t="s">
        <v>4343</v>
      </c>
      <c r="C154" s="57" t="s">
        <v>4344</v>
      </c>
      <c r="D154" s="54" t="s">
        <v>4345</v>
      </c>
      <c r="E154" s="6" t="s">
        <v>116</v>
      </c>
      <c r="F154" s="19">
        <v>185256</v>
      </c>
      <c r="G154" s="24">
        <v>435.72</v>
      </c>
      <c r="H154" s="24">
        <v>0.28999999999999998</v>
      </c>
      <c r="I154" s="31"/>
      <c r="J154" s="31"/>
      <c r="K154" s="35"/>
    </row>
    <row r="155" spans="2:11" x14ac:dyDescent="0.25">
      <c r="B155" s="8" t="s">
        <v>4346</v>
      </c>
      <c r="C155" s="57" t="s">
        <v>4347</v>
      </c>
      <c r="D155" s="54" t="s">
        <v>4348</v>
      </c>
      <c r="E155" s="6" t="s">
        <v>486</v>
      </c>
      <c r="F155" s="19">
        <v>93104</v>
      </c>
      <c r="G155" s="24">
        <v>433.86</v>
      </c>
      <c r="H155" s="24">
        <v>0.28999999999999998</v>
      </c>
      <c r="I155" s="31"/>
      <c r="J155" s="31"/>
      <c r="K155" s="35"/>
    </row>
    <row r="156" spans="2:11" x14ac:dyDescent="0.25">
      <c r="B156" s="8" t="s">
        <v>2297</v>
      </c>
      <c r="C156" s="57" t="s">
        <v>2298</v>
      </c>
      <c r="D156" s="54" t="s">
        <v>2299</v>
      </c>
      <c r="E156" s="6" t="s">
        <v>116</v>
      </c>
      <c r="F156" s="19">
        <v>53133</v>
      </c>
      <c r="G156" s="24">
        <v>432.45</v>
      </c>
      <c r="H156" s="24">
        <v>0.28999999999999998</v>
      </c>
      <c r="I156" s="31"/>
      <c r="J156" s="31"/>
      <c r="K156" s="35"/>
    </row>
    <row r="157" spans="2:11" x14ac:dyDescent="0.25">
      <c r="B157" s="8" t="s">
        <v>4349</v>
      </c>
      <c r="C157" s="57" t="s">
        <v>4350</v>
      </c>
      <c r="D157" s="54" t="s">
        <v>4351</v>
      </c>
      <c r="E157" s="6" t="s">
        <v>108</v>
      </c>
      <c r="F157" s="19">
        <v>132987</v>
      </c>
      <c r="G157" s="24">
        <v>432.41</v>
      </c>
      <c r="H157" s="24">
        <v>0.28999999999999998</v>
      </c>
      <c r="I157" s="31"/>
      <c r="J157" s="31"/>
      <c r="K157" s="35"/>
    </row>
    <row r="158" spans="2:11" x14ac:dyDescent="0.25">
      <c r="B158" s="8" t="s">
        <v>4352</v>
      </c>
      <c r="C158" s="57" t="s">
        <v>4353</v>
      </c>
      <c r="D158" s="54" t="s">
        <v>4354</v>
      </c>
      <c r="E158" s="6" t="s">
        <v>116</v>
      </c>
      <c r="F158" s="19">
        <v>57295</v>
      </c>
      <c r="G158" s="24">
        <v>429.23</v>
      </c>
      <c r="H158" s="24">
        <v>0.28000000000000003</v>
      </c>
      <c r="I158" s="31"/>
      <c r="J158" s="31"/>
      <c r="K158" s="35"/>
    </row>
    <row r="159" spans="2:11" x14ac:dyDescent="0.25">
      <c r="B159" s="8" t="s">
        <v>4355</v>
      </c>
      <c r="C159" s="57" t="s">
        <v>4356</v>
      </c>
      <c r="D159" s="54" t="s">
        <v>4357</v>
      </c>
      <c r="E159" s="6" t="s">
        <v>86</v>
      </c>
      <c r="F159" s="19">
        <v>295223</v>
      </c>
      <c r="G159" s="24">
        <v>429.11</v>
      </c>
      <c r="H159" s="24">
        <v>0.28000000000000003</v>
      </c>
      <c r="I159" s="31"/>
      <c r="J159" s="31"/>
      <c r="K159" s="35"/>
    </row>
    <row r="160" spans="2:11" x14ac:dyDescent="0.25">
      <c r="B160" s="8" t="s">
        <v>4358</v>
      </c>
      <c r="C160" s="57" t="s">
        <v>4359</v>
      </c>
      <c r="D160" s="54" t="s">
        <v>4360</v>
      </c>
      <c r="E160" s="6" t="s">
        <v>143</v>
      </c>
      <c r="F160" s="19">
        <v>77807</v>
      </c>
      <c r="G160" s="24">
        <v>427.94</v>
      </c>
      <c r="H160" s="24">
        <v>0.28000000000000003</v>
      </c>
      <c r="I160" s="31"/>
      <c r="J160" s="31"/>
      <c r="K160" s="35"/>
    </row>
    <row r="161" spans="2:11" x14ac:dyDescent="0.25">
      <c r="B161" s="8" t="s">
        <v>4361</v>
      </c>
      <c r="C161" s="57" t="s">
        <v>4362</v>
      </c>
      <c r="D161" s="54" t="s">
        <v>4363</v>
      </c>
      <c r="E161" s="6" t="s">
        <v>540</v>
      </c>
      <c r="F161" s="19">
        <v>104012</v>
      </c>
      <c r="G161" s="24">
        <v>424.68</v>
      </c>
      <c r="H161" s="24">
        <v>0.28000000000000003</v>
      </c>
      <c r="I161" s="31"/>
      <c r="J161" s="31"/>
      <c r="K161" s="35"/>
    </row>
    <row r="162" spans="2:11" x14ac:dyDescent="0.25">
      <c r="B162" s="8" t="s">
        <v>4364</v>
      </c>
      <c r="C162" s="57" t="s">
        <v>4365</v>
      </c>
      <c r="D162" s="54" t="s">
        <v>4366</v>
      </c>
      <c r="E162" s="6" t="s">
        <v>53</v>
      </c>
      <c r="F162" s="19">
        <v>47898</v>
      </c>
      <c r="G162" s="24">
        <v>422.05</v>
      </c>
      <c r="H162" s="24">
        <v>0.28000000000000003</v>
      </c>
      <c r="I162" s="31"/>
      <c r="J162" s="31"/>
      <c r="K162" s="35"/>
    </row>
    <row r="163" spans="2:11" x14ac:dyDescent="0.25">
      <c r="B163" s="8" t="s">
        <v>4367</v>
      </c>
      <c r="C163" s="57" t="s">
        <v>4368</v>
      </c>
      <c r="D163" s="54" t="s">
        <v>4369</v>
      </c>
      <c r="E163" s="6" t="s">
        <v>124</v>
      </c>
      <c r="F163" s="19">
        <v>4665</v>
      </c>
      <c r="G163" s="24">
        <v>420.97</v>
      </c>
      <c r="H163" s="24">
        <v>0.28000000000000003</v>
      </c>
      <c r="I163" s="31"/>
      <c r="J163" s="31"/>
      <c r="K163" s="35"/>
    </row>
    <row r="164" spans="2:11" x14ac:dyDescent="0.25">
      <c r="B164" s="8" t="s">
        <v>4370</v>
      </c>
      <c r="C164" s="57" t="s">
        <v>4371</v>
      </c>
      <c r="D164" s="54" t="s">
        <v>4372</v>
      </c>
      <c r="E164" s="6" t="s">
        <v>112</v>
      </c>
      <c r="F164" s="19">
        <v>310106</v>
      </c>
      <c r="G164" s="24">
        <v>420.63</v>
      </c>
      <c r="H164" s="24">
        <v>0.28000000000000003</v>
      </c>
      <c r="I164" s="31"/>
      <c r="J164" s="31"/>
      <c r="K164" s="35"/>
    </row>
    <row r="165" spans="2:11" x14ac:dyDescent="0.25">
      <c r="B165" s="8" t="s">
        <v>957</v>
      </c>
      <c r="C165" s="57" t="s">
        <v>958</v>
      </c>
      <c r="D165" s="54" t="s">
        <v>959</v>
      </c>
      <c r="E165" s="6" t="s">
        <v>112</v>
      </c>
      <c r="F165" s="19">
        <v>25211</v>
      </c>
      <c r="G165" s="24">
        <v>416.56</v>
      </c>
      <c r="H165" s="24">
        <v>0.28000000000000003</v>
      </c>
      <c r="I165" s="31"/>
      <c r="J165" s="31"/>
      <c r="K165" s="35"/>
    </row>
    <row r="166" spans="2:11" x14ac:dyDescent="0.25">
      <c r="B166" s="8" t="s">
        <v>4373</v>
      </c>
      <c r="C166" s="57" t="s">
        <v>4374</v>
      </c>
      <c r="D166" s="54" t="s">
        <v>4375</v>
      </c>
      <c r="E166" s="6" t="s">
        <v>581</v>
      </c>
      <c r="F166" s="19">
        <v>74750</v>
      </c>
      <c r="G166" s="24">
        <v>415.35</v>
      </c>
      <c r="H166" s="24">
        <v>0.28000000000000003</v>
      </c>
      <c r="I166" s="31"/>
      <c r="J166" s="31"/>
      <c r="K166" s="35"/>
    </row>
    <row r="167" spans="2:11" x14ac:dyDescent="0.25">
      <c r="B167" s="8" t="s">
        <v>960</v>
      </c>
      <c r="C167" s="57" t="s">
        <v>961</v>
      </c>
      <c r="D167" s="54" t="s">
        <v>962</v>
      </c>
      <c r="E167" s="6" t="s">
        <v>166</v>
      </c>
      <c r="F167" s="19">
        <v>77710</v>
      </c>
      <c r="G167" s="24">
        <v>412.87</v>
      </c>
      <c r="H167" s="24">
        <v>0.27</v>
      </c>
      <c r="I167" s="31"/>
      <c r="J167" s="31"/>
      <c r="K167" s="35"/>
    </row>
    <row r="168" spans="2:11" x14ac:dyDescent="0.25">
      <c r="B168" s="8" t="s">
        <v>4376</v>
      </c>
      <c r="C168" s="57" t="s">
        <v>4377</v>
      </c>
      <c r="D168" s="54" t="s">
        <v>4378</v>
      </c>
      <c r="E168" s="6" t="s">
        <v>143</v>
      </c>
      <c r="F168" s="19">
        <v>91876</v>
      </c>
      <c r="G168" s="24">
        <v>410.69</v>
      </c>
      <c r="H168" s="24">
        <v>0.27</v>
      </c>
      <c r="I168" s="31"/>
      <c r="J168" s="31"/>
      <c r="K168" s="35"/>
    </row>
    <row r="169" spans="2:11" x14ac:dyDescent="0.25">
      <c r="B169" s="8" t="s">
        <v>4379</v>
      </c>
      <c r="C169" s="57" t="s">
        <v>4380</v>
      </c>
      <c r="D169" s="54" t="s">
        <v>4381</v>
      </c>
      <c r="E169" s="6" t="s">
        <v>135</v>
      </c>
      <c r="F169" s="19">
        <v>12452</v>
      </c>
      <c r="G169" s="24">
        <v>409.85</v>
      </c>
      <c r="H169" s="24">
        <v>0.27</v>
      </c>
      <c r="I169" s="31"/>
      <c r="J169" s="31"/>
      <c r="K169" s="35"/>
    </row>
    <row r="170" spans="2:11" x14ac:dyDescent="0.25">
      <c r="B170" s="8" t="s">
        <v>2913</v>
      </c>
      <c r="C170" s="57" t="s">
        <v>2914</v>
      </c>
      <c r="D170" s="54" t="s">
        <v>2915</v>
      </c>
      <c r="E170" s="6" t="s">
        <v>57</v>
      </c>
      <c r="F170" s="19">
        <v>207250</v>
      </c>
      <c r="G170" s="24">
        <v>407.95</v>
      </c>
      <c r="H170" s="24">
        <v>0.27</v>
      </c>
      <c r="I170" s="31"/>
      <c r="J170" s="31"/>
      <c r="K170" s="35"/>
    </row>
    <row r="171" spans="2:11" x14ac:dyDescent="0.25">
      <c r="B171" s="8" t="s">
        <v>4382</v>
      </c>
      <c r="C171" s="57" t="s">
        <v>4383</v>
      </c>
      <c r="D171" s="54" t="s">
        <v>4384</v>
      </c>
      <c r="E171" s="6" t="s">
        <v>218</v>
      </c>
      <c r="F171" s="19">
        <v>54914</v>
      </c>
      <c r="G171" s="24">
        <v>403.81</v>
      </c>
      <c r="H171" s="24">
        <v>0.27</v>
      </c>
      <c r="I171" s="31"/>
      <c r="J171" s="31"/>
      <c r="K171" s="35"/>
    </row>
    <row r="172" spans="2:11" x14ac:dyDescent="0.25">
      <c r="B172" s="8" t="s">
        <v>4385</v>
      </c>
      <c r="C172" s="57" t="s">
        <v>4386</v>
      </c>
      <c r="D172" s="54" t="s">
        <v>4387</v>
      </c>
      <c r="E172" s="6" t="s">
        <v>57</v>
      </c>
      <c r="F172" s="19">
        <v>246569</v>
      </c>
      <c r="G172" s="24">
        <v>396.78</v>
      </c>
      <c r="H172" s="24">
        <v>0.26</v>
      </c>
      <c r="I172" s="31"/>
      <c r="J172" s="31"/>
      <c r="K172" s="35"/>
    </row>
    <row r="173" spans="2:11" x14ac:dyDescent="0.25">
      <c r="B173" s="8" t="s">
        <v>2018</v>
      </c>
      <c r="C173" s="57" t="s">
        <v>2019</v>
      </c>
      <c r="D173" s="54" t="s">
        <v>2020</v>
      </c>
      <c r="E173" s="6" t="s">
        <v>540</v>
      </c>
      <c r="F173" s="19">
        <v>86862</v>
      </c>
      <c r="G173" s="24">
        <v>388.79</v>
      </c>
      <c r="H173" s="24">
        <v>0.26</v>
      </c>
      <c r="I173" s="31"/>
      <c r="J173" s="31"/>
      <c r="K173" s="35"/>
    </row>
    <row r="174" spans="2:11" x14ac:dyDescent="0.25">
      <c r="B174" s="8" t="s">
        <v>4388</v>
      </c>
      <c r="C174" s="57" t="s">
        <v>4389</v>
      </c>
      <c r="D174" s="54" t="s">
        <v>4390</v>
      </c>
      <c r="E174" s="6" t="s">
        <v>64</v>
      </c>
      <c r="F174" s="19">
        <v>30964</v>
      </c>
      <c r="G174" s="24">
        <v>387.17</v>
      </c>
      <c r="H174" s="24">
        <v>0.26</v>
      </c>
      <c r="I174" s="31"/>
      <c r="J174" s="31"/>
      <c r="K174" s="35"/>
    </row>
    <row r="175" spans="2:11" x14ac:dyDescent="0.25">
      <c r="B175" s="8" t="s">
        <v>4391</v>
      </c>
      <c r="C175" s="57" t="s">
        <v>873</v>
      </c>
      <c r="D175" s="54" t="s">
        <v>4392</v>
      </c>
      <c r="E175" s="6" t="s">
        <v>86</v>
      </c>
      <c r="F175" s="19">
        <v>79885</v>
      </c>
      <c r="G175" s="24">
        <v>384.37</v>
      </c>
      <c r="H175" s="24">
        <v>0.25</v>
      </c>
      <c r="I175" s="31"/>
      <c r="J175" s="31"/>
      <c r="K175" s="35"/>
    </row>
    <row r="176" spans="2:11" x14ac:dyDescent="0.25">
      <c r="B176" s="8" t="s">
        <v>4393</v>
      </c>
      <c r="C176" s="57" t="s">
        <v>4394</v>
      </c>
      <c r="D176" s="54" t="s">
        <v>4395</v>
      </c>
      <c r="E176" s="6" t="s">
        <v>64</v>
      </c>
      <c r="F176" s="19">
        <v>932204</v>
      </c>
      <c r="G176" s="24">
        <v>384.16</v>
      </c>
      <c r="H176" s="24">
        <v>0.25</v>
      </c>
      <c r="I176" s="31"/>
      <c r="J176" s="31"/>
      <c r="K176" s="35"/>
    </row>
    <row r="177" spans="2:11" x14ac:dyDescent="0.25">
      <c r="B177" s="8" t="s">
        <v>4396</v>
      </c>
      <c r="C177" s="57" t="s">
        <v>4397</v>
      </c>
      <c r="D177" s="54" t="s">
        <v>4398</v>
      </c>
      <c r="E177" s="6" t="s">
        <v>124</v>
      </c>
      <c r="F177" s="19">
        <v>42240</v>
      </c>
      <c r="G177" s="24">
        <v>383.2</v>
      </c>
      <c r="H177" s="24">
        <v>0.25</v>
      </c>
      <c r="I177" s="31"/>
      <c r="J177" s="31"/>
      <c r="K177" s="35"/>
    </row>
    <row r="178" spans="2:11" x14ac:dyDescent="0.25">
      <c r="B178" s="8" t="s">
        <v>2006</v>
      </c>
      <c r="C178" s="57" t="s">
        <v>2007</v>
      </c>
      <c r="D178" s="54" t="s">
        <v>2008</v>
      </c>
      <c r="E178" s="6" t="s">
        <v>116</v>
      </c>
      <c r="F178" s="19">
        <v>212997</v>
      </c>
      <c r="G178" s="24">
        <v>380.69</v>
      </c>
      <c r="H178" s="24">
        <v>0.25</v>
      </c>
      <c r="I178" s="31"/>
      <c r="J178" s="31"/>
      <c r="K178" s="35"/>
    </row>
    <row r="179" spans="2:11" x14ac:dyDescent="0.25">
      <c r="B179" s="8" t="s">
        <v>4399</v>
      </c>
      <c r="C179" s="57" t="s">
        <v>4400</v>
      </c>
      <c r="D179" s="54" t="s">
        <v>4401</v>
      </c>
      <c r="E179" s="6" t="s">
        <v>166</v>
      </c>
      <c r="F179" s="19">
        <v>19670</v>
      </c>
      <c r="G179" s="24">
        <v>379.83</v>
      </c>
      <c r="H179" s="24">
        <v>0.25</v>
      </c>
      <c r="I179" s="31"/>
      <c r="J179" s="31"/>
      <c r="K179" s="35"/>
    </row>
    <row r="180" spans="2:11" x14ac:dyDescent="0.25">
      <c r="B180" s="8" t="s">
        <v>4402</v>
      </c>
      <c r="C180" s="57" t="s">
        <v>4403</v>
      </c>
      <c r="D180" s="54" t="s">
        <v>4404</v>
      </c>
      <c r="E180" s="6" t="s">
        <v>247</v>
      </c>
      <c r="F180" s="19">
        <v>217351</v>
      </c>
      <c r="G180" s="24">
        <v>373.67</v>
      </c>
      <c r="H180" s="24">
        <v>0.25</v>
      </c>
      <c r="I180" s="31"/>
      <c r="J180" s="31"/>
      <c r="K180" s="35"/>
    </row>
    <row r="181" spans="2:11" x14ac:dyDescent="0.25">
      <c r="B181" s="8" t="s">
        <v>1020</v>
      </c>
      <c r="C181" s="57" t="s">
        <v>1021</v>
      </c>
      <c r="D181" s="54" t="s">
        <v>1022</v>
      </c>
      <c r="E181" s="6" t="s">
        <v>166</v>
      </c>
      <c r="F181" s="19">
        <v>36922</v>
      </c>
      <c r="G181" s="24">
        <v>368.5</v>
      </c>
      <c r="H181" s="24">
        <v>0.24</v>
      </c>
      <c r="I181" s="31"/>
      <c r="J181" s="31"/>
      <c r="K181" s="35"/>
    </row>
    <row r="182" spans="2:11" x14ac:dyDescent="0.25">
      <c r="B182" s="8" t="s">
        <v>4405</v>
      </c>
      <c r="C182" s="57" t="s">
        <v>4406</v>
      </c>
      <c r="D182" s="54" t="s">
        <v>4407</v>
      </c>
      <c r="E182" s="6" t="s">
        <v>75</v>
      </c>
      <c r="F182" s="19">
        <v>45954</v>
      </c>
      <c r="G182" s="24">
        <v>368</v>
      </c>
      <c r="H182" s="24">
        <v>0.24</v>
      </c>
      <c r="I182" s="31"/>
      <c r="J182" s="31"/>
      <c r="K182" s="35"/>
    </row>
    <row r="183" spans="2:11" x14ac:dyDescent="0.25">
      <c r="B183" s="8" t="s">
        <v>1091</v>
      </c>
      <c r="C183" s="57" t="s">
        <v>1092</v>
      </c>
      <c r="D183" s="54" t="s">
        <v>1093</v>
      </c>
      <c r="E183" s="6" t="s">
        <v>210</v>
      </c>
      <c r="F183" s="19">
        <v>871769</v>
      </c>
      <c r="G183" s="24">
        <v>365.01</v>
      </c>
      <c r="H183" s="24">
        <v>0.24</v>
      </c>
      <c r="I183" s="31"/>
      <c r="J183" s="31"/>
      <c r="K183" s="35"/>
    </row>
    <row r="184" spans="2:11" x14ac:dyDescent="0.25">
      <c r="B184" s="8" t="s">
        <v>4408</v>
      </c>
      <c r="C184" s="57" t="s">
        <v>4409</v>
      </c>
      <c r="D184" s="54" t="s">
        <v>4410</v>
      </c>
      <c r="E184" s="6" t="s">
        <v>397</v>
      </c>
      <c r="F184" s="19">
        <v>29932</v>
      </c>
      <c r="G184" s="24">
        <v>363.97</v>
      </c>
      <c r="H184" s="24">
        <v>0.24</v>
      </c>
      <c r="I184" s="31"/>
      <c r="J184" s="31"/>
      <c r="K184" s="35"/>
    </row>
    <row r="185" spans="2:11" x14ac:dyDescent="0.25">
      <c r="B185" s="8" t="s">
        <v>4411</v>
      </c>
      <c r="C185" s="57" t="s">
        <v>1838</v>
      </c>
      <c r="D185" s="54" t="s">
        <v>4412</v>
      </c>
      <c r="E185" s="6" t="s">
        <v>43</v>
      </c>
      <c r="F185" s="19">
        <v>337415</v>
      </c>
      <c r="G185" s="24">
        <v>360.97</v>
      </c>
      <c r="H185" s="24">
        <v>0.24</v>
      </c>
      <c r="I185" s="31"/>
      <c r="J185" s="31"/>
      <c r="K185" s="35"/>
    </row>
    <row r="186" spans="2:11" x14ac:dyDescent="0.25">
      <c r="B186" s="8" t="s">
        <v>4413</v>
      </c>
      <c r="C186" s="57" t="s">
        <v>4414</v>
      </c>
      <c r="D186" s="54" t="s">
        <v>4415</v>
      </c>
      <c r="E186" s="6" t="s">
        <v>218</v>
      </c>
      <c r="F186" s="19">
        <v>31492</v>
      </c>
      <c r="G186" s="24">
        <v>359.36</v>
      </c>
      <c r="H186" s="24">
        <v>0.24</v>
      </c>
      <c r="I186" s="31"/>
      <c r="J186" s="31"/>
      <c r="K186" s="35"/>
    </row>
    <row r="187" spans="2:11" x14ac:dyDescent="0.25">
      <c r="B187" s="8" t="s">
        <v>4416</v>
      </c>
      <c r="C187" s="57" t="s">
        <v>4417</v>
      </c>
      <c r="D187" s="54" t="s">
        <v>4418</v>
      </c>
      <c r="E187" s="6" t="s">
        <v>108</v>
      </c>
      <c r="F187" s="19">
        <v>8626</v>
      </c>
      <c r="G187" s="24">
        <v>358.57</v>
      </c>
      <c r="H187" s="24">
        <v>0.24</v>
      </c>
      <c r="I187" s="31"/>
      <c r="J187" s="31"/>
      <c r="K187" s="35"/>
    </row>
    <row r="188" spans="2:11" x14ac:dyDescent="0.25">
      <c r="B188" s="8" t="s">
        <v>4419</v>
      </c>
      <c r="C188" s="57" t="s">
        <v>4420</v>
      </c>
      <c r="D188" s="54" t="s">
        <v>4421</v>
      </c>
      <c r="E188" s="6" t="s">
        <v>120</v>
      </c>
      <c r="F188" s="19">
        <v>240432</v>
      </c>
      <c r="G188" s="24">
        <v>357.81</v>
      </c>
      <c r="H188" s="24">
        <v>0.24</v>
      </c>
      <c r="I188" s="31"/>
      <c r="J188" s="31"/>
      <c r="K188" s="35"/>
    </row>
    <row r="189" spans="2:11" x14ac:dyDescent="0.25">
      <c r="B189" s="8" t="s">
        <v>1017</v>
      </c>
      <c r="C189" s="57" t="s">
        <v>1018</v>
      </c>
      <c r="D189" s="54" t="s">
        <v>1019</v>
      </c>
      <c r="E189" s="6" t="s">
        <v>124</v>
      </c>
      <c r="F189" s="19">
        <v>25038</v>
      </c>
      <c r="G189" s="24">
        <v>354.94</v>
      </c>
      <c r="H189" s="24">
        <v>0.24</v>
      </c>
      <c r="I189" s="31"/>
      <c r="J189" s="31"/>
      <c r="K189" s="35"/>
    </row>
    <row r="190" spans="2:11" x14ac:dyDescent="0.25">
      <c r="B190" s="8" t="s">
        <v>4422</v>
      </c>
      <c r="C190" s="57" t="s">
        <v>2200</v>
      </c>
      <c r="D190" s="54" t="s">
        <v>4423</v>
      </c>
      <c r="E190" s="6" t="s">
        <v>143</v>
      </c>
      <c r="F190" s="19">
        <v>60740</v>
      </c>
      <c r="G190" s="24">
        <v>353.05</v>
      </c>
      <c r="H190" s="24">
        <v>0.23</v>
      </c>
      <c r="I190" s="31"/>
      <c r="J190" s="31"/>
      <c r="K190" s="35"/>
    </row>
    <row r="191" spans="2:11" x14ac:dyDescent="0.25">
      <c r="B191" s="8" t="s">
        <v>505</v>
      </c>
      <c r="C191" s="57" t="s">
        <v>506</v>
      </c>
      <c r="D191" s="54" t="s">
        <v>507</v>
      </c>
      <c r="E191" s="6" t="s">
        <v>90</v>
      </c>
      <c r="F191" s="19">
        <v>466458</v>
      </c>
      <c r="G191" s="24">
        <v>346.76</v>
      </c>
      <c r="H191" s="24">
        <v>0.23</v>
      </c>
      <c r="I191" s="31"/>
      <c r="J191" s="31"/>
      <c r="K191" s="35"/>
    </row>
    <row r="192" spans="2:11" x14ac:dyDescent="0.25">
      <c r="B192" s="8" t="s">
        <v>4424</v>
      </c>
      <c r="C192" s="57" t="s">
        <v>4425</v>
      </c>
      <c r="D192" s="54" t="s">
        <v>4426</v>
      </c>
      <c r="E192" s="6" t="s">
        <v>116</v>
      </c>
      <c r="F192" s="19">
        <v>24607</v>
      </c>
      <c r="G192" s="24">
        <v>345.31</v>
      </c>
      <c r="H192" s="24">
        <v>0.23</v>
      </c>
      <c r="I192" s="31"/>
      <c r="J192" s="31"/>
      <c r="K192" s="35"/>
    </row>
    <row r="193" spans="2:11" x14ac:dyDescent="0.25">
      <c r="B193" s="8" t="s">
        <v>904</v>
      </c>
      <c r="C193" s="57" t="s">
        <v>905</v>
      </c>
      <c r="D193" s="54" t="s">
        <v>906</v>
      </c>
      <c r="E193" s="6" t="s">
        <v>907</v>
      </c>
      <c r="F193" s="19">
        <v>13637</v>
      </c>
      <c r="G193" s="24">
        <v>342.29</v>
      </c>
      <c r="H193" s="24">
        <v>0.23</v>
      </c>
      <c r="I193" s="31"/>
      <c r="J193" s="31"/>
      <c r="K193" s="35"/>
    </row>
    <row r="194" spans="2:11" x14ac:dyDescent="0.25">
      <c r="B194" s="8" t="s">
        <v>4427</v>
      </c>
      <c r="C194" s="57" t="s">
        <v>4428</v>
      </c>
      <c r="D194" s="54" t="s">
        <v>4429</v>
      </c>
      <c r="E194" s="6" t="s">
        <v>131</v>
      </c>
      <c r="F194" s="19">
        <v>47646</v>
      </c>
      <c r="G194" s="24">
        <v>341.69</v>
      </c>
      <c r="H194" s="24">
        <v>0.23</v>
      </c>
      <c r="I194" s="31"/>
      <c r="J194" s="31"/>
      <c r="K194" s="35"/>
    </row>
    <row r="195" spans="2:11" x14ac:dyDescent="0.25">
      <c r="B195" s="8" t="s">
        <v>4430</v>
      </c>
      <c r="C195" s="57" t="s">
        <v>4431</v>
      </c>
      <c r="D195" s="54" t="s">
        <v>4432</v>
      </c>
      <c r="E195" s="6" t="s">
        <v>210</v>
      </c>
      <c r="F195" s="19">
        <v>69564</v>
      </c>
      <c r="G195" s="24">
        <v>340.52</v>
      </c>
      <c r="H195" s="24">
        <v>0.23</v>
      </c>
      <c r="I195" s="31"/>
      <c r="J195" s="31"/>
      <c r="K195" s="35"/>
    </row>
    <row r="196" spans="2:11" x14ac:dyDescent="0.25">
      <c r="B196" s="8" t="s">
        <v>4433</v>
      </c>
      <c r="C196" s="57" t="s">
        <v>4434</v>
      </c>
      <c r="D196" s="54" t="s">
        <v>4435</v>
      </c>
      <c r="E196" s="6" t="s">
        <v>120</v>
      </c>
      <c r="F196" s="19">
        <v>77555</v>
      </c>
      <c r="G196" s="24">
        <v>338.99</v>
      </c>
      <c r="H196" s="24">
        <v>0.22</v>
      </c>
      <c r="I196" s="31"/>
      <c r="J196" s="31"/>
      <c r="K196" s="35"/>
    </row>
    <row r="197" spans="2:11" x14ac:dyDescent="0.25">
      <c r="B197" s="8" t="s">
        <v>4436</v>
      </c>
      <c r="C197" s="57" t="s">
        <v>4437</v>
      </c>
      <c r="D197" s="54" t="s">
        <v>4438</v>
      </c>
      <c r="E197" s="6" t="s">
        <v>1063</v>
      </c>
      <c r="F197" s="19">
        <v>62611</v>
      </c>
      <c r="G197" s="24">
        <v>337.66</v>
      </c>
      <c r="H197" s="24">
        <v>0.22</v>
      </c>
      <c r="I197" s="31"/>
      <c r="J197" s="31"/>
      <c r="K197" s="35"/>
    </row>
    <row r="198" spans="2:11" x14ac:dyDescent="0.25">
      <c r="B198" s="8" t="s">
        <v>2424</v>
      </c>
      <c r="C198" s="57" t="s">
        <v>2425</v>
      </c>
      <c r="D198" s="54" t="s">
        <v>2426</v>
      </c>
      <c r="E198" s="6" t="s">
        <v>143</v>
      </c>
      <c r="F198" s="19">
        <v>17592</v>
      </c>
      <c r="G198" s="24">
        <v>336.99</v>
      </c>
      <c r="H198" s="24">
        <v>0.22</v>
      </c>
      <c r="I198" s="31"/>
      <c r="J198" s="31"/>
      <c r="K198" s="35"/>
    </row>
    <row r="199" spans="2:11" x14ac:dyDescent="0.25">
      <c r="B199" s="8" t="s">
        <v>2965</v>
      </c>
      <c r="C199" s="57" t="s">
        <v>2966</v>
      </c>
      <c r="D199" s="54" t="s">
        <v>2967</v>
      </c>
      <c r="E199" s="6" t="s">
        <v>116</v>
      </c>
      <c r="F199" s="19">
        <v>63667</v>
      </c>
      <c r="G199" s="24">
        <v>335.97</v>
      </c>
      <c r="H199" s="24">
        <v>0.22</v>
      </c>
      <c r="I199" s="31"/>
      <c r="J199" s="31"/>
      <c r="K199" s="35"/>
    </row>
    <row r="200" spans="2:11" x14ac:dyDescent="0.25">
      <c r="B200" s="8" t="s">
        <v>4439</v>
      </c>
      <c r="C200" s="57" t="s">
        <v>4440</v>
      </c>
      <c r="D200" s="54" t="s">
        <v>4441</v>
      </c>
      <c r="E200" s="6" t="s">
        <v>104</v>
      </c>
      <c r="F200" s="19">
        <v>66594</v>
      </c>
      <c r="G200" s="24">
        <v>335.93</v>
      </c>
      <c r="H200" s="24">
        <v>0.22</v>
      </c>
      <c r="I200" s="31"/>
      <c r="J200" s="31"/>
      <c r="K200" s="35"/>
    </row>
    <row r="201" spans="2:11" x14ac:dyDescent="0.25">
      <c r="B201" s="8" t="s">
        <v>4442</v>
      </c>
      <c r="C201" s="57" t="s">
        <v>4443</v>
      </c>
      <c r="D201" s="54" t="s">
        <v>4444</v>
      </c>
      <c r="E201" s="6" t="s">
        <v>82</v>
      </c>
      <c r="F201" s="19">
        <v>36441</v>
      </c>
      <c r="G201" s="24">
        <v>333.85</v>
      </c>
      <c r="H201" s="24">
        <v>0.22</v>
      </c>
      <c r="I201" s="31"/>
      <c r="J201" s="31"/>
      <c r="K201" s="35"/>
    </row>
    <row r="202" spans="2:11" x14ac:dyDescent="0.25">
      <c r="B202" s="8" t="s">
        <v>4445</v>
      </c>
      <c r="C202" s="57" t="s">
        <v>4446</v>
      </c>
      <c r="D202" s="54" t="s">
        <v>4447</v>
      </c>
      <c r="E202" s="6" t="s">
        <v>139</v>
      </c>
      <c r="F202" s="19">
        <v>29648</v>
      </c>
      <c r="G202" s="24">
        <v>329.95</v>
      </c>
      <c r="H202" s="24">
        <v>0.22</v>
      </c>
      <c r="I202" s="31"/>
      <c r="J202" s="31"/>
      <c r="K202" s="35"/>
    </row>
    <row r="203" spans="2:11" x14ac:dyDescent="0.25">
      <c r="B203" s="8" t="s">
        <v>4448</v>
      </c>
      <c r="C203" s="57" t="s">
        <v>4449</v>
      </c>
      <c r="D203" s="54" t="s">
        <v>4450</v>
      </c>
      <c r="E203" s="6" t="s">
        <v>116</v>
      </c>
      <c r="F203" s="19">
        <v>19143</v>
      </c>
      <c r="G203" s="24">
        <v>323.57</v>
      </c>
      <c r="H203" s="24">
        <v>0.21</v>
      </c>
      <c r="I203" s="31"/>
      <c r="J203" s="31"/>
      <c r="K203" s="35"/>
    </row>
    <row r="204" spans="2:11" x14ac:dyDescent="0.25">
      <c r="B204" s="8" t="s">
        <v>4451</v>
      </c>
      <c r="C204" s="57" t="s">
        <v>4452</v>
      </c>
      <c r="D204" s="54" t="s">
        <v>4453</v>
      </c>
      <c r="E204" s="6" t="s">
        <v>162</v>
      </c>
      <c r="F204" s="19">
        <v>411058</v>
      </c>
      <c r="G204" s="24">
        <v>321.24</v>
      </c>
      <c r="H204" s="24">
        <v>0.21</v>
      </c>
      <c r="I204" s="31"/>
      <c r="J204" s="31"/>
      <c r="K204" s="35"/>
    </row>
    <row r="205" spans="2:11" x14ac:dyDescent="0.25">
      <c r="B205" s="8" t="s">
        <v>4454</v>
      </c>
      <c r="C205" s="57" t="s">
        <v>4455</v>
      </c>
      <c r="D205" s="54" t="s">
        <v>4456</v>
      </c>
      <c r="E205" s="6" t="s">
        <v>104</v>
      </c>
      <c r="F205" s="19">
        <v>44262</v>
      </c>
      <c r="G205" s="24">
        <v>317.07</v>
      </c>
      <c r="H205" s="24">
        <v>0.21</v>
      </c>
      <c r="I205" s="31"/>
      <c r="J205" s="31"/>
      <c r="K205" s="35"/>
    </row>
    <row r="206" spans="2:11" x14ac:dyDescent="0.25">
      <c r="B206" s="8" t="s">
        <v>4457</v>
      </c>
      <c r="C206" s="57" t="s">
        <v>4458</v>
      </c>
      <c r="D206" s="54" t="s">
        <v>4459</v>
      </c>
      <c r="E206" s="6" t="s">
        <v>166</v>
      </c>
      <c r="F206" s="19">
        <v>58063</v>
      </c>
      <c r="G206" s="24">
        <v>309.91000000000003</v>
      </c>
      <c r="H206" s="24">
        <v>0.21</v>
      </c>
      <c r="I206" s="31"/>
      <c r="J206" s="31"/>
      <c r="K206" s="35"/>
    </row>
    <row r="207" spans="2:11" x14ac:dyDescent="0.25">
      <c r="B207" s="8" t="s">
        <v>2968</v>
      </c>
      <c r="C207" s="57" t="s">
        <v>2969</v>
      </c>
      <c r="D207" s="54" t="s">
        <v>2970</v>
      </c>
      <c r="E207" s="6" t="s">
        <v>53</v>
      </c>
      <c r="F207" s="19">
        <v>62054</v>
      </c>
      <c r="G207" s="24">
        <v>309.56</v>
      </c>
      <c r="H207" s="24">
        <v>0.21</v>
      </c>
      <c r="I207" s="31"/>
      <c r="J207" s="31"/>
      <c r="K207" s="35"/>
    </row>
    <row r="208" spans="2:11" x14ac:dyDescent="0.25">
      <c r="B208" s="8" t="s">
        <v>4460</v>
      </c>
      <c r="C208" s="57" t="s">
        <v>4461</v>
      </c>
      <c r="D208" s="54" t="s">
        <v>4462</v>
      </c>
      <c r="E208" s="6" t="s">
        <v>225</v>
      </c>
      <c r="F208" s="19">
        <v>31150</v>
      </c>
      <c r="G208" s="24">
        <v>309.26</v>
      </c>
      <c r="H208" s="24">
        <v>0.21</v>
      </c>
      <c r="I208" s="31"/>
      <c r="J208" s="31"/>
      <c r="K208" s="35"/>
    </row>
    <row r="209" spans="2:11" x14ac:dyDescent="0.25">
      <c r="B209" s="8" t="s">
        <v>4463</v>
      </c>
      <c r="C209" s="57" t="s">
        <v>4464</v>
      </c>
      <c r="D209" s="54" t="s">
        <v>4465</v>
      </c>
      <c r="E209" s="6" t="s">
        <v>907</v>
      </c>
      <c r="F209" s="19">
        <v>103002</v>
      </c>
      <c r="G209" s="24">
        <v>309.06</v>
      </c>
      <c r="H209" s="24">
        <v>0.2</v>
      </c>
      <c r="I209" s="31"/>
      <c r="J209" s="31"/>
      <c r="K209" s="35"/>
    </row>
    <row r="210" spans="2:11" x14ac:dyDescent="0.25">
      <c r="B210" s="8" t="s">
        <v>2931</v>
      </c>
      <c r="C210" s="57" t="s">
        <v>2932</v>
      </c>
      <c r="D210" s="54" t="s">
        <v>2933</v>
      </c>
      <c r="E210" s="6" t="s">
        <v>86</v>
      </c>
      <c r="F210" s="19">
        <v>282743</v>
      </c>
      <c r="G210" s="24">
        <v>306.44</v>
      </c>
      <c r="H210" s="24">
        <v>0.2</v>
      </c>
      <c r="I210" s="31"/>
      <c r="J210" s="31"/>
      <c r="K210" s="35"/>
    </row>
    <row r="211" spans="2:11" x14ac:dyDescent="0.25">
      <c r="B211" s="8" t="s">
        <v>4466</v>
      </c>
      <c r="C211" s="57" t="s">
        <v>4467</v>
      </c>
      <c r="D211" s="54" t="s">
        <v>4468</v>
      </c>
      <c r="E211" s="6" t="s">
        <v>116</v>
      </c>
      <c r="F211" s="19">
        <v>39657</v>
      </c>
      <c r="G211" s="24">
        <v>304.51</v>
      </c>
      <c r="H211" s="24">
        <v>0.2</v>
      </c>
      <c r="I211" s="31"/>
      <c r="J211" s="31"/>
      <c r="K211" s="35"/>
    </row>
    <row r="212" spans="2:11" x14ac:dyDescent="0.25">
      <c r="B212" s="8" t="s">
        <v>4469</v>
      </c>
      <c r="C212" s="57" t="s">
        <v>4470</v>
      </c>
      <c r="D212" s="54" t="s">
        <v>4471</v>
      </c>
      <c r="E212" s="6" t="s">
        <v>4472</v>
      </c>
      <c r="F212" s="19">
        <v>61216</v>
      </c>
      <c r="G212" s="24">
        <v>302.52999999999997</v>
      </c>
      <c r="H212" s="24">
        <v>0.2</v>
      </c>
      <c r="I212" s="31"/>
      <c r="J212" s="31"/>
      <c r="K212" s="35"/>
    </row>
    <row r="213" spans="2:11" x14ac:dyDescent="0.25">
      <c r="B213" s="8" t="s">
        <v>4473</v>
      </c>
      <c r="C213" s="57" t="s">
        <v>4474</v>
      </c>
      <c r="D213" s="54" t="s">
        <v>4475</v>
      </c>
      <c r="E213" s="6" t="s">
        <v>112</v>
      </c>
      <c r="F213" s="19">
        <v>91674</v>
      </c>
      <c r="G213" s="24">
        <v>302.3</v>
      </c>
      <c r="H213" s="24">
        <v>0.2</v>
      </c>
      <c r="I213" s="31"/>
      <c r="J213" s="31"/>
      <c r="K213" s="35"/>
    </row>
    <row r="214" spans="2:11" x14ac:dyDescent="0.25">
      <c r="B214" s="8" t="s">
        <v>4476</v>
      </c>
      <c r="C214" s="57" t="s">
        <v>4477</v>
      </c>
      <c r="D214" s="54" t="s">
        <v>4478</v>
      </c>
      <c r="E214" s="6" t="s">
        <v>184</v>
      </c>
      <c r="F214" s="19">
        <v>104169</v>
      </c>
      <c r="G214" s="24">
        <v>301.99</v>
      </c>
      <c r="H214" s="24">
        <v>0.2</v>
      </c>
      <c r="I214" s="31"/>
      <c r="J214" s="31"/>
      <c r="K214" s="35"/>
    </row>
    <row r="215" spans="2:11" x14ac:dyDescent="0.25">
      <c r="B215" s="8" t="s">
        <v>4479</v>
      </c>
      <c r="C215" s="57" t="s">
        <v>4480</v>
      </c>
      <c r="D215" s="54" t="s">
        <v>4481</v>
      </c>
      <c r="E215" s="6" t="s">
        <v>212</v>
      </c>
      <c r="F215" s="19">
        <v>127962</v>
      </c>
      <c r="G215" s="24">
        <v>296.62</v>
      </c>
      <c r="H215" s="24">
        <v>0.2</v>
      </c>
      <c r="I215" s="31"/>
      <c r="J215" s="31"/>
      <c r="K215" s="35"/>
    </row>
    <row r="216" spans="2:11" x14ac:dyDescent="0.25">
      <c r="B216" s="8" t="s">
        <v>4482</v>
      </c>
      <c r="C216" s="57" t="s">
        <v>4483</v>
      </c>
      <c r="D216" s="54" t="s">
        <v>4484</v>
      </c>
      <c r="E216" s="6" t="s">
        <v>173</v>
      </c>
      <c r="F216" s="19">
        <v>93318</v>
      </c>
      <c r="G216" s="24">
        <v>295.07</v>
      </c>
      <c r="H216" s="24">
        <v>0.2</v>
      </c>
      <c r="I216" s="31"/>
      <c r="J216" s="31"/>
      <c r="K216" s="35"/>
    </row>
    <row r="217" spans="2:11" x14ac:dyDescent="0.25">
      <c r="B217" s="8" t="s">
        <v>4485</v>
      </c>
      <c r="C217" s="57" t="s">
        <v>4486</v>
      </c>
      <c r="D217" s="54" t="s">
        <v>4487</v>
      </c>
      <c r="E217" s="6" t="s">
        <v>173</v>
      </c>
      <c r="F217" s="19">
        <v>102728</v>
      </c>
      <c r="G217" s="24">
        <v>293.60000000000002</v>
      </c>
      <c r="H217" s="24">
        <v>0.19</v>
      </c>
      <c r="I217" s="31"/>
      <c r="J217" s="31"/>
      <c r="K217" s="35"/>
    </row>
    <row r="218" spans="2:11" x14ac:dyDescent="0.25">
      <c r="B218" s="8" t="s">
        <v>4488</v>
      </c>
      <c r="C218" s="57" t="s">
        <v>4489</v>
      </c>
      <c r="D218" s="54" t="s">
        <v>4490</v>
      </c>
      <c r="E218" s="6" t="s">
        <v>124</v>
      </c>
      <c r="F218" s="19">
        <v>15274</v>
      </c>
      <c r="G218" s="24">
        <v>291.86</v>
      </c>
      <c r="H218" s="24">
        <v>0.19</v>
      </c>
      <c r="I218" s="31"/>
      <c r="J218" s="31"/>
      <c r="K218" s="35"/>
    </row>
    <row r="219" spans="2:11" x14ac:dyDescent="0.25">
      <c r="B219" s="8" t="s">
        <v>4491</v>
      </c>
      <c r="C219" s="57" t="s">
        <v>4492</v>
      </c>
      <c r="D219" s="54" t="s">
        <v>4493</v>
      </c>
      <c r="E219" s="6" t="s">
        <v>116</v>
      </c>
      <c r="F219" s="19">
        <v>175817</v>
      </c>
      <c r="G219" s="24">
        <v>286.18</v>
      </c>
      <c r="H219" s="24">
        <v>0.19</v>
      </c>
      <c r="I219" s="31"/>
      <c r="J219" s="31"/>
      <c r="K219" s="35"/>
    </row>
    <row r="220" spans="2:11" x14ac:dyDescent="0.25">
      <c r="B220" s="8" t="s">
        <v>4494</v>
      </c>
      <c r="C220" s="57" t="s">
        <v>4495</v>
      </c>
      <c r="D220" s="54" t="s">
        <v>4496</v>
      </c>
      <c r="E220" s="6" t="s">
        <v>43</v>
      </c>
      <c r="F220" s="19">
        <v>736767</v>
      </c>
      <c r="G220" s="24">
        <v>282.7</v>
      </c>
      <c r="H220" s="24">
        <v>0.19</v>
      </c>
      <c r="I220" s="31"/>
      <c r="J220" s="31"/>
      <c r="K220" s="35"/>
    </row>
    <row r="221" spans="2:11" x14ac:dyDescent="0.25">
      <c r="B221" s="8" t="s">
        <v>634</v>
      </c>
      <c r="C221" s="57" t="s">
        <v>635</v>
      </c>
      <c r="D221" s="54" t="s">
        <v>636</v>
      </c>
      <c r="E221" s="6" t="s">
        <v>162</v>
      </c>
      <c r="F221" s="19">
        <v>46187</v>
      </c>
      <c r="G221" s="24">
        <v>280.89</v>
      </c>
      <c r="H221" s="24">
        <v>0.19</v>
      </c>
      <c r="I221" s="31"/>
      <c r="J221" s="31"/>
      <c r="K221" s="35"/>
    </row>
    <row r="222" spans="2:11" x14ac:dyDescent="0.25">
      <c r="B222" s="8" t="s">
        <v>2000</v>
      </c>
      <c r="C222" s="57" t="s">
        <v>2001</v>
      </c>
      <c r="D222" s="54" t="s">
        <v>2002</v>
      </c>
      <c r="E222" s="6" t="s">
        <v>116</v>
      </c>
      <c r="F222" s="19">
        <v>50463</v>
      </c>
      <c r="G222" s="24">
        <v>280.07</v>
      </c>
      <c r="H222" s="24">
        <v>0.19</v>
      </c>
      <c r="I222" s="31"/>
      <c r="J222" s="31"/>
      <c r="K222" s="35"/>
    </row>
    <row r="223" spans="2:11" x14ac:dyDescent="0.25">
      <c r="B223" s="8" t="s">
        <v>4497</v>
      </c>
      <c r="C223" s="57" t="s">
        <v>4498</v>
      </c>
      <c r="D223" s="54" t="s">
        <v>4499</v>
      </c>
      <c r="E223" s="6" t="s">
        <v>53</v>
      </c>
      <c r="F223" s="19">
        <v>54422</v>
      </c>
      <c r="G223" s="24">
        <v>271.20999999999998</v>
      </c>
      <c r="H223" s="24">
        <v>0.18</v>
      </c>
      <c r="I223" s="31"/>
      <c r="J223" s="31"/>
      <c r="K223" s="35"/>
    </row>
    <row r="224" spans="2:11" x14ac:dyDescent="0.25">
      <c r="B224" s="8" t="s">
        <v>334</v>
      </c>
      <c r="C224" s="57" t="s">
        <v>335</v>
      </c>
      <c r="D224" s="54" t="s">
        <v>336</v>
      </c>
      <c r="E224" s="6" t="s">
        <v>71</v>
      </c>
      <c r="F224" s="19">
        <v>75837</v>
      </c>
      <c r="G224" s="24">
        <v>270.32</v>
      </c>
      <c r="H224" s="24">
        <v>0.18</v>
      </c>
      <c r="I224" s="31"/>
      <c r="J224" s="31"/>
      <c r="K224" s="35"/>
    </row>
    <row r="225" spans="2:11" x14ac:dyDescent="0.25">
      <c r="B225" s="8" t="s">
        <v>4500</v>
      </c>
      <c r="C225" s="57" t="s">
        <v>4501</v>
      </c>
      <c r="D225" s="54" t="s">
        <v>4502</v>
      </c>
      <c r="E225" s="6" t="s">
        <v>124</v>
      </c>
      <c r="F225" s="19">
        <v>19006</v>
      </c>
      <c r="G225" s="24">
        <v>268.8</v>
      </c>
      <c r="H225" s="24">
        <v>0.18</v>
      </c>
      <c r="I225" s="31"/>
      <c r="J225" s="31"/>
      <c r="K225" s="35"/>
    </row>
    <row r="226" spans="2:11" x14ac:dyDescent="0.25">
      <c r="B226" s="8" t="s">
        <v>4503</v>
      </c>
      <c r="C226" s="57" t="s">
        <v>4504</v>
      </c>
      <c r="D226" s="54" t="s">
        <v>4505</v>
      </c>
      <c r="E226" s="6" t="s">
        <v>120</v>
      </c>
      <c r="F226" s="19">
        <v>945220</v>
      </c>
      <c r="G226" s="24">
        <v>266.93</v>
      </c>
      <c r="H226" s="24">
        <v>0.18</v>
      </c>
      <c r="I226" s="31"/>
      <c r="J226" s="31"/>
      <c r="K226" s="35"/>
    </row>
    <row r="227" spans="2:11" x14ac:dyDescent="0.25">
      <c r="B227" s="8" t="s">
        <v>4506</v>
      </c>
      <c r="C227" s="57" t="s">
        <v>4507</v>
      </c>
      <c r="D227" s="54" t="s">
        <v>4508</v>
      </c>
      <c r="E227" s="6" t="s">
        <v>212</v>
      </c>
      <c r="F227" s="19">
        <v>4477</v>
      </c>
      <c r="G227" s="24">
        <v>256.04000000000002</v>
      </c>
      <c r="H227" s="24">
        <v>0.17</v>
      </c>
      <c r="I227" s="31"/>
      <c r="J227" s="31"/>
      <c r="K227" s="35"/>
    </row>
    <row r="228" spans="2:11" x14ac:dyDescent="0.25">
      <c r="B228" s="8" t="s">
        <v>4509</v>
      </c>
      <c r="C228" s="57" t="s">
        <v>4510</v>
      </c>
      <c r="D228" s="54" t="s">
        <v>4511</v>
      </c>
      <c r="E228" s="6" t="s">
        <v>86</v>
      </c>
      <c r="F228" s="19">
        <v>497919</v>
      </c>
      <c r="G228" s="24">
        <v>253.64</v>
      </c>
      <c r="H228" s="24">
        <v>0.17</v>
      </c>
      <c r="I228" s="31"/>
      <c r="J228" s="31"/>
      <c r="K228" s="35"/>
    </row>
    <row r="229" spans="2:11" x14ac:dyDescent="0.25">
      <c r="B229" s="8" t="s">
        <v>4512</v>
      </c>
      <c r="C229" s="57" t="s">
        <v>4513</v>
      </c>
      <c r="D229" s="54" t="s">
        <v>4514</v>
      </c>
      <c r="E229" s="6" t="s">
        <v>946</v>
      </c>
      <c r="F229" s="19">
        <v>76887</v>
      </c>
      <c r="G229" s="24">
        <v>252.19</v>
      </c>
      <c r="H229" s="24">
        <v>0.17</v>
      </c>
      <c r="I229" s="31"/>
      <c r="J229" s="31"/>
      <c r="K229" s="35"/>
    </row>
    <row r="230" spans="2:11" x14ac:dyDescent="0.25">
      <c r="B230" s="8" t="s">
        <v>4515</v>
      </c>
      <c r="C230" s="57" t="s">
        <v>4516</v>
      </c>
      <c r="D230" s="54" t="s">
        <v>4517</v>
      </c>
      <c r="E230" s="6" t="s">
        <v>112</v>
      </c>
      <c r="F230" s="19">
        <v>185160</v>
      </c>
      <c r="G230" s="24">
        <v>244.02</v>
      </c>
      <c r="H230" s="24">
        <v>0.16</v>
      </c>
      <c r="I230" s="31"/>
      <c r="J230" s="31"/>
      <c r="K230" s="35"/>
    </row>
    <row r="231" spans="2:11" x14ac:dyDescent="0.25">
      <c r="B231" s="8" t="s">
        <v>4518</v>
      </c>
      <c r="C231" s="57" t="s">
        <v>4519</v>
      </c>
      <c r="D231" s="54" t="s">
        <v>4520</v>
      </c>
      <c r="E231" s="6" t="s">
        <v>75</v>
      </c>
      <c r="F231" s="19">
        <v>4367</v>
      </c>
      <c r="G231" s="24">
        <v>241.8</v>
      </c>
      <c r="H231" s="24">
        <v>0.16</v>
      </c>
      <c r="I231" s="31"/>
      <c r="J231" s="31"/>
      <c r="K231" s="35"/>
    </row>
    <row r="232" spans="2:11" x14ac:dyDescent="0.25">
      <c r="B232" s="8" t="s">
        <v>4521</v>
      </c>
      <c r="C232" s="57" t="s">
        <v>4522</v>
      </c>
      <c r="D232" s="54" t="s">
        <v>4523</v>
      </c>
      <c r="E232" s="6" t="s">
        <v>131</v>
      </c>
      <c r="F232" s="19">
        <v>13100</v>
      </c>
      <c r="G232" s="24">
        <v>240.37</v>
      </c>
      <c r="H232" s="24">
        <v>0.16</v>
      </c>
      <c r="I232" s="31"/>
      <c r="J232" s="31"/>
      <c r="K232" s="35"/>
    </row>
    <row r="233" spans="2:11" x14ac:dyDescent="0.25">
      <c r="B233" s="8" t="s">
        <v>4524</v>
      </c>
      <c r="C233" s="57" t="s">
        <v>4525</v>
      </c>
      <c r="D233" s="54" t="s">
        <v>4526</v>
      </c>
      <c r="E233" s="6" t="s">
        <v>57</v>
      </c>
      <c r="F233" s="19">
        <v>101371</v>
      </c>
      <c r="G233" s="24">
        <v>240.28</v>
      </c>
      <c r="H233" s="24">
        <v>0.16</v>
      </c>
      <c r="I233" s="31"/>
      <c r="J233" s="31"/>
      <c r="K233" s="35"/>
    </row>
    <row r="234" spans="2:11" x14ac:dyDescent="0.25">
      <c r="B234" s="8" t="s">
        <v>4527</v>
      </c>
      <c r="C234" s="57" t="s">
        <v>4528</v>
      </c>
      <c r="D234" s="54" t="s">
        <v>4529</v>
      </c>
      <c r="E234" s="6" t="s">
        <v>540</v>
      </c>
      <c r="F234" s="19">
        <v>64711</v>
      </c>
      <c r="G234" s="24">
        <v>230.27</v>
      </c>
      <c r="H234" s="24">
        <v>0.15</v>
      </c>
      <c r="I234" s="31"/>
      <c r="J234" s="31"/>
      <c r="K234" s="35"/>
    </row>
    <row r="235" spans="2:11" x14ac:dyDescent="0.25">
      <c r="B235" s="8" t="s">
        <v>4530</v>
      </c>
      <c r="C235" s="57" t="s">
        <v>4531</v>
      </c>
      <c r="D235" s="54" t="s">
        <v>4532</v>
      </c>
      <c r="E235" s="6" t="s">
        <v>75</v>
      </c>
      <c r="F235" s="19">
        <v>6853</v>
      </c>
      <c r="G235" s="24">
        <v>226.89</v>
      </c>
      <c r="H235" s="24">
        <v>0.15</v>
      </c>
      <c r="I235" s="31"/>
      <c r="J235" s="31"/>
      <c r="K235" s="35"/>
    </row>
    <row r="236" spans="2:11" x14ac:dyDescent="0.25">
      <c r="B236" s="8" t="s">
        <v>4533</v>
      </c>
      <c r="C236" s="57" t="s">
        <v>4534</v>
      </c>
      <c r="D236" s="54" t="s">
        <v>4535</v>
      </c>
      <c r="E236" s="6" t="s">
        <v>581</v>
      </c>
      <c r="F236" s="19">
        <v>56669</v>
      </c>
      <c r="G236" s="24">
        <v>225.26</v>
      </c>
      <c r="H236" s="24">
        <v>0.15</v>
      </c>
      <c r="I236" s="31"/>
      <c r="J236" s="31"/>
      <c r="K236" s="35"/>
    </row>
    <row r="237" spans="2:11" x14ac:dyDescent="0.25">
      <c r="B237" s="8" t="s">
        <v>4536</v>
      </c>
      <c r="C237" s="57" t="s">
        <v>4537</v>
      </c>
      <c r="D237" s="54" t="s">
        <v>4538</v>
      </c>
      <c r="E237" s="6" t="s">
        <v>4472</v>
      </c>
      <c r="F237" s="19">
        <v>72725</v>
      </c>
      <c r="G237" s="24">
        <v>225.01</v>
      </c>
      <c r="H237" s="24">
        <v>0.15</v>
      </c>
      <c r="I237" s="31"/>
      <c r="J237" s="31"/>
      <c r="K237" s="35"/>
    </row>
    <row r="238" spans="2:11" x14ac:dyDescent="0.25">
      <c r="B238" s="8" t="s">
        <v>4539</v>
      </c>
      <c r="C238" s="57" t="s">
        <v>4540</v>
      </c>
      <c r="D238" s="54" t="s">
        <v>4541</v>
      </c>
      <c r="E238" s="6" t="s">
        <v>257</v>
      </c>
      <c r="F238" s="19">
        <v>66121</v>
      </c>
      <c r="G238" s="24">
        <v>224.08</v>
      </c>
      <c r="H238" s="24">
        <v>0.15</v>
      </c>
      <c r="I238" s="31"/>
      <c r="J238" s="31"/>
      <c r="K238" s="35"/>
    </row>
    <row r="239" spans="2:11" x14ac:dyDescent="0.25">
      <c r="B239" s="8" t="s">
        <v>4542</v>
      </c>
      <c r="C239" s="57" t="s">
        <v>4543</v>
      </c>
      <c r="D239" s="54" t="s">
        <v>4544</v>
      </c>
      <c r="E239" s="6" t="s">
        <v>449</v>
      </c>
      <c r="F239" s="19">
        <v>85402</v>
      </c>
      <c r="G239" s="24">
        <v>222.51</v>
      </c>
      <c r="H239" s="24">
        <v>0.15</v>
      </c>
      <c r="I239" s="31"/>
      <c r="J239" s="31"/>
      <c r="K239" s="35"/>
    </row>
    <row r="240" spans="2:11" x14ac:dyDescent="0.25">
      <c r="B240" s="8" t="s">
        <v>4545</v>
      </c>
      <c r="C240" s="57" t="s">
        <v>4546</v>
      </c>
      <c r="D240" s="54" t="s">
        <v>4547</v>
      </c>
      <c r="E240" s="6" t="s">
        <v>104</v>
      </c>
      <c r="F240" s="19">
        <v>81063</v>
      </c>
      <c r="G240" s="24">
        <v>219.72</v>
      </c>
      <c r="H240" s="24">
        <v>0.15</v>
      </c>
      <c r="I240" s="31"/>
      <c r="J240" s="31"/>
      <c r="K240" s="35"/>
    </row>
    <row r="241" spans="2:11" x14ac:dyDescent="0.25">
      <c r="B241" s="8" t="s">
        <v>4548</v>
      </c>
      <c r="C241" s="57" t="s">
        <v>4549</v>
      </c>
      <c r="D241" s="54" t="s">
        <v>4550</v>
      </c>
      <c r="E241" s="6" t="s">
        <v>53</v>
      </c>
      <c r="F241" s="19">
        <v>12920</v>
      </c>
      <c r="G241" s="24">
        <v>216.5</v>
      </c>
      <c r="H241" s="24">
        <v>0.14000000000000001</v>
      </c>
      <c r="I241" s="31"/>
      <c r="J241" s="31"/>
      <c r="K241" s="35"/>
    </row>
    <row r="242" spans="2:11" x14ac:dyDescent="0.25">
      <c r="B242" s="8" t="s">
        <v>4551</v>
      </c>
      <c r="C242" s="57" t="s">
        <v>4552</v>
      </c>
      <c r="D242" s="54" t="s">
        <v>4553</v>
      </c>
      <c r="E242" s="6" t="s">
        <v>82</v>
      </c>
      <c r="F242" s="19">
        <v>135092</v>
      </c>
      <c r="G242" s="24">
        <v>213.53</v>
      </c>
      <c r="H242" s="24">
        <v>0.14000000000000001</v>
      </c>
      <c r="I242" s="31"/>
      <c r="J242" s="31"/>
      <c r="K242" s="35"/>
    </row>
    <row r="243" spans="2:11" x14ac:dyDescent="0.25">
      <c r="B243" s="8" t="s">
        <v>4554</v>
      </c>
      <c r="C243" s="57" t="s">
        <v>4555</v>
      </c>
      <c r="D243" s="54" t="s">
        <v>4556</v>
      </c>
      <c r="E243" s="6" t="s">
        <v>116</v>
      </c>
      <c r="F243" s="19">
        <v>45861</v>
      </c>
      <c r="G243" s="24">
        <v>212.93</v>
      </c>
      <c r="H243" s="24">
        <v>0.14000000000000001</v>
      </c>
      <c r="I243" s="31"/>
      <c r="J243" s="31"/>
      <c r="K243" s="35"/>
    </row>
    <row r="244" spans="2:11" x14ac:dyDescent="0.25">
      <c r="B244" s="8" t="s">
        <v>4557</v>
      </c>
      <c r="C244" s="57" t="s">
        <v>4558</v>
      </c>
      <c r="D244" s="54" t="s">
        <v>4559</v>
      </c>
      <c r="E244" s="6" t="s">
        <v>116</v>
      </c>
      <c r="F244" s="19">
        <v>17033</v>
      </c>
      <c r="G244" s="24">
        <v>199.22</v>
      </c>
      <c r="H244" s="24">
        <v>0.13</v>
      </c>
      <c r="I244" s="31"/>
      <c r="J244" s="31"/>
      <c r="K244" s="35"/>
    </row>
    <row r="245" spans="2:11" x14ac:dyDescent="0.25">
      <c r="B245" s="8" t="s">
        <v>4560</v>
      </c>
      <c r="C245" s="57" t="s">
        <v>4561</v>
      </c>
      <c r="D245" s="54" t="s">
        <v>4562</v>
      </c>
      <c r="E245" s="6" t="s">
        <v>131</v>
      </c>
      <c r="F245" s="19">
        <v>33163</v>
      </c>
      <c r="G245" s="24">
        <v>197.17</v>
      </c>
      <c r="H245" s="24">
        <v>0.13</v>
      </c>
      <c r="I245" s="31"/>
      <c r="J245" s="31"/>
      <c r="K245" s="35"/>
    </row>
    <row r="246" spans="2:11" x14ac:dyDescent="0.25">
      <c r="B246" s="8" t="s">
        <v>4563</v>
      </c>
      <c r="C246" s="57" t="s">
        <v>4564</v>
      </c>
      <c r="D246" s="54" t="s">
        <v>4565</v>
      </c>
      <c r="E246" s="6" t="s">
        <v>257</v>
      </c>
      <c r="F246" s="19">
        <v>380310</v>
      </c>
      <c r="G246" s="24">
        <v>197.15</v>
      </c>
      <c r="H246" s="24">
        <v>0.13</v>
      </c>
      <c r="I246" s="31"/>
      <c r="J246" s="31"/>
      <c r="K246" s="35"/>
    </row>
    <row r="247" spans="2:11" x14ac:dyDescent="0.25">
      <c r="B247" s="8" t="s">
        <v>4566</v>
      </c>
      <c r="C247" s="57" t="s">
        <v>4567</v>
      </c>
      <c r="D247" s="54" t="s">
        <v>4568</v>
      </c>
      <c r="E247" s="6" t="s">
        <v>112</v>
      </c>
      <c r="F247" s="19">
        <v>47311</v>
      </c>
      <c r="G247" s="24">
        <v>194.8</v>
      </c>
      <c r="H247" s="24">
        <v>0.13</v>
      </c>
      <c r="I247" s="31"/>
      <c r="J247" s="31"/>
      <c r="K247" s="35"/>
    </row>
    <row r="248" spans="2:11" x14ac:dyDescent="0.25">
      <c r="B248" s="8" t="s">
        <v>4569</v>
      </c>
      <c r="C248" s="57" t="s">
        <v>4570</v>
      </c>
      <c r="D248" s="54" t="s">
        <v>4571</v>
      </c>
      <c r="E248" s="6" t="s">
        <v>143</v>
      </c>
      <c r="F248" s="19">
        <v>30507</v>
      </c>
      <c r="G248" s="24">
        <v>187.31</v>
      </c>
      <c r="H248" s="24">
        <v>0.12</v>
      </c>
      <c r="I248" s="31"/>
      <c r="J248" s="31"/>
      <c r="K248" s="35"/>
    </row>
    <row r="249" spans="2:11" x14ac:dyDescent="0.25">
      <c r="B249" s="8" t="s">
        <v>4572</v>
      </c>
      <c r="C249" s="57" t="s">
        <v>4573</v>
      </c>
      <c r="D249" s="54" t="s">
        <v>4574</v>
      </c>
      <c r="E249" s="6" t="s">
        <v>116</v>
      </c>
      <c r="F249" s="19">
        <v>30821</v>
      </c>
      <c r="G249" s="24">
        <v>181.57</v>
      </c>
      <c r="H249" s="24">
        <v>0.12</v>
      </c>
      <c r="I249" s="31"/>
      <c r="J249" s="31"/>
      <c r="K249" s="35"/>
    </row>
    <row r="250" spans="2:11" x14ac:dyDescent="0.25">
      <c r="B250" s="8" t="s">
        <v>908</v>
      </c>
      <c r="C250" s="57" t="s">
        <v>909</v>
      </c>
      <c r="D250" s="54" t="s">
        <v>910</v>
      </c>
      <c r="E250" s="6" t="s">
        <v>75</v>
      </c>
      <c r="F250" s="19">
        <v>64594</v>
      </c>
      <c r="G250" s="24">
        <v>178.21</v>
      </c>
      <c r="H250" s="24">
        <v>0.12</v>
      </c>
      <c r="I250" s="31"/>
      <c r="J250" s="31"/>
      <c r="K250" s="35"/>
    </row>
    <row r="251" spans="2:11" x14ac:dyDescent="0.25">
      <c r="B251" s="8" t="s">
        <v>4575</v>
      </c>
      <c r="C251" s="57" t="s">
        <v>4576</v>
      </c>
      <c r="D251" s="54" t="s">
        <v>4577</v>
      </c>
      <c r="E251" s="6" t="s">
        <v>108</v>
      </c>
      <c r="F251" s="19">
        <v>10486</v>
      </c>
      <c r="G251" s="24">
        <v>176.22</v>
      </c>
      <c r="H251" s="24">
        <v>0.12</v>
      </c>
      <c r="I251" s="31"/>
      <c r="J251" s="31"/>
      <c r="K251" s="35"/>
    </row>
    <row r="252" spans="2:11" x14ac:dyDescent="0.25">
      <c r="B252" s="8" t="s">
        <v>3002</v>
      </c>
      <c r="C252" s="57" t="s">
        <v>3003</v>
      </c>
      <c r="D252" s="54" t="s">
        <v>3004</v>
      </c>
      <c r="E252" s="6" t="s">
        <v>247</v>
      </c>
      <c r="F252" s="19">
        <v>76144</v>
      </c>
      <c r="G252" s="24">
        <v>175.25</v>
      </c>
      <c r="H252" s="24">
        <v>0.12</v>
      </c>
      <c r="I252" s="31"/>
      <c r="J252" s="31"/>
      <c r="K252" s="35"/>
    </row>
    <row r="253" spans="2:11" x14ac:dyDescent="0.25">
      <c r="B253" s="8" t="s">
        <v>4578</v>
      </c>
      <c r="C253" s="57" t="s">
        <v>4579</v>
      </c>
      <c r="D253" s="54" t="s">
        <v>4580</v>
      </c>
      <c r="E253" s="6" t="s">
        <v>120</v>
      </c>
      <c r="F253" s="19">
        <v>939440</v>
      </c>
      <c r="G253" s="24">
        <v>158.94999999999999</v>
      </c>
      <c r="H253" s="24">
        <v>0.11</v>
      </c>
      <c r="I253" s="31"/>
      <c r="J253" s="31"/>
      <c r="K253" s="35"/>
    </row>
    <row r="254" spans="2:11" x14ac:dyDescent="0.25">
      <c r="B254" s="8" t="s">
        <v>566</v>
      </c>
      <c r="C254" s="57" t="s">
        <v>567</v>
      </c>
      <c r="D254" s="54" t="s">
        <v>568</v>
      </c>
      <c r="E254" s="6" t="s">
        <v>108</v>
      </c>
      <c r="F254" s="19">
        <v>17024</v>
      </c>
      <c r="G254" s="24">
        <v>155.51</v>
      </c>
      <c r="H254" s="24">
        <v>0.1</v>
      </c>
      <c r="I254" s="31"/>
      <c r="J254" s="31"/>
      <c r="K254" s="35"/>
    </row>
    <row r="255" spans="2:11" x14ac:dyDescent="0.25">
      <c r="B255" s="8" t="s">
        <v>4581</v>
      </c>
      <c r="C255" s="57" t="s">
        <v>4582</v>
      </c>
      <c r="D255" s="54" t="s">
        <v>4583</v>
      </c>
      <c r="E255" s="6" t="s">
        <v>124</v>
      </c>
      <c r="F255" s="19">
        <v>26574</v>
      </c>
      <c r="G255" s="24">
        <v>153.72</v>
      </c>
      <c r="H255" s="24">
        <v>0.1</v>
      </c>
      <c r="I255" s="31"/>
      <c r="J255" s="31"/>
      <c r="K255" s="35"/>
    </row>
    <row r="256" spans="2:11" x14ac:dyDescent="0.25">
      <c r="B256" s="8" t="s">
        <v>4584</v>
      </c>
      <c r="C256" s="57" t="s">
        <v>4585</v>
      </c>
      <c r="D256" s="54" t="s">
        <v>4586</v>
      </c>
      <c r="E256" s="6" t="s">
        <v>486</v>
      </c>
      <c r="F256" s="19">
        <v>104490</v>
      </c>
      <c r="G256" s="24">
        <v>147.69999999999999</v>
      </c>
      <c r="H256" s="24">
        <v>0.1</v>
      </c>
      <c r="I256" s="31"/>
      <c r="J256" s="31"/>
      <c r="K256" s="35"/>
    </row>
    <row r="257" spans="2:11" x14ac:dyDescent="0.25">
      <c r="B257" s="8" t="s">
        <v>2270</v>
      </c>
      <c r="C257" s="57" t="s">
        <v>2271</v>
      </c>
      <c r="D257" s="54" t="s">
        <v>2272</v>
      </c>
      <c r="E257" s="6" t="s">
        <v>71</v>
      </c>
      <c r="F257" s="19">
        <v>36829</v>
      </c>
      <c r="G257" s="24">
        <v>144.66</v>
      </c>
      <c r="H257" s="24">
        <v>0.1</v>
      </c>
      <c r="I257" s="31"/>
      <c r="J257" s="31"/>
      <c r="K257" s="35"/>
    </row>
    <row r="258" spans="2:11" x14ac:dyDescent="0.25">
      <c r="B258" s="8" t="s">
        <v>4587</v>
      </c>
      <c r="C258" s="57" t="s">
        <v>4588</v>
      </c>
      <c r="D258" s="54" t="s">
        <v>4589</v>
      </c>
      <c r="E258" s="6" t="s">
        <v>112</v>
      </c>
      <c r="F258" s="19">
        <v>19523</v>
      </c>
      <c r="G258" s="24">
        <v>142.16</v>
      </c>
      <c r="H258" s="24">
        <v>0.09</v>
      </c>
      <c r="I258" s="31"/>
      <c r="J258" s="31"/>
      <c r="K258" s="35"/>
    </row>
    <row r="259" spans="2:11" x14ac:dyDescent="0.25">
      <c r="B259" s="8" t="s">
        <v>4590</v>
      </c>
      <c r="C259" s="57" t="s">
        <v>4591</v>
      </c>
      <c r="D259" s="54" t="s">
        <v>4592</v>
      </c>
      <c r="E259" s="6" t="s">
        <v>124</v>
      </c>
      <c r="F259" s="19">
        <v>20765</v>
      </c>
      <c r="G259" s="24">
        <v>88.45</v>
      </c>
      <c r="H259" s="24">
        <v>0.06</v>
      </c>
      <c r="I259" s="31"/>
      <c r="J259" s="31"/>
      <c r="K259" s="35"/>
    </row>
    <row r="260" spans="2:11" x14ac:dyDescent="0.25">
      <c r="B260" s="8" t="s">
        <v>4593</v>
      </c>
      <c r="C260" s="57" t="s">
        <v>4594</v>
      </c>
      <c r="D260" s="54" t="s">
        <v>4595</v>
      </c>
      <c r="E260" s="6" t="s">
        <v>946</v>
      </c>
      <c r="F260" s="19">
        <v>114513</v>
      </c>
      <c r="G260" s="24">
        <v>69.3</v>
      </c>
      <c r="H260" s="24">
        <v>0.05</v>
      </c>
      <c r="I260" s="31"/>
      <c r="J260" s="31"/>
      <c r="K260" s="35"/>
    </row>
    <row r="261" spans="2:11" x14ac:dyDescent="0.25">
      <c r="C261" s="58" t="s">
        <v>185</v>
      </c>
      <c r="D261" s="54"/>
      <c r="E261" s="6"/>
      <c r="F261" s="19"/>
      <c r="G261" s="25">
        <v>150776.73000000001</v>
      </c>
      <c r="H261" s="25">
        <v>99.93</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c r="H279" s="24"/>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t="s">
        <v>2</v>
      </c>
      <c r="H281" s="24" t="s">
        <v>2</v>
      </c>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1:11" x14ac:dyDescent="0.25">
      <c r="C289" s="58" t="s">
        <v>17</v>
      </c>
      <c r="D289" s="54"/>
      <c r="E289" s="6"/>
      <c r="F289" s="19"/>
      <c r="G289" s="24" t="s">
        <v>2</v>
      </c>
      <c r="H289" s="24" t="s">
        <v>2</v>
      </c>
      <c r="I289" s="31"/>
      <c r="J289" s="31"/>
      <c r="K289" s="35"/>
    </row>
    <row r="290" spans="1:11" x14ac:dyDescent="0.25">
      <c r="C290" s="57"/>
      <c r="D290" s="54"/>
      <c r="E290" s="6"/>
      <c r="F290" s="19"/>
      <c r="G290" s="24"/>
      <c r="H290" s="24"/>
      <c r="I290" s="31"/>
      <c r="J290" s="31"/>
      <c r="K290" s="35"/>
    </row>
    <row r="291" spans="1:11" x14ac:dyDescent="0.25">
      <c r="A291" s="10"/>
      <c r="B291" s="28"/>
      <c r="C291" s="58" t="s">
        <v>18</v>
      </c>
      <c r="D291" s="54"/>
      <c r="E291" s="6"/>
      <c r="F291" s="19"/>
      <c r="G291" s="24"/>
      <c r="H291" s="24"/>
      <c r="I291" s="31"/>
      <c r="J291" s="31"/>
      <c r="K291" s="35"/>
    </row>
    <row r="292" spans="1:11" x14ac:dyDescent="0.25">
      <c r="A292" s="28"/>
      <c r="B292" s="28"/>
      <c r="C292" s="58" t="s">
        <v>19</v>
      </c>
      <c r="D292" s="54"/>
      <c r="E292" s="6"/>
      <c r="F292" s="19"/>
      <c r="G292" s="24" t="s">
        <v>2</v>
      </c>
      <c r="H292" s="24" t="s">
        <v>2</v>
      </c>
      <c r="I292" s="31"/>
      <c r="J292" s="31"/>
      <c r="K292" s="35"/>
    </row>
    <row r="293" spans="1:11" x14ac:dyDescent="0.25">
      <c r="A293" s="28"/>
      <c r="B293" s="28"/>
      <c r="C293" s="58"/>
      <c r="D293" s="54"/>
      <c r="E293" s="6"/>
      <c r="F293" s="19"/>
      <c r="G293" s="24"/>
      <c r="H293" s="24"/>
      <c r="I293" s="31"/>
      <c r="J293" s="31"/>
      <c r="K293" s="35"/>
    </row>
    <row r="294" spans="1:11" x14ac:dyDescent="0.25">
      <c r="A294" s="28"/>
      <c r="B294" s="28"/>
      <c r="C294" s="58" t="s">
        <v>20</v>
      </c>
      <c r="D294" s="54"/>
      <c r="E294" s="6"/>
      <c r="F294" s="19"/>
      <c r="G294" s="24" t="s">
        <v>2</v>
      </c>
      <c r="H294" s="24" t="s">
        <v>2</v>
      </c>
      <c r="I294" s="31"/>
      <c r="J294" s="31"/>
      <c r="K294" s="35"/>
    </row>
    <row r="295" spans="1:11" x14ac:dyDescent="0.25">
      <c r="A295" s="28"/>
      <c r="B295" s="28"/>
      <c r="C295" s="58"/>
      <c r="D295" s="54"/>
      <c r="E295" s="6"/>
      <c r="F295" s="19"/>
      <c r="G295" s="24"/>
      <c r="H295" s="24"/>
      <c r="I295" s="31"/>
      <c r="J295" s="31"/>
      <c r="K295" s="35"/>
    </row>
    <row r="296" spans="1:11" x14ac:dyDescent="0.25">
      <c r="A296" s="28"/>
      <c r="B296" s="28"/>
      <c r="C296" s="58" t="s">
        <v>21</v>
      </c>
      <c r="D296" s="54"/>
      <c r="E296" s="6"/>
      <c r="F296" s="19"/>
      <c r="G296" s="24" t="s">
        <v>2</v>
      </c>
      <c r="H296" s="24" t="s">
        <v>2</v>
      </c>
      <c r="I296" s="31"/>
      <c r="J296" s="31"/>
      <c r="K296" s="35"/>
    </row>
    <row r="297" spans="1:11" x14ac:dyDescent="0.25">
      <c r="A297" s="28"/>
      <c r="B297" s="28"/>
      <c r="C297" s="58"/>
      <c r="D297" s="54"/>
      <c r="E297" s="6"/>
      <c r="F297" s="19"/>
      <c r="G297" s="24"/>
      <c r="H297" s="24"/>
      <c r="I297" s="31"/>
      <c r="J297" s="31"/>
      <c r="K297" s="35"/>
    </row>
    <row r="298" spans="1:11" x14ac:dyDescent="0.25">
      <c r="A298" s="28"/>
      <c r="B298" s="28"/>
      <c r="C298" s="58" t="s">
        <v>22</v>
      </c>
      <c r="D298" s="54"/>
      <c r="E298" s="6"/>
      <c r="F298" s="19"/>
      <c r="G298" s="24" t="s">
        <v>2</v>
      </c>
      <c r="H298" s="24" t="s">
        <v>2</v>
      </c>
      <c r="I298" s="31"/>
      <c r="J298" s="31"/>
      <c r="K298" s="35"/>
    </row>
    <row r="299" spans="1:11" x14ac:dyDescent="0.25">
      <c r="A299" s="28"/>
      <c r="B299" s="28"/>
      <c r="C299" s="58"/>
      <c r="D299" s="54"/>
      <c r="E299" s="6"/>
      <c r="F299" s="19"/>
      <c r="G299" s="24"/>
      <c r="H299" s="24"/>
      <c r="I299" s="31"/>
      <c r="J299" s="31"/>
      <c r="K299" s="35"/>
    </row>
    <row r="300" spans="1:11" x14ac:dyDescent="0.25">
      <c r="A300" s="28"/>
      <c r="B300" s="28"/>
      <c r="C300" s="58" t="s">
        <v>23</v>
      </c>
      <c r="D300" s="54"/>
      <c r="E300" s="6"/>
      <c r="F300" s="19"/>
      <c r="G300" s="24" t="s">
        <v>2</v>
      </c>
      <c r="H300" s="24" t="s">
        <v>2</v>
      </c>
      <c r="I300" s="31"/>
      <c r="J300" s="31"/>
      <c r="K300" s="35"/>
    </row>
    <row r="301" spans="1:11" x14ac:dyDescent="0.25">
      <c r="A301" s="28"/>
      <c r="B301" s="28"/>
      <c r="C301" s="58"/>
      <c r="D301" s="54"/>
      <c r="E301" s="6"/>
      <c r="F301" s="19"/>
      <c r="G301" s="24"/>
      <c r="H301" s="24"/>
      <c r="I301" s="31"/>
      <c r="J301" s="31"/>
      <c r="K301" s="35"/>
    </row>
    <row r="302" spans="1:11" x14ac:dyDescent="0.25">
      <c r="C302" s="59" t="s">
        <v>24</v>
      </c>
      <c r="D302" s="54"/>
      <c r="E302" s="6"/>
      <c r="F302" s="19"/>
      <c r="G302" s="24"/>
      <c r="H302" s="24"/>
      <c r="I302" s="31"/>
      <c r="J302" s="31"/>
      <c r="K302" s="35"/>
    </row>
    <row r="303" spans="1:11" x14ac:dyDescent="0.25">
      <c r="B303" s="8" t="s">
        <v>200</v>
      </c>
      <c r="C303" s="57" t="s">
        <v>201</v>
      </c>
      <c r="D303" s="54"/>
      <c r="E303" s="6"/>
      <c r="F303" s="19"/>
      <c r="G303" s="24">
        <v>327.60000000000002</v>
      </c>
      <c r="H303" s="24">
        <v>0.22</v>
      </c>
      <c r="I303" s="31"/>
      <c r="J303" s="31"/>
      <c r="K303" s="35"/>
    </row>
    <row r="304" spans="1:11" x14ac:dyDescent="0.25">
      <c r="C304" s="58" t="s">
        <v>185</v>
      </c>
      <c r="D304" s="54"/>
      <c r="E304" s="6"/>
      <c r="F304" s="19"/>
      <c r="G304" s="25">
        <v>327.60000000000002</v>
      </c>
      <c r="H304" s="25">
        <v>0.22</v>
      </c>
      <c r="I304" s="31"/>
      <c r="J304" s="31"/>
      <c r="K304" s="35"/>
    </row>
    <row r="305" spans="1:54" x14ac:dyDescent="0.25">
      <c r="C305" s="57"/>
      <c r="D305" s="54"/>
      <c r="E305" s="6"/>
      <c r="F305" s="19"/>
      <c r="G305" s="24"/>
      <c r="H305" s="24"/>
      <c r="I305" s="31"/>
      <c r="J305" s="31"/>
      <c r="K305" s="35"/>
    </row>
    <row r="306" spans="1:54" x14ac:dyDescent="0.25">
      <c r="A306" s="10"/>
      <c r="B306" s="28"/>
      <c r="C306" s="58" t="s">
        <v>25</v>
      </c>
      <c r="D306" s="54"/>
      <c r="E306" s="6"/>
      <c r="F306" s="19"/>
      <c r="G306" s="24"/>
      <c r="H306" s="24"/>
      <c r="I306" s="31"/>
      <c r="J306" s="31"/>
      <c r="K306" s="35"/>
    </row>
    <row r="307" spans="1:54" s="2" customFormat="1" ht="13.5" x14ac:dyDescent="0.25">
      <c r="A307" s="28"/>
      <c r="B307" s="28"/>
      <c r="C307" s="57" t="s">
        <v>5183</v>
      </c>
      <c r="D307" s="54"/>
      <c r="E307" s="6"/>
      <c r="F307" s="19"/>
      <c r="G307" s="24" t="s">
        <v>2</v>
      </c>
      <c r="H307" s="24" t="s">
        <v>2</v>
      </c>
      <c r="I307" s="31"/>
      <c r="J307" s="31"/>
      <c r="K307" s="35"/>
      <c r="L307" s="3"/>
      <c r="AI307" s="3"/>
      <c r="AV307" s="3"/>
      <c r="AX307" s="3"/>
      <c r="BB307" s="3"/>
    </row>
    <row r="308" spans="1:54" x14ac:dyDescent="0.25">
      <c r="B308" s="8"/>
      <c r="C308" s="57" t="s">
        <v>202</v>
      </c>
      <c r="D308" s="54"/>
      <c r="E308" s="6"/>
      <c r="F308" s="19"/>
      <c r="G308" s="24">
        <v>-329.2</v>
      </c>
      <c r="H308" s="24">
        <v>-0.15</v>
      </c>
      <c r="I308" s="31"/>
      <c r="J308" s="31"/>
      <c r="K308" s="35"/>
    </row>
    <row r="309" spans="1:54" x14ac:dyDescent="0.25">
      <c r="C309" s="58" t="s">
        <v>185</v>
      </c>
      <c r="D309" s="54"/>
      <c r="E309" s="6"/>
      <c r="F309" s="19"/>
      <c r="G309" s="25">
        <v>-329.2</v>
      </c>
      <c r="H309" s="25">
        <v>-0.15</v>
      </c>
      <c r="I309" s="31"/>
      <c r="J309" s="31"/>
      <c r="K309" s="35"/>
    </row>
    <row r="310" spans="1:54" x14ac:dyDescent="0.25">
      <c r="C310" s="57"/>
      <c r="D310" s="54"/>
      <c r="E310" s="6"/>
      <c r="F310" s="19"/>
      <c r="G310" s="24"/>
      <c r="H310" s="24"/>
      <c r="I310" s="31"/>
      <c r="J310" s="31"/>
      <c r="K310" s="35"/>
    </row>
    <row r="311" spans="1:54" x14ac:dyDescent="0.25">
      <c r="C311" s="60" t="s">
        <v>203</v>
      </c>
      <c r="D311" s="55"/>
      <c r="E311" s="5"/>
      <c r="F311" s="20"/>
      <c r="G311" s="26">
        <v>150775.13</v>
      </c>
      <c r="H311" s="26">
        <v>100</v>
      </c>
      <c r="I311" s="32"/>
      <c r="J311" s="32"/>
      <c r="K311" s="36"/>
    </row>
    <row r="314" spans="1:54" x14ac:dyDescent="0.25">
      <c r="C314" s="1" t="s">
        <v>204</v>
      </c>
    </row>
    <row r="315" spans="1:54" x14ac:dyDescent="0.25">
      <c r="C315" s="37" t="s">
        <v>205</v>
      </c>
      <c r="D315" s="37"/>
      <c r="E315" s="37"/>
      <c r="F315" s="37"/>
      <c r="G315" s="37"/>
      <c r="H315" s="37"/>
      <c r="I315" s="37"/>
      <c r="J315" s="37"/>
      <c r="K315" s="37"/>
    </row>
    <row r="316" spans="1:54" x14ac:dyDescent="0.25">
      <c r="C316" s="2" t="s">
        <v>206</v>
      </c>
    </row>
    <row r="317" spans="1:54" x14ac:dyDescent="0.25">
      <c r="C317" s="2" t="s">
        <v>207</v>
      </c>
    </row>
    <row r="318" spans="1:54" ht="30" customHeight="1" x14ac:dyDescent="0.25">
      <c r="C318" s="84" t="s">
        <v>208</v>
      </c>
      <c r="D318" s="85"/>
      <c r="E318" s="85"/>
      <c r="F318" s="85"/>
      <c r="G318" s="85"/>
      <c r="H318" s="85"/>
      <c r="I318" s="85"/>
      <c r="J318" s="85"/>
      <c r="K318" s="85"/>
    </row>
    <row r="319" spans="1:54" x14ac:dyDescent="0.25">
      <c r="C319" s="2" t="s">
        <v>209</v>
      </c>
    </row>
    <row r="321" spans="3:5" x14ac:dyDescent="0.25">
      <c r="C321" s="1" t="s">
        <v>5327</v>
      </c>
      <c r="E321" s="82" t="s">
        <v>5328</v>
      </c>
    </row>
    <row r="322" spans="3:5" x14ac:dyDescent="0.25">
      <c r="E322" s="2" t="s">
        <v>5380</v>
      </c>
    </row>
  </sheetData>
  <mergeCells count="1">
    <mergeCell ref="C318:K318"/>
  </mergeCells>
  <hyperlinks>
    <hyperlink ref="J2" location="'Index'!A1" display="'Index'!A1" xr:uid="{611E7041-9860-40E6-9834-441C72F54BA8}"/>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636A-2ABE-4C27-B5AB-0B54A9CF4BF6}">
  <sheetPr codeName="Sheet1"/>
  <dimension ref="A1:IV7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4596</v>
      </c>
      <c r="J2" s="38" t="s">
        <v>4923</v>
      </c>
    </row>
    <row r="3" spans="1:54" ht="16.5" x14ac:dyDescent="0.3">
      <c r="C3" s="1" t="s">
        <v>28</v>
      </c>
      <c r="D3" s="21" t="s">
        <v>4597</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4598</v>
      </c>
      <c r="C24" s="57" t="s">
        <v>4599</v>
      </c>
      <c r="D24" s="54" t="s">
        <v>4600</v>
      </c>
      <c r="E24" s="6" t="s">
        <v>199</v>
      </c>
      <c r="F24" s="19">
        <v>256990000</v>
      </c>
      <c r="G24" s="24">
        <v>272693.37</v>
      </c>
      <c r="H24" s="24">
        <v>99.45</v>
      </c>
      <c r="I24" s="31">
        <v>6.8308144000000004</v>
      </c>
      <c r="J24" s="31"/>
      <c r="K24" s="35"/>
    </row>
    <row r="25" spans="1:11" x14ac:dyDescent="0.25">
      <c r="C25" s="58" t="s">
        <v>185</v>
      </c>
      <c r="D25" s="54"/>
      <c r="E25" s="6"/>
      <c r="F25" s="19"/>
      <c r="G25" s="25">
        <v>272693.37</v>
      </c>
      <c r="H25" s="25">
        <v>99.45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57" t="s">
        <v>201</v>
      </c>
      <c r="D53" s="54"/>
      <c r="E53" s="6"/>
      <c r="F53" s="19"/>
      <c r="G53" s="24">
        <v>1124.6199999999999</v>
      </c>
      <c r="H53" s="24">
        <v>0.41</v>
      </c>
      <c r="I53" s="31"/>
      <c r="J53" s="31"/>
      <c r="K53" s="35"/>
    </row>
    <row r="54" spans="1:54" x14ac:dyDescent="0.25">
      <c r="C54" s="58" t="s">
        <v>185</v>
      </c>
      <c r="D54" s="54"/>
      <c r="E54" s="6"/>
      <c r="F54" s="19"/>
      <c r="G54" s="25">
        <v>1124.6199999999999</v>
      </c>
      <c r="H54" s="25">
        <v>0.41</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5183</v>
      </c>
      <c r="D57" s="54"/>
      <c r="E57" s="6"/>
      <c r="F57" s="19"/>
      <c r="G57" s="24" t="s">
        <v>2</v>
      </c>
      <c r="H57" s="24" t="s">
        <v>2</v>
      </c>
      <c r="I57" s="31"/>
      <c r="J57" s="31"/>
      <c r="K57" s="35"/>
      <c r="L57" s="3"/>
      <c r="AI57" s="3"/>
      <c r="AV57" s="3"/>
      <c r="AX57" s="3"/>
      <c r="BB57" s="3"/>
    </row>
    <row r="58" spans="1:54" x14ac:dyDescent="0.25">
      <c r="B58" s="8"/>
      <c r="C58" s="57" t="s">
        <v>202</v>
      </c>
      <c r="D58" s="54"/>
      <c r="E58" s="6"/>
      <c r="F58" s="19"/>
      <c r="G58" s="24">
        <v>373.71</v>
      </c>
      <c r="H58" s="24">
        <v>0.14000000000000001</v>
      </c>
      <c r="I58" s="31"/>
      <c r="J58" s="31"/>
      <c r="K58" s="35"/>
    </row>
    <row r="59" spans="1:54" x14ac:dyDescent="0.25">
      <c r="C59" s="58" t="s">
        <v>185</v>
      </c>
      <c r="D59" s="54"/>
      <c r="E59" s="6"/>
      <c r="F59" s="19"/>
      <c r="G59" s="25">
        <v>373.71</v>
      </c>
      <c r="H59" s="25">
        <v>0.14000000000000001</v>
      </c>
      <c r="I59" s="31"/>
      <c r="J59" s="31"/>
      <c r="K59" s="35"/>
    </row>
    <row r="60" spans="1:54" x14ac:dyDescent="0.25">
      <c r="C60" s="57"/>
      <c r="D60" s="54"/>
      <c r="E60" s="6"/>
      <c r="F60" s="19"/>
      <c r="G60" s="24"/>
      <c r="H60" s="24"/>
      <c r="I60" s="31"/>
      <c r="J60" s="31"/>
      <c r="K60" s="35"/>
    </row>
    <row r="61" spans="1:54" x14ac:dyDescent="0.25">
      <c r="C61" s="60" t="s">
        <v>203</v>
      </c>
      <c r="D61" s="55"/>
      <c r="E61" s="5"/>
      <c r="F61" s="20"/>
      <c r="G61" s="26">
        <v>274191.7</v>
      </c>
      <c r="H61" s="26">
        <v>100</v>
      </c>
      <c r="I61" s="32"/>
      <c r="J61" s="32"/>
      <c r="K61" s="36"/>
    </row>
    <row r="64" spans="1:54" x14ac:dyDescent="0.25">
      <c r="C64" s="1" t="s">
        <v>204</v>
      </c>
    </row>
    <row r="65" spans="3:11" x14ac:dyDescent="0.25">
      <c r="C65" s="37" t="s">
        <v>205</v>
      </c>
      <c r="D65" s="37"/>
      <c r="E65" s="37"/>
      <c r="F65" s="37"/>
      <c r="G65" s="37"/>
      <c r="H65" s="37"/>
      <c r="I65" s="37"/>
      <c r="J65" s="37"/>
      <c r="K65" s="37"/>
    </row>
    <row r="66" spans="3:11" x14ac:dyDescent="0.25">
      <c r="C66" s="2" t="s">
        <v>206</v>
      </c>
    </row>
    <row r="67" spans="3:11" x14ac:dyDescent="0.25">
      <c r="C67" s="2" t="s">
        <v>207</v>
      </c>
    </row>
    <row r="68" spans="3:11" ht="30" customHeight="1" x14ac:dyDescent="0.25">
      <c r="C68" s="84" t="s">
        <v>208</v>
      </c>
      <c r="D68" s="85"/>
      <c r="E68" s="85"/>
      <c r="F68" s="85"/>
      <c r="G68" s="85"/>
      <c r="H68" s="85"/>
      <c r="I68" s="85"/>
      <c r="J68" s="85"/>
      <c r="K68" s="85"/>
    </row>
    <row r="69" spans="3:11" x14ac:dyDescent="0.25">
      <c r="C69" s="2" t="s">
        <v>209</v>
      </c>
    </row>
    <row r="70" spans="3:11" x14ac:dyDescent="0.25">
      <c r="C70" s="2" t="s">
        <v>5283</v>
      </c>
    </row>
    <row r="72" spans="3:11" x14ac:dyDescent="0.25">
      <c r="C72" s="1" t="s">
        <v>5327</v>
      </c>
      <c r="E72" s="82" t="s">
        <v>5328</v>
      </c>
    </row>
    <row r="73" spans="3:11" x14ac:dyDescent="0.25">
      <c r="E73" s="2" t="s">
        <v>5381</v>
      </c>
    </row>
  </sheetData>
  <mergeCells count="1">
    <mergeCell ref="C68:K68"/>
  </mergeCells>
  <hyperlinks>
    <hyperlink ref="J2" location="'Index'!A1" display="'Index'!A1" xr:uid="{0C994A0F-1A9E-40F3-9E1B-90072B46F5D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B519-0B96-4E60-AF60-C2D53BB03634}">
  <sheetPr codeName="Sheet1"/>
  <dimension ref="A1:IV7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4601</v>
      </c>
      <c r="J2" s="38" t="s">
        <v>4923</v>
      </c>
    </row>
    <row r="3" spans="1:54" ht="16.5" x14ac:dyDescent="0.3">
      <c r="C3" s="1" t="s">
        <v>28</v>
      </c>
      <c r="D3" s="21" t="s">
        <v>4602</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3288</v>
      </c>
      <c r="C24" s="57" t="s">
        <v>3289</v>
      </c>
      <c r="D24" s="54" t="s">
        <v>3290</v>
      </c>
      <c r="E24" s="6" t="s">
        <v>199</v>
      </c>
      <c r="F24" s="19">
        <v>199608300</v>
      </c>
      <c r="G24" s="24">
        <v>206718.15</v>
      </c>
      <c r="H24" s="24">
        <v>98.99</v>
      </c>
      <c r="I24" s="31">
        <v>6.0064402000000001</v>
      </c>
      <c r="J24" s="31"/>
      <c r="K24" s="35"/>
    </row>
    <row r="25" spans="1:11" x14ac:dyDescent="0.25">
      <c r="C25" s="58" t="s">
        <v>185</v>
      </c>
      <c r="D25" s="54"/>
      <c r="E25" s="6"/>
      <c r="F25" s="19"/>
      <c r="G25" s="25">
        <v>206718.15</v>
      </c>
      <c r="H25" s="25">
        <v>98.99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200</v>
      </c>
      <c r="C53" s="57" t="s">
        <v>201</v>
      </c>
      <c r="D53" s="54"/>
      <c r="E53" s="6"/>
      <c r="F53" s="19"/>
      <c r="G53" s="24">
        <v>506.26</v>
      </c>
      <c r="H53" s="24">
        <v>0.24</v>
      </c>
      <c r="I53" s="31"/>
      <c r="J53" s="31"/>
      <c r="K53" s="35"/>
    </row>
    <row r="54" spans="1:54" x14ac:dyDescent="0.25">
      <c r="C54" s="58" t="s">
        <v>185</v>
      </c>
      <c r="D54" s="54"/>
      <c r="E54" s="6"/>
      <c r="F54" s="19"/>
      <c r="G54" s="25">
        <v>506.26</v>
      </c>
      <c r="H54" s="25">
        <v>0.24</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5183</v>
      </c>
      <c r="D57" s="54"/>
      <c r="E57" s="6"/>
      <c r="F57" s="19"/>
      <c r="G57" s="24" t="s">
        <v>2</v>
      </c>
      <c r="H57" s="24" t="s">
        <v>2</v>
      </c>
      <c r="I57" s="31"/>
      <c r="J57" s="31"/>
      <c r="K57" s="35"/>
      <c r="L57" s="3"/>
      <c r="AI57" s="3"/>
      <c r="AV57" s="3"/>
      <c r="AX57" s="3"/>
      <c r="BB57" s="3"/>
    </row>
    <row r="58" spans="1:54" x14ac:dyDescent="0.25">
      <c r="B58" s="8"/>
      <c r="C58" s="57" t="s">
        <v>202</v>
      </c>
      <c r="D58" s="54"/>
      <c r="E58" s="6"/>
      <c r="F58" s="19"/>
      <c r="G58" s="24">
        <v>1592.86</v>
      </c>
      <c r="H58" s="24">
        <v>0.77</v>
      </c>
      <c r="I58" s="31"/>
      <c r="J58" s="31"/>
      <c r="K58" s="35"/>
    </row>
    <row r="59" spans="1:54" x14ac:dyDescent="0.25">
      <c r="C59" s="58" t="s">
        <v>185</v>
      </c>
      <c r="D59" s="54"/>
      <c r="E59" s="6"/>
      <c r="F59" s="19"/>
      <c r="G59" s="25">
        <v>1592.86</v>
      </c>
      <c r="H59" s="25">
        <v>0.77</v>
      </c>
      <c r="I59" s="31"/>
      <c r="J59" s="31"/>
      <c r="K59" s="35"/>
    </row>
    <row r="60" spans="1:54" x14ac:dyDescent="0.25">
      <c r="C60" s="57"/>
      <c r="D60" s="54"/>
      <c r="E60" s="6"/>
      <c r="F60" s="19"/>
      <c r="G60" s="24"/>
      <c r="H60" s="24"/>
      <c r="I60" s="31"/>
      <c r="J60" s="31"/>
      <c r="K60" s="35"/>
    </row>
    <row r="61" spans="1:54" x14ac:dyDescent="0.25">
      <c r="C61" s="60" t="s">
        <v>203</v>
      </c>
      <c r="D61" s="55"/>
      <c r="E61" s="5"/>
      <c r="F61" s="20"/>
      <c r="G61" s="26">
        <v>208817.27</v>
      </c>
      <c r="H61" s="26">
        <v>99.999999999999986</v>
      </c>
      <c r="I61" s="32"/>
      <c r="J61" s="32"/>
      <c r="K61" s="36"/>
    </row>
    <row r="64" spans="1:54" x14ac:dyDescent="0.25">
      <c r="C64" s="1" t="s">
        <v>204</v>
      </c>
    </row>
    <row r="65" spans="3:11" x14ac:dyDescent="0.25">
      <c r="C65" s="37" t="s">
        <v>205</v>
      </c>
      <c r="D65" s="37"/>
      <c r="E65" s="37"/>
      <c r="F65" s="37"/>
      <c r="G65" s="37"/>
      <c r="H65" s="37"/>
      <c r="I65" s="37"/>
      <c r="J65" s="37"/>
      <c r="K65" s="37"/>
    </row>
    <row r="66" spans="3:11" x14ac:dyDescent="0.25">
      <c r="C66" s="2" t="s">
        <v>206</v>
      </c>
    </row>
    <row r="67" spans="3:11" x14ac:dyDescent="0.25">
      <c r="C67" s="2" t="s">
        <v>207</v>
      </c>
    </row>
    <row r="68" spans="3:11" ht="30" customHeight="1" x14ac:dyDescent="0.25">
      <c r="C68" s="84" t="s">
        <v>208</v>
      </c>
      <c r="D68" s="85"/>
      <c r="E68" s="85"/>
      <c r="F68" s="85"/>
      <c r="G68" s="85"/>
      <c r="H68" s="85"/>
      <c r="I68" s="85"/>
      <c r="J68" s="85"/>
      <c r="K68" s="85"/>
    </row>
    <row r="69" spans="3:11" x14ac:dyDescent="0.25">
      <c r="C69" s="2" t="s">
        <v>209</v>
      </c>
    </row>
    <row r="70" spans="3:11" x14ac:dyDescent="0.25">
      <c r="C70" s="2" t="s">
        <v>5284</v>
      </c>
    </row>
    <row r="72" spans="3:11" x14ac:dyDescent="0.25">
      <c r="C72" s="1" t="s">
        <v>5327</v>
      </c>
      <c r="E72" s="82" t="s">
        <v>5328</v>
      </c>
    </row>
    <row r="73" spans="3:11" x14ac:dyDescent="0.25">
      <c r="E73" s="2" t="s">
        <v>5382</v>
      </c>
    </row>
  </sheetData>
  <mergeCells count="1">
    <mergeCell ref="C68:K68"/>
  </mergeCells>
  <hyperlinks>
    <hyperlink ref="J2" location="'Index'!A1" display="'Index'!A1" xr:uid="{C92BFDFD-77CE-41BD-8EAD-586E2A5C66E7}"/>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E7D99-E889-4CD2-9EA0-75B3CA529602}">
  <sheetPr codeName="Sheet1"/>
  <dimension ref="A1:IV88"/>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4603</v>
      </c>
      <c r="J2" s="38" t="s">
        <v>4923</v>
      </c>
    </row>
    <row r="3" spans="1:54" ht="16.5" x14ac:dyDescent="0.3">
      <c r="C3" s="1" t="s">
        <v>28</v>
      </c>
      <c r="D3" s="21" t="s">
        <v>4604</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2728</v>
      </c>
      <c r="C24" s="57" t="s">
        <v>2729</v>
      </c>
      <c r="D24" s="54" t="s">
        <v>2730</v>
      </c>
      <c r="E24" s="6" t="s">
        <v>199</v>
      </c>
      <c r="F24" s="19">
        <v>4000000</v>
      </c>
      <c r="G24" s="24">
        <v>4105.2</v>
      </c>
      <c r="H24" s="24">
        <v>4.09</v>
      </c>
      <c r="I24" s="31">
        <v>5.6629902999999997</v>
      </c>
      <c r="J24" s="31"/>
      <c r="K24" s="35"/>
    </row>
    <row r="25" spans="1:11" x14ac:dyDescent="0.25">
      <c r="C25" s="58" t="s">
        <v>185</v>
      </c>
      <c r="D25" s="54"/>
      <c r="E25" s="6"/>
      <c r="F25" s="19"/>
      <c r="G25" s="25">
        <v>4105.2</v>
      </c>
      <c r="H25" s="25">
        <v>4.09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4605</v>
      </c>
      <c r="C28" s="57" t="s">
        <v>4606</v>
      </c>
      <c r="D28" s="54" t="s">
        <v>4607</v>
      </c>
      <c r="E28" s="6" t="s">
        <v>199</v>
      </c>
      <c r="F28" s="19">
        <v>33500000</v>
      </c>
      <c r="G28" s="24">
        <v>34083.199999999997</v>
      </c>
      <c r="H28" s="24">
        <v>33.94</v>
      </c>
      <c r="I28" s="31">
        <v>6.1415031000000004</v>
      </c>
      <c r="J28" s="31"/>
      <c r="K28" s="35"/>
    </row>
    <row r="29" spans="1:11" x14ac:dyDescent="0.25">
      <c r="B29" s="8" t="s">
        <v>4608</v>
      </c>
      <c r="C29" s="57" t="s">
        <v>4609</v>
      </c>
      <c r="D29" s="54" t="s">
        <v>4610</v>
      </c>
      <c r="E29" s="6" t="s">
        <v>199</v>
      </c>
      <c r="F29" s="19">
        <v>22000000</v>
      </c>
      <c r="G29" s="24">
        <v>22397.67</v>
      </c>
      <c r="H29" s="24">
        <v>22.3</v>
      </c>
      <c r="I29" s="31">
        <v>6.1415031000000004</v>
      </c>
      <c r="J29" s="31"/>
      <c r="K29" s="35"/>
    </row>
    <row r="30" spans="1:11" x14ac:dyDescent="0.25">
      <c r="B30" s="8" t="s">
        <v>4611</v>
      </c>
      <c r="C30" s="57" t="s">
        <v>4612</v>
      </c>
      <c r="D30" s="54" t="s">
        <v>4613</v>
      </c>
      <c r="E30" s="6" t="s">
        <v>199</v>
      </c>
      <c r="F30" s="19">
        <v>9800000</v>
      </c>
      <c r="G30" s="24">
        <v>10007.76</v>
      </c>
      <c r="H30" s="24">
        <v>9.9600000000000009</v>
      </c>
      <c r="I30" s="31">
        <v>6.1415031000000004</v>
      </c>
      <c r="J30" s="31"/>
      <c r="K30" s="35"/>
    </row>
    <row r="31" spans="1:11" x14ac:dyDescent="0.25">
      <c r="B31" s="8" t="s">
        <v>4614</v>
      </c>
      <c r="C31" s="57" t="s">
        <v>4615</v>
      </c>
      <c r="D31" s="54" t="s">
        <v>4616</v>
      </c>
      <c r="E31" s="6" t="s">
        <v>199</v>
      </c>
      <c r="F31" s="19">
        <v>8000000</v>
      </c>
      <c r="G31" s="24">
        <v>8186.74</v>
      </c>
      <c r="H31" s="24">
        <v>8.15</v>
      </c>
      <c r="I31" s="31">
        <v>6.1621079999999999</v>
      </c>
      <c r="J31" s="31"/>
      <c r="K31" s="35"/>
    </row>
    <row r="32" spans="1:11" x14ac:dyDescent="0.25">
      <c r="B32" s="8" t="s">
        <v>4617</v>
      </c>
      <c r="C32" s="57" t="s">
        <v>4618</v>
      </c>
      <c r="D32" s="54" t="s">
        <v>4619</v>
      </c>
      <c r="E32" s="6" t="s">
        <v>199</v>
      </c>
      <c r="F32" s="19">
        <v>5450000</v>
      </c>
      <c r="G32" s="24">
        <v>5544.03</v>
      </c>
      <c r="H32" s="24">
        <v>5.52</v>
      </c>
      <c r="I32" s="31">
        <v>6.1415031000000004</v>
      </c>
      <c r="J32" s="31"/>
      <c r="K32" s="35"/>
    </row>
    <row r="33" spans="2:11" x14ac:dyDescent="0.25">
      <c r="B33" s="8" t="s">
        <v>4620</v>
      </c>
      <c r="C33" s="57" t="s">
        <v>4621</v>
      </c>
      <c r="D33" s="54" t="s">
        <v>4622</v>
      </c>
      <c r="E33" s="6" t="s">
        <v>199</v>
      </c>
      <c r="F33" s="19">
        <v>4000000</v>
      </c>
      <c r="G33" s="24">
        <v>4093.67</v>
      </c>
      <c r="H33" s="24">
        <v>4.08</v>
      </c>
      <c r="I33" s="31">
        <v>6.1677754</v>
      </c>
      <c r="J33" s="31"/>
      <c r="K33" s="35"/>
    </row>
    <row r="34" spans="2:11" x14ac:dyDescent="0.25">
      <c r="B34" s="8" t="s">
        <v>4623</v>
      </c>
      <c r="C34" s="57" t="s">
        <v>4624</v>
      </c>
      <c r="D34" s="54" t="s">
        <v>4625</v>
      </c>
      <c r="E34" s="6" t="s">
        <v>199</v>
      </c>
      <c r="F34" s="19">
        <v>3500000</v>
      </c>
      <c r="G34" s="24">
        <v>3581.68</v>
      </c>
      <c r="H34" s="24">
        <v>3.57</v>
      </c>
      <c r="I34" s="31">
        <v>6.1827101000000004</v>
      </c>
      <c r="J34" s="31"/>
      <c r="K34" s="35"/>
    </row>
    <row r="35" spans="2:11" x14ac:dyDescent="0.25">
      <c r="B35" s="8" t="s">
        <v>3921</v>
      </c>
      <c r="C35" s="57" t="s">
        <v>3922</v>
      </c>
      <c r="D35" s="54" t="s">
        <v>3923</v>
      </c>
      <c r="E35" s="6" t="s">
        <v>199</v>
      </c>
      <c r="F35" s="19">
        <v>2000000</v>
      </c>
      <c r="G35" s="24">
        <v>2036.16</v>
      </c>
      <c r="H35" s="24">
        <v>2.0299999999999998</v>
      </c>
      <c r="I35" s="31">
        <v>6.1260110000000001</v>
      </c>
      <c r="J35" s="31"/>
      <c r="K35" s="35"/>
    </row>
    <row r="36" spans="2:11" x14ac:dyDescent="0.25">
      <c r="B36" s="8" t="s">
        <v>4626</v>
      </c>
      <c r="C36" s="57" t="s">
        <v>4627</v>
      </c>
      <c r="D36" s="54" t="s">
        <v>4628</v>
      </c>
      <c r="E36" s="6" t="s">
        <v>199</v>
      </c>
      <c r="F36" s="19">
        <v>1000000</v>
      </c>
      <c r="G36" s="24">
        <v>1017.41</v>
      </c>
      <c r="H36" s="24">
        <v>1.01</v>
      </c>
      <c r="I36" s="31">
        <v>6.1873012000000003</v>
      </c>
      <c r="J36" s="31"/>
      <c r="K36" s="35"/>
    </row>
    <row r="37" spans="2:11" x14ac:dyDescent="0.25">
      <c r="B37" s="8" t="s">
        <v>4629</v>
      </c>
      <c r="C37" s="57" t="s">
        <v>4630</v>
      </c>
      <c r="D37" s="54" t="s">
        <v>4631</v>
      </c>
      <c r="E37" s="6" t="s">
        <v>199</v>
      </c>
      <c r="F37" s="19">
        <v>1000000</v>
      </c>
      <c r="G37" s="24">
        <v>1017.27</v>
      </c>
      <c r="H37" s="24">
        <v>1.01</v>
      </c>
      <c r="I37" s="31">
        <v>6.1608166000000004</v>
      </c>
      <c r="J37" s="31"/>
      <c r="K37" s="35"/>
    </row>
    <row r="38" spans="2:11" x14ac:dyDescent="0.25">
      <c r="B38" s="8" t="s">
        <v>4632</v>
      </c>
      <c r="C38" s="57" t="s">
        <v>4633</v>
      </c>
      <c r="D38" s="54" t="s">
        <v>4634</v>
      </c>
      <c r="E38" s="6" t="s">
        <v>199</v>
      </c>
      <c r="F38" s="19">
        <v>500000</v>
      </c>
      <c r="G38" s="24">
        <v>509.64</v>
      </c>
      <c r="H38" s="24">
        <v>0.51</v>
      </c>
      <c r="I38" s="31">
        <v>6.1415031000000004</v>
      </c>
      <c r="J38" s="31"/>
      <c r="K38" s="35"/>
    </row>
    <row r="39" spans="2:11" x14ac:dyDescent="0.25">
      <c r="B39" s="8" t="s">
        <v>3945</v>
      </c>
      <c r="C39" s="57" t="s">
        <v>3946</v>
      </c>
      <c r="D39" s="54" t="s">
        <v>3947</v>
      </c>
      <c r="E39" s="6" t="s">
        <v>199</v>
      </c>
      <c r="F39" s="19">
        <v>500000</v>
      </c>
      <c r="G39" s="24">
        <v>508.69</v>
      </c>
      <c r="H39" s="24">
        <v>0.51</v>
      </c>
      <c r="I39" s="31">
        <v>6.0856753000000001</v>
      </c>
      <c r="J39" s="31"/>
      <c r="K39" s="35"/>
    </row>
    <row r="40" spans="2:11" x14ac:dyDescent="0.25">
      <c r="B40" s="8" t="s">
        <v>3924</v>
      </c>
      <c r="C40" s="57" t="s">
        <v>3925</v>
      </c>
      <c r="D40" s="54" t="s">
        <v>3926</v>
      </c>
      <c r="E40" s="6" t="s">
        <v>199</v>
      </c>
      <c r="F40" s="19">
        <v>474700</v>
      </c>
      <c r="G40" s="24">
        <v>483.42</v>
      </c>
      <c r="H40" s="24">
        <v>0.48</v>
      </c>
      <c r="I40" s="31">
        <v>6.0856753000000001</v>
      </c>
      <c r="J40" s="31"/>
      <c r="K40" s="35"/>
    </row>
    <row r="41" spans="2:11" x14ac:dyDescent="0.25">
      <c r="B41" s="8" t="s">
        <v>3942</v>
      </c>
      <c r="C41" s="57" t="s">
        <v>3943</v>
      </c>
      <c r="D41" s="54" t="s">
        <v>3944</v>
      </c>
      <c r="E41" s="6" t="s">
        <v>199</v>
      </c>
      <c r="F41" s="19">
        <v>25000</v>
      </c>
      <c r="G41" s="24">
        <v>25.45</v>
      </c>
      <c r="H41" s="24">
        <v>0.03</v>
      </c>
      <c r="I41" s="31">
        <v>6.0856753000000001</v>
      </c>
      <c r="J41" s="31"/>
      <c r="K41" s="35"/>
    </row>
    <row r="42" spans="2:11" x14ac:dyDescent="0.25">
      <c r="C42" s="58" t="s">
        <v>185</v>
      </c>
      <c r="D42" s="54"/>
      <c r="E42" s="6"/>
      <c r="F42" s="19"/>
      <c r="G42" s="25">
        <v>93492.79</v>
      </c>
      <c r="H42" s="25">
        <v>93.1</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200</v>
      </c>
      <c r="C68" s="57" t="s">
        <v>201</v>
      </c>
      <c r="D68" s="54"/>
      <c r="E68" s="6"/>
      <c r="F68" s="19"/>
      <c r="G68" s="24">
        <v>736.87</v>
      </c>
      <c r="H68" s="24">
        <v>0.73</v>
      </c>
      <c r="I68" s="31"/>
      <c r="J68" s="31"/>
      <c r="K68" s="35"/>
    </row>
    <row r="69" spans="1:54" x14ac:dyDescent="0.25">
      <c r="C69" s="58" t="s">
        <v>185</v>
      </c>
      <c r="D69" s="54"/>
      <c r="E69" s="6"/>
      <c r="F69" s="19"/>
      <c r="G69" s="25">
        <v>736.87</v>
      </c>
      <c r="H69" s="25">
        <v>0.73</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5183</v>
      </c>
      <c r="D72" s="54"/>
      <c r="E72" s="6"/>
      <c r="F72" s="19"/>
      <c r="G72" s="24" t="s">
        <v>2</v>
      </c>
      <c r="H72" s="24" t="s">
        <v>2</v>
      </c>
      <c r="I72" s="31"/>
      <c r="J72" s="31"/>
      <c r="K72" s="35"/>
      <c r="L72" s="3"/>
      <c r="AI72" s="3"/>
      <c r="AV72" s="3"/>
      <c r="AX72" s="3"/>
      <c r="BB72" s="3"/>
    </row>
    <row r="73" spans="1:54" x14ac:dyDescent="0.25">
      <c r="B73" s="8"/>
      <c r="C73" s="57" t="s">
        <v>202</v>
      </c>
      <c r="D73" s="54"/>
      <c r="E73" s="6"/>
      <c r="F73" s="19"/>
      <c r="G73" s="24">
        <v>2101.46</v>
      </c>
      <c r="H73" s="24">
        <v>2.08</v>
      </c>
      <c r="I73" s="31"/>
      <c r="J73" s="31"/>
      <c r="K73" s="35"/>
    </row>
    <row r="74" spans="1:54" x14ac:dyDescent="0.25">
      <c r="C74" s="58" t="s">
        <v>185</v>
      </c>
      <c r="D74" s="54"/>
      <c r="E74" s="6"/>
      <c r="F74" s="19"/>
      <c r="G74" s="25">
        <v>2101.46</v>
      </c>
      <c r="H74" s="25">
        <v>2.08</v>
      </c>
      <c r="I74" s="31"/>
      <c r="J74" s="31"/>
      <c r="K74" s="35"/>
    </row>
    <row r="75" spans="1:54" x14ac:dyDescent="0.25">
      <c r="C75" s="57"/>
      <c r="D75" s="54"/>
      <c r="E75" s="6"/>
      <c r="F75" s="19"/>
      <c r="G75" s="24"/>
      <c r="H75" s="24"/>
      <c r="I75" s="31"/>
      <c r="J75" s="31"/>
      <c r="K75" s="35"/>
    </row>
    <row r="76" spans="1:54" x14ac:dyDescent="0.25">
      <c r="C76" s="60" t="s">
        <v>203</v>
      </c>
      <c r="D76" s="55"/>
      <c r="E76" s="5"/>
      <c r="F76" s="20"/>
      <c r="G76" s="26">
        <v>100436.32</v>
      </c>
      <c r="H76" s="26">
        <v>100</v>
      </c>
      <c r="I76" s="32"/>
      <c r="J76" s="32"/>
      <c r="K76" s="36"/>
    </row>
    <row r="79" spans="1:54" x14ac:dyDescent="0.25">
      <c r="C79" s="1" t="s">
        <v>204</v>
      </c>
    </row>
    <row r="80" spans="1:54" x14ac:dyDescent="0.25">
      <c r="C80" s="37" t="s">
        <v>205</v>
      </c>
      <c r="D80" s="37"/>
      <c r="E80" s="37"/>
      <c r="F80" s="37"/>
      <c r="G80" s="37"/>
      <c r="H80" s="37"/>
      <c r="I80" s="37"/>
      <c r="J80" s="37"/>
      <c r="K80" s="37"/>
    </row>
    <row r="81" spans="3:11" x14ac:dyDescent="0.25">
      <c r="C81" s="2" t="s">
        <v>206</v>
      </c>
    </row>
    <row r="82" spans="3:11" x14ac:dyDescent="0.25">
      <c r="C82" s="2" t="s">
        <v>207</v>
      </c>
    </row>
    <row r="83" spans="3:11" ht="30" customHeight="1" x14ac:dyDescent="0.25">
      <c r="C83" s="84" t="s">
        <v>208</v>
      </c>
      <c r="D83" s="85"/>
      <c r="E83" s="85"/>
      <c r="F83" s="85"/>
      <c r="G83" s="85"/>
      <c r="H83" s="85"/>
      <c r="I83" s="85"/>
      <c r="J83" s="85"/>
      <c r="K83" s="85"/>
    </row>
    <row r="84" spans="3:11" x14ac:dyDescent="0.25">
      <c r="C84" s="2" t="s">
        <v>209</v>
      </c>
    </row>
    <row r="85" spans="3:11" x14ac:dyDescent="0.25">
      <c r="C85" s="2" t="s">
        <v>5285</v>
      </c>
    </row>
    <row r="87" spans="3:11" x14ac:dyDescent="0.25">
      <c r="C87" s="1" t="s">
        <v>5327</v>
      </c>
      <c r="E87" s="82" t="s">
        <v>5328</v>
      </c>
    </row>
    <row r="88" spans="3:11" x14ac:dyDescent="0.25">
      <c r="E88" s="2" t="s">
        <v>5383</v>
      </c>
    </row>
  </sheetData>
  <mergeCells count="1">
    <mergeCell ref="C83:K83"/>
  </mergeCells>
  <hyperlinks>
    <hyperlink ref="J2" location="'Index'!A1" display="'Index'!A1" xr:uid="{B8A93E67-1C7C-4524-BF78-52E957A75C42}"/>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DBB0-FA48-4D5C-9165-1A804E2E64CE}">
  <sheetPr codeName="Sheet1"/>
  <dimension ref="A1:IV7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4635</v>
      </c>
      <c r="J2" s="38" t="s">
        <v>4923</v>
      </c>
    </row>
    <row r="3" spans="1:54" ht="16.5" x14ac:dyDescent="0.3">
      <c r="C3" s="1" t="s">
        <v>28</v>
      </c>
      <c r="D3" s="21" t="s">
        <v>4636</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4013</v>
      </c>
      <c r="C38" s="57" t="s">
        <v>4014</v>
      </c>
      <c r="D38" s="54" t="s">
        <v>4015</v>
      </c>
      <c r="E38" s="6" t="s">
        <v>199</v>
      </c>
      <c r="F38" s="19">
        <v>34000000</v>
      </c>
      <c r="G38" s="24">
        <v>33326.870000000003</v>
      </c>
      <c r="H38" s="24">
        <v>95.4</v>
      </c>
      <c r="I38" s="31">
        <v>5.5851499999999996</v>
      </c>
      <c r="J38" s="31"/>
      <c r="K38" s="35"/>
    </row>
    <row r="39" spans="1:11" x14ac:dyDescent="0.25">
      <c r="B39" s="8" t="s">
        <v>4016</v>
      </c>
      <c r="C39" s="57" t="s">
        <v>4014</v>
      </c>
      <c r="D39" s="54" t="s">
        <v>4017</v>
      </c>
      <c r="E39" s="6" t="s">
        <v>199</v>
      </c>
      <c r="F39" s="19">
        <v>957100</v>
      </c>
      <c r="G39" s="24">
        <v>938.15</v>
      </c>
      <c r="H39" s="24">
        <v>2.69</v>
      </c>
      <c r="I39" s="31">
        <v>5.5851499999999996</v>
      </c>
      <c r="J39" s="31"/>
      <c r="K39" s="35"/>
    </row>
    <row r="40" spans="1:11" x14ac:dyDescent="0.25">
      <c r="B40" s="8" t="s">
        <v>3451</v>
      </c>
      <c r="C40" s="57" t="s">
        <v>3452</v>
      </c>
      <c r="D40" s="54" t="s">
        <v>3453</v>
      </c>
      <c r="E40" s="6" t="s">
        <v>199</v>
      </c>
      <c r="F40" s="19">
        <v>500000</v>
      </c>
      <c r="G40" s="24">
        <v>498.68</v>
      </c>
      <c r="H40" s="24">
        <v>1.43</v>
      </c>
      <c r="I40" s="31">
        <v>5.3861499999999998</v>
      </c>
      <c r="J40" s="31"/>
      <c r="K40" s="35"/>
    </row>
    <row r="41" spans="1:11" x14ac:dyDescent="0.25">
      <c r="B41" s="8" t="s">
        <v>3439</v>
      </c>
      <c r="C41" s="57" t="s">
        <v>3440</v>
      </c>
      <c r="D41" s="54" t="s">
        <v>3441</v>
      </c>
      <c r="E41" s="6" t="s">
        <v>199</v>
      </c>
      <c r="F41" s="19">
        <v>125000</v>
      </c>
      <c r="G41" s="24">
        <v>123.11</v>
      </c>
      <c r="H41" s="24">
        <v>0.35</v>
      </c>
      <c r="I41" s="31">
        <v>5.5434999999999999</v>
      </c>
      <c r="J41" s="31"/>
      <c r="K41" s="35"/>
    </row>
    <row r="42" spans="1:11" x14ac:dyDescent="0.25">
      <c r="C42" s="58" t="s">
        <v>185</v>
      </c>
      <c r="D42" s="54"/>
      <c r="E42" s="6"/>
      <c r="F42" s="19"/>
      <c r="G42" s="25">
        <v>34886.81</v>
      </c>
      <c r="H42" s="25">
        <v>99.87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57" t="s">
        <v>201</v>
      </c>
      <c r="D56" s="54"/>
      <c r="E56" s="6"/>
      <c r="F56" s="19"/>
      <c r="G56" s="24">
        <v>40.74</v>
      </c>
      <c r="H56" s="24">
        <v>0.12</v>
      </c>
      <c r="I56" s="31"/>
      <c r="J56" s="31"/>
      <c r="K56" s="35"/>
    </row>
    <row r="57" spans="1:54" x14ac:dyDescent="0.25">
      <c r="C57" s="58" t="s">
        <v>185</v>
      </c>
      <c r="D57" s="54"/>
      <c r="E57" s="6"/>
      <c r="F57" s="19"/>
      <c r="G57" s="25">
        <v>40.74</v>
      </c>
      <c r="H57" s="25">
        <v>0.12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5183</v>
      </c>
      <c r="D60" s="54"/>
      <c r="E60" s="6"/>
      <c r="F60" s="19"/>
      <c r="G60" s="24" t="s">
        <v>2</v>
      </c>
      <c r="H60" s="24" t="s">
        <v>2</v>
      </c>
      <c r="I60" s="31"/>
      <c r="J60" s="31"/>
      <c r="K60" s="35"/>
      <c r="L60" s="3"/>
      <c r="AI60" s="3"/>
      <c r="AV60" s="3"/>
      <c r="AX60" s="3"/>
      <c r="BB60" s="3"/>
    </row>
    <row r="61" spans="1:54" x14ac:dyDescent="0.25">
      <c r="B61" s="8"/>
      <c r="C61" s="57" t="s">
        <v>202</v>
      </c>
      <c r="D61" s="54"/>
      <c r="E61" s="6"/>
      <c r="F61" s="19"/>
      <c r="G61" s="24">
        <v>7.76</v>
      </c>
      <c r="H61" s="24">
        <v>0.01</v>
      </c>
      <c r="I61" s="31"/>
      <c r="J61" s="31"/>
      <c r="K61" s="35"/>
    </row>
    <row r="62" spans="1:54" x14ac:dyDescent="0.25">
      <c r="C62" s="58" t="s">
        <v>185</v>
      </c>
      <c r="D62" s="54"/>
      <c r="E62" s="6"/>
      <c r="F62" s="19"/>
      <c r="G62" s="25">
        <v>7.76</v>
      </c>
      <c r="H62" s="25">
        <v>0.01</v>
      </c>
      <c r="I62" s="31"/>
      <c r="J62" s="31"/>
      <c r="K62" s="35"/>
    </row>
    <row r="63" spans="1:54" x14ac:dyDescent="0.25">
      <c r="C63" s="57"/>
      <c r="D63" s="54"/>
      <c r="E63" s="6"/>
      <c r="F63" s="19"/>
      <c r="G63" s="24"/>
      <c r="H63" s="24"/>
      <c r="I63" s="31"/>
      <c r="J63" s="31"/>
      <c r="K63" s="35"/>
    </row>
    <row r="64" spans="1:54" x14ac:dyDescent="0.25">
      <c r="C64" s="60" t="s">
        <v>203</v>
      </c>
      <c r="D64" s="55"/>
      <c r="E64" s="5"/>
      <c r="F64" s="20"/>
      <c r="G64" s="26">
        <v>34935.31</v>
      </c>
      <c r="H64" s="26">
        <v>100.00000000000001</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84" t="s">
        <v>208</v>
      </c>
      <c r="D71" s="85"/>
      <c r="E71" s="85"/>
      <c r="F71" s="85"/>
      <c r="G71" s="85"/>
      <c r="H71" s="85"/>
      <c r="I71" s="85"/>
      <c r="J71" s="85"/>
      <c r="K71" s="85"/>
    </row>
    <row r="72" spans="3:11" x14ac:dyDescent="0.25">
      <c r="C72" s="2" t="s">
        <v>209</v>
      </c>
    </row>
    <row r="74" spans="3:11" x14ac:dyDescent="0.25">
      <c r="C74" s="1" t="s">
        <v>5327</v>
      </c>
      <c r="E74" s="82" t="s">
        <v>5328</v>
      </c>
    </row>
    <row r="75" spans="3:11" x14ac:dyDescent="0.25">
      <c r="E75" s="2" t="s">
        <v>5379</v>
      </c>
    </row>
  </sheetData>
  <mergeCells count="1">
    <mergeCell ref="C71:K71"/>
  </mergeCells>
  <hyperlinks>
    <hyperlink ref="J2" location="'Index'!A1" display="'Index'!A1" xr:uid="{2956F8B6-C00E-436E-9EB2-BB35574C3F88}"/>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7752-2C85-4A51-B3FB-36DCE57F1DA8}">
  <sheetPr codeName="Sheet1"/>
  <dimension ref="A1:IV7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4637</v>
      </c>
      <c r="J2" s="38" t="s">
        <v>4923</v>
      </c>
    </row>
    <row r="3" spans="1:54" ht="16.5" x14ac:dyDescent="0.3">
      <c r="C3" s="1" t="s">
        <v>28</v>
      </c>
      <c r="D3" s="21" t="s">
        <v>4638</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4013</v>
      </c>
      <c r="C38" s="57" t="s">
        <v>4014</v>
      </c>
      <c r="D38" s="54" t="s">
        <v>4015</v>
      </c>
      <c r="E38" s="6" t="s">
        <v>199</v>
      </c>
      <c r="F38" s="19">
        <v>18000000</v>
      </c>
      <c r="G38" s="24">
        <v>17643.64</v>
      </c>
      <c r="H38" s="24">
        <v>84.49</v>
      </c>
      <c r="I38" s="31">
        <v>5.5851499999999996</v>
      </c>
      <c r="J38" s="31"/>
      <c r="K38" s="35"/>
    </row>
    <row r="39" spans="1:11" x14ac:dyDescent="0.25">
      <c r="B39" s="8" t="s">
        <v>3442</v>
      </c>
      <c r="C39" s="57" t="s">
        <v>3443</v>
      </c>
      <c r="D39" s="54" t="s">
        <v>3444</v>
      </c>
      <c r="E39" s="6" t="s">
        <v>199</v>
      </c>
      <c r="F39" s="19">
        <v>2300000</v>
      </c>
      <c r="G39" s="24">
        <v>2262.83</v>
      </c>
      <c r="H39" s="24">
        <v>10.84</v>
      </c>
      <c r="I39" s="31">
        <v>5.5514000000000001</v>
      </c>
      <c r="J39" s="31"/>
      <c r="K39" s="35"/>
    </row>
    <row r="40" spans="1:11" x14ac:dyDescent="0.25">
      <c r="B40" s="8" t="s">
        <v>4016</v>
      </c>
      <c r="C40" s="57" t="s">
        <v>4014</v>
      </c>
      <c r="D40" s="54" t="s">
        <v>4017</v>
      </c>
      <c r="E40" s="6" t="s">
        <v>199</v>
      </c>
      <c r="F40" s="19">
        <v>506700</v>
      </c>
      <c r="G40" s="24">
        <v>496.67</v>
      </c>
      <c r="H40" s="24">
        <v>2.38</v>
      </c>
      <c r="I40" s="31">
        <v>5.5851499999999996</v>
      </c>
      <c r="J40" s="31"/>
      <c r="K40" s="35"/>
    </row>
    <row r="41" spans="1:11" x14ac:dyDescent="0.25">
      <c r="B41" s="8" t="s">
        <v>3439</v>
      </c>
      <c r="C41" s="57" t="s">
        <v>3440</v>
      </c>
      <c r="D41" s="54" t="s">
        <v>3441</v>
      </c>
      <c r="E41" s="6" t="s">
        <v>199</v>
      </c>
      <c r="F41" s="19">
        <v>400000</v>
      </c>
      <c r="G41" s="24">
        <v>393.96</v>
      </c>
      <c r="H41" s="24">
        <v>1.89</v>
      </c>
      <c r="I41" s="31">
        <v>5.5434999999999999</v>
      </c>
      <c r="J41" s="31"/>
      <c r="K41" s="35"/>
    </row>
    <row r="42" spans="1:11" x14ac:dyDescent="0.25">
      <c r="C42" s="58" t="s">
        <v>185</v>
      </c>
      <c r="D42" s="54"/>
      <c r="E42" s="6"/>
      <c r="F42" s="19"/>
      <c r="G42" s="25">
        <v>20797.099999999999</v>
      </c>
      <c r="H42" s="25">
        <v>99.6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200</v>
      </c>
      <c r="C56" s="57" t="s">
        <v>201</v>
      </c>
      <c r="D56" s="54"/>
      <c r="E56" s="6"/>
      <c r="F56" s="19"/>
      <c r="G56" s="24">
        <v>82.14</v>
      </c>
      <c r="H56" s="24">
        <v>0.39</v>
      </c>
      <c r="I56" s="31"/>
      <c r="J56" s="31"/>
      <c r="K56" s="35"/>
    </row>
    <row r="57" spans="1:54" x14ac:dyDescent="0.25">
      <c r="C57" s="58" t="s">
        <v>185</v>
      </c>
      <c r="D57" s="54"/>
      <c r="E57" s="6"/>
      <c r="F57" s="19"/>
      <c r="G57" s="25">
        <v>82.14</v>
      </c>
      <c r="H57" s="25">
        <v>0.39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5183</v>
      </c>
      <c r="D60" s="54"/>
      <c r="E60" s="6"/>
      <c r="F60" s="19"/>
      <c r="G60" s="24" t="s">
        <v>2</v>
      </c>
      <c r="H60" s="24" t="s">
        <v>2</v>
      </c>
      <c r="I60" s="31"/>
      <c r="J60" s="31"/>
      <c r="K60" s="35"/>
      <c r="L60" s="3"/>
      <c r="AI60" s="3"/>
      <c r="AV60" s="3"/>
      <c r="AX60" s="3"/>
      <c r="BB60" s="3"/>
    </row>
    <row r="61" spans="1:54" x14ac:dyDescent="0.25">
      <c r="B61" s="8"/>
      <c r="C61" s="57" t="s">
        <v>202</v>
      </c>
      <c r="D61" s="54"/>
      <c r="E61" s="6"/>
      <c r="F61" s="19"/>
      <c r="G61" s="24">
        <v>2.98</v>
      </c>
      <c r="H61" s="24">
        <v>0.01</v>
      </c>
      <c r="I61" s="31"/>
      <c r="J61" s="31"/>
      <c r="K61" s="35"/>
    </row>
    <row r="62" spans="1:54" x14ac:dyDescent="0.25">
      <c r="C62" s="58" t="s">
        <v>185</v>
      </c>
      <c r="D62" s="54"/>
      <c r="E62" s="6"/>
      <c r="F62" s="19"/>
      <c r="G62" s="25">
        <v>2.98</v>
      </c>
      <c r="H62" s="25">
        <v>0.01</v>
      </c>
      <c r="I62" s="31"/>
      <c r="J62" s="31"/>
      <c r="K62" s="35"/>
    </row>
    <row r="63" spans="1:54" x14ac:dyDescent="0.25">
      <c r="C63" s="57"/>
      <c r="D63" s="54"/>
      <c r="E63" s="6"/>
      <c r="F63" s="19"/>
      <c r="G63" s="24"/>
      <c r="H63" s="24"/>
      <c r="I63" s="31"/>
      <c r="J63" s="31"/>
      <c r="K63" s="35"/>
    </row>
    <row r="64" spans="1:54" x14ac:dyDescent="0.25">
      <c r="C64" s="60" t="s">
        <v>203</v>
      </c>
      <c r="D64" s="55"/>
      <c r="E64" s="5"/>
      <c r="F64" s="20"/>
      <c r="G64" s="26">
        <v>20882.22</v>
      </c>
      <c r="H64" s="26">
        <v>100</v>
      </c>
      <c r="I64" s="32"/>
      <c r="J64" s="32"/>
      <c r="K64" s="36"/>
    </row>
    <row r="67" spans="3:11" x14ac:dyDescent="0.25">
      <c r="C67" s="1" t="s">
        <v>204</v>
      </c>
    </row>
    <row r="68" spans="3:11" x14ac:dyDescent="0.25">
      <c r="C68" s="37" t="s">
        <v>205</v>
      </c>
      <c r="D68" s="37"/>
      <c r="E68" s="37"/>
      <c r="F68" s="37"/>
      <c r="G68" s="37"/>
      <c r="H68" s="37"/>
      <c r="I68" s="37"/>
      <c r="J68" s="37"/>
      <c r="K68" s="37"/>
    </row>
    <row r="69" spans="3:11" x14ac:dyDescent="0.25">
      <c r="C69" s="2" t="s">
        <v>206</v>
      </c>
    </row>
    <row r="70" spans="3:11" x14ac:dyDescent="0.25">
      <c r="C70" s="2" t="s">
        <v>207</v>
      </c>
    </row>
    <row r="71" spans="3:11" ht="30" customHeight="1" x14ac:dyDescent="0.25">
      <c r="C71" s="84" t="s">
        <v>208</v>
      </c>
      <c r="D71" s="85"/>
      <c r="E71" s="85"/>
      <c r="F71" s="85"/>
      <c r="G71" s="85"/>
      <c r="H71" s="85"/>
      <c r="I71" s="85"/>
      <c r="J71" s="85"/>
      <c r="K71" s="85"/>
    </row>
    <row r="72" spans="3:11" x14ac:dyDescent="0.25">
      <c r="C72" s="2" t="s">
        <v>209</v>
      </c>
    </row>
    <row r="74" spans="3:11" x14ac:dyDescent="0.25">
      <c r="C74" s="1" t="s">
        <v>5327</v>
      </c>
      <c r="E74" s="82" t="s">
        <v>5328</v>
      </c>
    </row>
    <row r="75" spans="3:11" x14ac:dyDescent="0.25">
      <c r="E75" s="2" t="s">
        <v>5379</v>
      </c>
    </row>
  </sheetData>
  <mergeCells count="1">
    <mergeCell ref="C71:K71"/>
  </mergeCells>
  <hyperlinks>
    <hyperlink ref="J2" location="'Index'!A1" display="'Index'!A1" xr:uid="{818093F7-3A60-45A6-B132-3BFA9BA046DA}"/>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D469-08A6-48AF-8A82-719A533AE727}">
  <sheetPr codeName="Sheet1"/>
  <dimension ref="A1:IV79"/>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4639</v>
      </c>
      <c r="J2" s="38" t="s">
        <v>4923</v>
      </c>
    </row>
    <row r="3" spans="1:54" ht="16.5" x14ac:dyDescent="0.3">
      <c r="C3" s="1" t="s">
        <v>28</v>
      </c>
      <c r="D3" s="21" t="s">
        <v>4640</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822</v>
      </c>
      <c r="C24" s="57" t="s">
        <v>823</v>
      </c>
      <c r="D24" s="54" t="s">
        <v>824</v>
      </c>
      <c r="E24" s="6" t="s">
        <v>199</v>
      </c>
      <c r="F24" s="19">
        <v>124500000</v>
      </c>
      <c r="G24" s="24">
        <v>124288.6</v>
      </c>
      <c r="H24" s="24">
        <v>55.39</v>
      </c>
      <c r="I24" s="31">
        <v>6.6077966000000004</v>
      </c>
      <c r="J24" s="31"/>
      <c r="K24" s="35"/>
    </row>
    <row r="25" spans="1:11" x14ac:dyDescent="0.25">
      <c r="B25" s="8" t="s">
        <v>4641</v>
      </c>
      <c r="C25" s="57" t="s">
        <v>4642</v>
      </c>
      <c r="D25" s="54" t="s">
        <v>4643</v>
      </c>
      <c r="E25" s="6" t="s">
        <v>199</v>
      </c>
      <c r="F25" s="19">
        <v>35000000</v>
      </c>
      <c r="G25" s="24">
        <v>34993.07</v>
      </c>
      <c r="H25" s="24">
        <v>15.59</v>
      </c>
      <c r="I25" s="31">
        <v>7.4344843999999997</v>
      </c>
      <c r="J25" s="31"/>
      <c r="K25" s="35"/>
    </row>
    <row r="26" spans="1:11" x14ac:dyDescent="0.25">
      <c r="B26" s="8" t="s">
        <v>890</v>
      </c>
      <c r="C26" s="57" t="s">
        <v>891</v>
      </c>
      <c r="D26" s="54" t="s">
        <v>892</v>
      </c>
      <c r="E26" s="6" t="s">
        <v>199</v>
      </c>
      <c r="F26" s="19">
        <v>20000000</v>
      </c>
      <c r="G26" s="24">
        <v>19828.900000000001</v>
      </c>
      <c r="H26" s="24">
        <v>8.84</v>
      </c>
      <c r="I26" s="31">
        <v>7.4431877999999996</v>
      </c>
      <c r="J26" s="31"/>
      <c r="K26" s="35"/>
    </row>
    <row r="27" spans="1:11" x14ac:dyDescent="0.25">
      <c r="B27" s="8" t="s">
        <v>819</v>
      </c>
      <c r="C27" s="57" t="s">
        <v>820</v>
      </c>
      <c r="D27" s="54" t="s">
        <v>821</v>
      </c>
      <c r="E27" s="6" t="s">
        <v>199</v>
      </c>
      <c r="F27" s="19">
        <v>15000000</v>
      </c>
      <c r="G27" s="24">
        <v>14656.43</v>
      </c>
      <c r="H27" s="24">
        <v>6.53</v>
      </c>
      <c r="I27" s="31">
        <v>7.0509966999999998</v>
      </c>
      <c r="J27" s="31"/>
      <c r="K27" s="35"/>
    </row>
    <row r="28" spans="1:11" x14ac:dyDescent="0.25">
      <c r="B28" s="8" t="s">
        <v>3386</v>
      </c>
      <c r="C28" s="57" t="s">
        <v>3387</v>
      </c>
      <c r="D28" s="54" t="s">
        <v>3388</v>
      </c>
      <c r="E28" s="6" t="s">
        <v>199</v>
      </c>
      <c r="F28" s="19">
        <v>11500000</v>
      </c>
      <c r="G28" s="24">
        <v>10782.52</v>
      </c>
      <c r="H28" s="24">
        <v>4.8099999999999996</v>
      </c>
      <c r="I28" s="31">
        <v>7.5245800000000003</v>
      </c>
      <c r="J28" s="31"/>
      <c r="K28" s="35"/>
    </row>
    <row r="29" spans="1:11" x14ac:dyDescent="0.25">
      <c r="B29" s="8" t="s">
        <v>2317</v>
      </c>
      <c r="C29" s="57" t="s">
        <v>2318</v>
      </c>
      <c r="D29" s="54" t="s">
        <v>2319</v>
      </c>
      <c r="E29" s="6" t="s">
        <v>199</v>
      </c>
      <c r="F29" s="19">
        <v>10000000</v>
      </c>
      <c r="G29" s="24">
        <v>9737.8799999999992</v>
      </c>
      <c r="H29" s="24">
        <v>4.34</v>
      </c>
      <c r="I29" s="31">
        <v>7.4419158999999997</v>
      </c>
      <c r="J29" s="31"/>
      <c r="K29" s="35"/>
    </row>
    <row r="30" spans="1:11" x14ac:dyDescent="0.25">
      <c r="C30" s="58" t="s">
        <v>185</v>
      </c>
      <c r="D30" s="54"/>
      <c r="E30" s="6"/>
      <c r="F30" s="19"/>
      <c r="G30" s="25">
        <v>214287.4</v>
      </c>
      <c r="H30" s="25">
        <v>95.5</v>
      </c>
      <c r="I30" s="31"/>
      <c r="J30" s="31"/>
      <c r="K30" s="35"/>
    </row>
    <row r="31" spans="1:11" x14ac:dyDescent="0.25">
      <c r="C31" s="57"/>
      <c r="D31" s="54"/>
      <c r="E31" s="6"/>
      <c r="F31" s="19"/>
      <c r="G31" s="24"/>
      <c r="H31" s="24"/>
      <c r="I31" s="31"/>
      <c r="J31" s="31"/>
      <c r="K31" s="35"/>
    </row>
    <row r="32" spans="1: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11</v>
      </c>
      <c r="D34" s="54"/>
      <c r="E34" s="6"/>
      <c r="F34" s="19"/>
      <c r="G34" s="24"/>
      <c r="H34" s="24"/>
      <c r="I34" s="31"/>
      <c r="J34" s="31"/>
      <c r="K34" s="35"/>
    </row>
    <row r="35" spans="1:11" x14ac:dyDescent="0.25">
      <c r="C35" s="57"/>
      <c r="D35" s="54"/>
      <c r="E35" s="6"/>
      <c r="F35" s="19"/>
      <c r="G35" s="24"/>
      <c r="H35" s="24"/>
      <c r="I35" s="31"/>
      <c r="J35" s="31"/>
      <c r="K35" s="35"/>
    </row>
    <row r="36" spans="1:11" x14ac:dyDescent="0.25">
      <c r="C36" s="58" t="s">
        <v>13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15</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16</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20</v>
      </c>
      <c r="D49" s="54"/>
      <c r="E49" s="6"/>
      <c r="F49" s="19"/>
      <c r="G49" s="24"/>
      <c r="H49" s="24"/>
      <c r="I49" s="31"/>
      <c r="J49" s="31"/>
      <c r="K49" s="35"/>
    </row>
    <row r="50" spans="1:54" x14ac:dyDescent="0.25">
      <c r="B50" s="8" t="s">
        <v>896</v>
      </c>
      <c r="C50" s="57" t="s">
        <v>5198</v>
      </c>
      <c r="D50" s="54" t="s">
        <v>897</v>
      </c>
      <c r="E50" s="6" t="s">
        <v>898</v>
      </c>
      <c r="F50" s="19">
        <v>6833.4260000000004</v>
      </c>
      <c r="G50" s="24">
        <v>785.41</v>
      </c>
      <c r="H50" s="24">
        <v>0.35</v>
      </c>
      <c r="I50" s="31">
        <v>5.49</v>
      </c>
      <c r="J50" s="31"/>
      <c r="K50" s="35"/>
    </row>
    <row r="51" spans="1:54" x14ac:dyDescent="0.25">
      <c r="C51" s="58" t="s">
        <v>185</v>
      </c>
      <c r="D51" s="54"/>
      <c r="E51" s="6"/>
      <c r="F51" s="19"/>
      <c r="G51" s="25">
        <v>785.41</v>
      </c>
      <c r="H51" s="25">
        <v>0.35</v>
      </c>
      <c r="I51" s="31"/>
      <c r="J51" s="31"/>
      <c r="K51" s="35"/>
    </row>
    <row r="52" spans="1:54" x14ac:dyDescent="0.25">
      <c r="C52" s="57"/>
      <c r="D52" s="54"/>
      <c r="E52" s="6"/>
      <c r="F52" s="19"/>
      <c r="G52" s="24"/>
      <c r="H52" s="24"/>
      <c r="I52" s="31"/>
      <c r="J52" s="31"/>
      <c r="K52" s="35"/>
    </row>
    <row r="53" spans="1:54" x14ac:dyDescent="0.25">
      <c r="C53" s="58" t="s">
        <v>21</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8" t="s">
        <v>22</v>
      </c>
      <c r="D55" s="54"/>
      <c r="E55" s="6"/>
      <c r="F55" s="19"/>
      <c r="G55" s="24" t="s">
        <v>2</v>
      </c>
      <c r="H55" s="24" t="s">
        <v>2</v>
      </c>
      <c r="I55" s="31"/>
      <c r="J55" s="31"/>
      <c r="K55" s="35"/>
    </row>
    <row r="56" spans="1:54" x14ac:dyDescent="0.25">
      <c r="C56" s="57"/>
      <c r="D56" s="54"/>
      <c r="E56" s="6"/>
      <c r="F56" s="19"/>
      <c r="G56" s="24"/>
      <c r="H56" s="24"/>
      <c r="I56" s="31"/>
      <c r="J56" s="31"/>
      <c r="K56" s="35"/>
    </row>
    <row r="57" spans="1:54" x14ac:dyDescent="0.25">
      <c r="C57" s="58" t="s">
        <v>23</v>
      </c>
      <c r="D57" s="54"/>
      <c r="E57" s="6"/>
      <c r="F57" s="19"/>
      <c r="G57" s="24" t="s">
        <v>2</v>
      </c>
      <c r="H57" s="24" t="s">
        <v>2</v>
      </c>
      <c r="I57" s="31"/>
      <c r="J57" s="31"/>
      <c r="K57" s="35"/>
    </row>
    <row r="58" spans="1:54" x14ac:dyDescent="0.25">
      <c r="C58" s="57"/>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200</v>
      </c>
      <c r="C60" s="57" t="s">
        <v>201</v>
      </c>
      <c r="D60" s="54"/>
      <c r="E60" s="6"/>
      <c r="F60" s="19"/>
      <c r="G60" s="24">
        <v>5903.04</v>
      </c>
      <c r="H60" s="24">
        <v>2.63</v>
      </c>
      <c r="I60" s="31"/>
      <c r="J60" s="31"/>
      <c r="K60" s="35"/>
    </row>
    <row r="61" spans="1:54" x14ac:dyDescent="0.25">
      <c r="C61" s="58" t="s">
        <v>185</v>
      </c>
      <c r="D61" s="54"/>
      <c r="E61" s="6"/>
      <c r="F61" s="19"/>
      <c r="G61" s="25">
        <v>5903.04</v>
      </c>
      <c r="H61" s="25">
        <v>2.63</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5183</v>
      </c>
      <c r="D64" s="54"/>
      <c r="E64" s="6"/>
      <c r="F64" s="19"/>
      <c r="G64" s="24" t="s">
        <v>2</v>
      </c>
      <c r="H64" s="24" t="s">
        <v>2</v>
      </c>
      <c r="I64" s="31"/>
      <c r="J64" s="31"/>
      <c r="K64" s="35"/>
      <c r="L64" s="3"/>
      <c r="AI64" s="3"/>
      <c r="AV64" s="3"/>
      <c r="AX64" s="3"/>
      <c r="BB64" s="3"/>
    </row>
    <row r="65" spans="2:11" x14ac:dyDescent="0.25">
      <c r="B65" s="8"/>
      <c r="C65" s="57" t="s">
        <v>202</v>
      </c>
      <c r="D65" s="54"/>
      <c r="E65" s="6"/>
      <c r="F65" s="19"/>
      <c r="G65" s="24">
        <v>3415.36</v>
      </c>
      <c r="H65" s="24">
        <v>1.52</v>
      </c>
      <c r="I65" s="31"/>
      <c r="J65" s="31"/>
      <c r="K65" s="35"/>
    </row>
    <row r="66" spans="2:11" x14ac:dyDescent="0.25">
      <c r="C66" s="58" t="s">
        <v>185</v>
      </c>
      <c r="D66" s="54"/>
      <c r="E66" s="6"/>
      <c r="F66" s="19"/>
      <c r="G66" s="25">
        <v>3415.36</v>
      </c>
      <c r="H66" s="25">
        <v>1.52</v>
      </c>
      <c r="I66" s="31"/>
      <c r="J66" s="31"/>
      <c r="K66" s="35"/>
    </row>
    <row r="67" spans="2:11" x14ac:dyDescent="0.25">
      <c r="C67" s="57"/>
      <c r="D67" s="54"/>
      <c r="E67" s="6"/>
      <c r="F67" s="19"/>
      <c r="G67" s="24"/>
      <c r="H67" s="24"/>
      <c r="I67" s="31"/>
      <c r="J67" s="31"/>
      <c r="K67" s="35"/>
    </row>
    <row r="68" spans="2:11" x14ac:dyDescent="0.25">
      <c r="C68" s="60" t="s">
        <v>203</v>
      </c>
      <c r="D68" s="55"/>
      <c r="E68" s="5"/>
      <c r="F68" s="20"/>
      <c r="G68" s="26">
        <v>224391.21</v>
      </c>
      <c r="H68" s="26">
        <v>99.999999999999986</v>
      </c>
      <c r="I68" s="32"/>
      <c r="J68" s="32"/>
      <c r="K68" s="36"/>
    </row>
    <row r="71" spans="2:11" x14ac:dyDescent="0.25">
      <c r="C71" s="1" t="s">
        <v>204</v>
      </c>
    </row>
    <row r="72" spans="2:11" x14ac:dyDescent="0.25">
      <c r="C72" s="37" t="s">
        <v>205</v>
      </c>
      <c r="D72" s="37"/>
      <c r="E72" s="37"/>
      <c r="F72" s="37"/>
      <c r="G72" s="37"/>
      <c r="H72" s="37"/>
      <c r="I72" s="37"/>
      <c r="J72" s="37"/>
      <c r="K72" s="37"/>
    </row>
    <row r="73" spans="2:11" x14ac:dyDescent="0.25">
      <c r="C73" s="2" t="s">
        <v>206</v>
      </c>
    </row>
    <row r="74" spans="2:11" x14ac:dyDescent="0.25">
      <c r="C74" s="2" t="s">
        <v>207</v>
      </c>
    </row>
    <row r="75" spans="2:11" ht="30" customHeight="1" x14ac:dyDescent="0.25">
      <c r="C75" s="84" t="s">
        <v>208</v>
      </c>
      <c r="D75" s="85"/>
      <c r="E75" s="85"/>
      <c r="F75" s="85"/>
      <c r="G75" s="85"/>
      <c r="H75" s="85"/>
      <c r="I75" s="85"/>
      <c r="J75" s="85"/>
      <c r="K75" s="85"/>
    </row>
    <row r="76" spans="2:11" x14ac:dyDescent="0.25">
      <c r="C76" s="2" t="s">
        <v>209</v>
      </c>
    </row>
    <row r="78" spans="2:11" x14ac:dyDescent="0.25">
      <c r="C78" s="1" t="s">
        <v>5327</v>
      </c>
      <c r="E78" s="82" t="s">
        <v>5328</v>
      </c>
    </row>
    <row r="79" spans="2:11" x14ac:dyDescent="0.25">
      <c r="E79" s="2" t="s">
        <v>5369</v>
      </c>
    </row>
  </sheetData>
  <mergeCells count="1">
    <mergeCell ref="C75:K75"/>
  </mergeCells>
  <hyperlinks>
    <hyperlink ref="J2" location="'Index'!A1" display="'Index'!A1" xr:uid="{35EB74F9-D481-4F44-819D-3497276F3B9C}"/>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85C85-6E62-4C10-B1BE-783AFC2FF30E}">
  <sheetPr codeName="Sheet1"/>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4644</v>
      </c>
      <c r="J2" s="38" t="s">
        <v>4923</v>
      </c>
    </row>
    <row r="3" spans="1:54" ht="16.5" x14ac:dyDescent="0.3">
      <c r="C3" s="1" t="s">
        <v>28</v>
      </c>
      <c r="D3" s="21" t="s">
        <v>4645</v>
      </c>
    </row>
    <row r="4" spans="1:54" ht="15.75" x14ac:dyDescent="0.3">
      <c r="C4" s="1" t="s">
        <v>30</v>
      </c>
      <c r="D4" s="22">
        <v>45991</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1642</v>
      </c>
      <c r="C24" s="57" t="s">
        <v>1643</v>
      </c>
      <c r="D24" s="54" t="s">
        <v>1644</v>
      </c>
      <c r="E24" s="6" t="s">
        <v>199</v>
      </c>
      <c r="F24" s="19">
        <v>300000</v>
      </c>
      <c r="G24" s="24">
        <v>300.06</v>
      </c>
      <c r="H24" s="24">
        <v>1.83</v>
      </c>
      <c r="I24" s="31">
        <v>5.5659000000000001</v>
      </c>
      <c r="J24" s="31"/>
      <c r="K24" s="35"/>
    </row>
    <row r="25" spans="1:11" x14ac:dyDescent="0.25">
      <c r="C25" s="58" t="s">
        <v>185</v>
      </c>
      <c r="D25" s="54"/>
      <c r="E25" s="6"/>
      <c r="F25" s="19"/>
      <c r="G25" s="25">
        <v>300.06</v>
      </c>
      <c r="H25" s="25">
        <v>1.83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4646</v>
      </c>
      <c r="C28" s="57" t="s">
        <v>4647</v>
      </c>
      <c r="D28" s="54" t="s">
        <v>4648</v>
      </c>
      <c r="E28" s="6" t="s">
        <v>199</v>
      </c>
      <c r="F28" s="19">
        <v>3000000</v>
      </c>
      <c r="G28" s="24">
        <v>3026.96</v>
      </c>
      <c r="H28" s="24">
        <v>18.420000000000002</v>
      </c>
      <c r="I28" s="31">
        <v>5.69</v>
      </c>
      <c r="J28" s="31"/>
      <c r="K28" s="35"/>
    </row>
    <row r="29" spans="1:11" x14ac:dyDescent="0.25">
      <c r="B29" s="8" t="s">
        <v>4649</v>
      </c>
      <c r="C29" s="57" t="s">
        <v>4650</v>
      </c>
      <c r="D29" s="54" t="s">
        <v>4651</v>
      </c>
      <c r="E29" s="6" t="s">
        <v>199</v>
      </c>
      <c r="F29" s="19">
        <v>3000000</v>
      </c>
      <c r="G29" s="24">
        <v>3023.27</v>
      </c>
      <c r="H29" s="24">
        <v>18.399999999999999</v>
      </c>
      <c r="I29" s="31">
        <v>5.6071999999999997</v>
      </c>
      <c r="J29" s="31"/>
      <c r="K29" s="35"/>
    </row>
    <row r="30" spans="1:11" x14ac:dyDescent="0.25">
      <c r="B30" s="8" t="s">
        <v>1666</v>
      </c>
      <c r="C30" s="57" t="s">
        <v>1667</v>
      </c>
      <c r="D30" s="54" t="s">
        <v>1668</v>
      </c>
      <c r="E30" s="6" t="s">
        <v>199</v>
      </c>
      <c r="F30" s="19">
        <v>3000000</v>
      </c>
      <c r="G30" s="24">
        <v>3020.99</v>
      </c>
      <c r="H30" s="24">
        <v>18.38</v>
      </c>
      <c r="I30" s="31">
        <v>5.56</v>
      </c>
      <c r="J30" s="31"/>
      <c r="K30" s="35"/>
    </row>
    <row r="31" spans="1:11" x14ac:dyDescent="0.25">
      <c r="B31" s="8" t="s">
        <v>4652</v>
      </c>
      <c r="C31" s="57" t="s">
        <v>4653</v>
      </c>
      <c r="D31" s="54" t="s">
        <v>4654</v>
      </c>
      <c r="E31" s="6" t="s">
        <v>199</v>
      </c>
      <c r="F31" s="19">
        <v>2000000</v>
      </c>
      <c r="G31" s="24">
        <v>2004.24</v>
      </c>
      <c r="H31" s="24">
        <v>12.2</v>
      </c>
      <c r="I31" s="31">
        <v>5.6894999999999998</v>
      </c>
      <c r="J31" s="31"/>
      <c r="K31" s="35"/>
    </row>
    <row r="32" spans="1:11" x14ac:dyDescent="0.25">
      <c r="B32" s="8" t="s">
        <v>3499</v>
      </c>
      <c r="C32" s="57" t="s">
        <v>3500</v>
      </c>
      <c r="D32" s="54" t="s">
        <v>3501</v>
      </c>
      <c r="E32" s="6" t="s">
        <v>199</v>
      </c>
      <c r="F32" s="19">
        <v>500000</v>
      </c>
      <c r="G32" s="24">
        <v>505.06</v>
      </c>
      <c r="H32" s="24">
        <v>3.07</v>
      </c>
      <c r="I32" s="31">
        <v>5.6950500000000002</v>
      </c>
      <c r="J32" s="31"/>
      <c r="K32" s="35"/>
    </row>
    <row r="33" spans="1:11" x14ac:dyDescent="0.25">
      <c r="B33" s="8" t="s">
        <v>4655</v>
      </c>
      <c r="C33" s="57" t="s">
        <v>4656</v>
      </c>
      <c r="D33" s="54" t="s">
        <v>4657</v>
      </c>
      <c r="E33" s="6" t="s">
        <v>199</v>
      </c>
      <c r="F33" s="19">
        <v>500000</v>
      </c>
      <c r="G33" s="24">
        <v>503.91</v>
      </c>
      <c r="H33" s="24">
        <v>3.07</v>
      </c>
      <c r="I33" s="31">
        <v>5.5875500000000002</v>
      </c>
      <c r="J33" s="31"/>
      <c r="K33" s="35"/>
    </row>
    <row r="34" spans="1:11" x14ac:dyDescent="0.25">
      <c r="B34" s="8" t="s">
        <v>4658</v>
      </c>
      <c r="C34" s="57" t="s">
        <v>4659</v>
      </c>
      <c r="D34" s="54" t="s">
        <v>4660</v>
      </c>
      <c r="E34" s="6" t="s">
        <v>199</v>
      </c>
      <c r="F34" s="19">
        <v>500000</v>
      </c>
      <c r="G34" s="24">
        <v>502.29</v>
      </c>
      <c r="H34" s="24">
        <v>3.06</v>
      </c>
      <c r="I34" s="31">
        <v>5.53</v>
      </c>
      <c r="J34" s="31"/>
      <c r="K34" s="35"/>
    </row>
    <row r="35" spans="1:11" x14ac:dyDescent="0.25">
      <c r="B35" s="8" t="s">
        <v>3505</v>
      </c>
      <c r="C35" s="57" t="s">
        <v>3506</v>
      </c>
      <c r="D35" s="54" t="s">
        <v>3507</v>
      </c>
      <c r="E35" s="6" t="s">
        <v>199</v>
      </c>
      <c r="F35" s="19">
        <v>270000</v>
      </c>
      <c r="G35" s="24">
        <v>272.70999999999998</v>
      </c>
      <c r="H35" s="24">
        <v>1.66</v>
      </c>
      <c r="I35" s="31">
        <v>5.7290999999999999</v>
      </c>
      <c r="J35" s="31"/>
      <c r="K35" s="35"/>
    </row>
    <row r="36" spans="1:11" x14ac:dyDescent="0.25">
      <c r="C36" s="58" t="s">
        <v>185</v>
      </c>
      <c r="D36" s="54"/>
      <c r="E36" s="6"/>
      <c r="F36" s="19"/>
      <c r="G36" s="25">
        <v>12859.43</v>
      </c>
      <c r="H36" s="25">
        <v>78.260000000000005</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15</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16</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17</v>
      </c>
      <c r="D47" s="54"/>
      <c r="E47" s="6"/>
      <c r="F47" s="19"/>
      <c r="G47" s="24"/>
      <c r="H47" s="24"/>
      <c r="I47" s="31"/>
      <c r="J47" s="31"/>
      <c r="K47" s="35"/>
    </row>
    <row r="48" spans="1:11" x14ac:dyDescent="0.25">
      <c r="B48" s="8" t="s">
        <v>3491</v>
      </c>
      <c r="C48" s="57" t="s">
        <v>3492</v>
      </c>
      <c r="D48" s="54" t="s">
        <v>3493</v>
      </c>
      <c r="E48" s="6" t="s">
        <v>199</v>
      </c>
      <c r="F48" s="19">
        <v>750000</v>
      </c>
      <c r="G48" s="24">
        <v>732.41</v>
      </c>
      <c r="H48" s="24">
        <v>4.46</v>
      </c>
      <c r="I48" s="31">
        <v>5.6208499999999999</v>
      </c>
      <c r="J48" s="31"/>
      <c r="K48" s="35"/>
    </row>
    <row r="49" spans="1:11" x14ac:dyDescent="0.25">
      <c r="B49" s="8" t="s">
        <v>3442</v>
      </c>
      <c r="C49" s="57" t="s">
        <v>3443</v>
      </c>
      <c r="D49" s="54" t="s">
        <v>3444</v>
      </c>
      <c r="E49" s="6" t="s">
        <v>199</v>
      </c>
      <c r="F49" s="19">
        <v>740000</v>
      </c>
      <c r="G49" s="24">
        <v>728.04</v>
      </c>
      <c r="H49" s="24">
        <v>4.43</v>
      </c>
      <c r="I49" s="31">
        <v>5.5514000000000001</v>
      </c>
      <c r="J49" s="31"/>
      <c r="K49" s="35"/>
    </row>
    <row r="50" spans="1:11" x14ac:dyDescent="0.25">
      <c r="B50" s="8" t="s">
        <v>3430</v>
      </c>
      <c r="C50" s="57" t="s">
        <v>3431</v>
      </c>
      <c r="D50" s="54" t="s">
        <v>3432</v>
      </c>
      <c r="E50" s="6" t="s">
        <v>199</v>
      </c>
      <c r="F50" s="19">
        <v>550000</v>
      </c>
      <c r="G50" s="24">
        <v>538.27</v>
      </c>
      <c r="H50" s="24">
        <v>3.28</v>
      </c>
      <c r="I50" s="31">
        <v>5.6035000000000004</v>
      </c>
      <c r="J50" s="31"/>
      <c r="K50" s="35"/>
    </row>
    <row r="51" spans="1:11" x14ac:dyDescent="0.25">
      <c r="B51" s="8" t="s">
        <v>3433</v>
      </c>
      <c r="C51" s="57" t="s">
        <v>3434</v>
      </c>
      <c r="D51" s="54" t="s">
        <v>3435</v>
      </c>
      <c r="E51" s="6" t="s">
        <v>199</v>
      </c>
      <c r="F51" s="19">
        <v>485000</v>
      </c>
      <c r="G51" s="24">
        <v>484.21</v>
      </c>
      <c r="H51" s="24">
        <v>2.95</v>
      </c>
      <c r="I51" s="31">
        <v>5.4243499999999996</v>
      </c>
      <c r="J51" s="31"/>
      <c r="K51" s="35"/>
    </row>
    <row r="52" spans="1:11" x14ac:dyDescent="0.25">
      <c r="B52" s="8" t="s">
        <v>3451</v>
      </c>
      <c r="C52" s="57" t="s">
        <v>3452</v>
      </c>
      <c r="D52" s="54" t="s">
        <v>3453</v>
      </c>
      <c r="E52" s="6" t="s">
        <v>199</v>
      </c>
      <c r="F52" s="19">
        <v>300000</v>
      </c>
      <c r="G52" s="24">
        <v>299.20999999999998</v>
      </c>
      <c r="H52" s="24">
        <v>1.82</v>
      </c>
      <c r="I52" s="31">
        <v>5.3861499999999998</v>
      </c>
      <c r="J52" s="31"/>
      <c r="K52" s="35"/>
    </row>
    <row r="53" spans="1:11" x14ac:dyDescent="0.25">
      <c r="B53" s="8" t="s">
        <v>3439</v>
      </c>
      <c r="C53" s="57" t="s">
        <v>3440</v>
      </c>
      <c r="D53" s="54" t="s">
        <v>3441</v>
      </c>
      <c r="E53" s="6" t="s">
        <v>199</v>
      </c>
      <c r="F53" s="19">
        <v>102400</v>
      </c>
      <c r="G53" s="24">
        <v>100.85</v>
      </c>
      <c r="H53" s="24">
        <v>0.61</v>
      </c>
      <c r="I53" s="31">
        <v>5.5434999999999999</v>
      </c>
      <c r="J53" s="31"/>
      <c r="K53" s="35"/>
    </row>
    <row r="54" spans="1:11" x14ac:dyDescent="0.25">
      <c r="C54" s="58" t="s">
        <v>185</v>
      </c>
      <c r="D54" s="54"/>
      <c r="E54" s="6"/>
      <c r="F54" s="19"/>
      <c r="G54" s="25">
        <v>2882.99</v>
      </c>
      <c r="H54" s="25">
        <v>17.55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200</v>
      </c>
      <c r="C68" s="57" t="s">
        <v>201</v>
      </c>
      <c r="D68" s="54"/>
      <c r="E68" s="6"/>
      <c r="F68" s="19"/>
      <c r="G68" s="24">
        <v>218.93</v>
      </c>
      <c r="H68" s="24">
        <v>1.33</v>
      </c>
      <c r="I68" s="31"/>
      <c r="J68" s="31"/>
      <c r="K68" s="35"/>
    </row>
    <row r="69" spans="1:54" x14ac:dyDescent="0.25">
      <c r="C69" s="58" t="s">
        <v>185</v>
      </c>
      <c r="D69" s="54"/>
      <c r="E69" s="6"/>
      <c r="F69" s="19"/>
      <c r="G69" s="25">
        <v>218.93</v>
      </c>
      <c r="H69" s="25">
        <v>1.33</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5183</v>
      </c>
      <c r="D72" s="54"/>
      <c r="E72" s="6"/>
      <c r="F72" s="19"/>
      <c r="G72" s="24" t="s">
        <v>2</v>
      </c>
      <c r="H72" s="24" t="s">
        <v>2</v>
      </c>
      <c r="I72" s="31"/>
      <c r="J72" s="31"/>
      <c r="K72" s="35"/>
      <c r="L72" s="3"/>
      <c r="AI72" s="3"/>
      <c r="AV72" s="3"/>
      <c r="AX72" s="3"/>
      <c r="BB72" s="3"/>
    </row>
    <row r="73" spans="1:54" x14ac:dyDescent="0.25">
      <c r="B73" s="8"/>
      <c r="C73" s="57" t="s">
        <v>202</v>
      </c>
      <c r="D73" s="54"/>
      <c r="E73" s="6"/>
      <c r="F73" s="19"/>
      <c r="G73" s="24">
        <v>171.68</v>
      </c>
      <c r="H73" s="24">
        <v>1.03</v>
      </c>
      <c r="I73" s="31"/>
      <c r="J73" s="31"/>
      <c r="K73" s="35"/>
    </row>
    <row r="74" spans="1:54" x14ac:dyDescent="0.25">
      <c r="C74" s="58" t="s">
        <v>185</v>
      </c>
      <c r="D74" s="54"/>
      <c r="E74" s="6"/>
      <c r="F74" s="19"/>
      <c r="G74" s="25">
        <v>171.68</v>
      </c>
      <c r="H74" s="25">
        <v>1.03</v>
      </c>
      <c r="I74" s="31"/>
      <c r="J74" s="31"/>
      <c r="K74" s="35"/>
    </row>
    <row r="75" spans="1:54" x14ac:dyDescent="0.25">
      <c r="C75" s="57"/>
      <c r="D75" s="54"/>
      <c r="E75" s="6"/>
      <c r="F75" s="19"/>
      <c r="G75" s="24"/>
      <c r="H75" s="24"/>
      <c r="I75" s="31"/>
      <c r="J75" s="31"/>
      <c r="K75" s="35"/>
    </row>
    <row r="76" spans="1:54" x14ac:dyDescent="0.25">
      <c r="C76" s="60" t="s">
        <v>203</v>
      </c>
      <c r="D76" s="55"/>
      <c r="E76" s="5"/>
      <c r="F76" s="20"/>
      <c r="G76" s="26">
        <v>16433.09</v>
      </c>
      <c r="H76" s="26">
        <v>100</v>
      </c>
      <c r="I76" s="32"/>
      <c r="J76" s="32"/>
      <c r="K76" s="36"/>
    </row>
    <row r="79" spans="1:54" x14ac:dyDescent="0.25">
      <c r="C79" s="1" t="s">
        <v>204</v>
      </c>
    </row>
    <row r="80" spans="1:54" x14ac:dyDescent="0.25">
      <c r="C80" s="37" t="s">
        <v>205</v>
      </c>
      <c r="D80" s="37"/>
      <c r="E80" s="37"/>
      <c r="F80" s="37"/>
      <c r="G80" s="37"/>
      <c r="H80" s="37"/>
      <c r="I80" s="37"/>
      <c r="J80" s="37"/>
      <c r="K80" s="37"/>
    </row>
    <row r="81" spans="3:11" x14ac:dyDescent="0.25">
      <c r="C81" s="2" t="s">
        <v>206</v>
      </c>
    </row>
    <row r="82" spans="3:11" x14ac:dyDescent="0.25">
      <c r="C82" s="2" t="s">
        <v>207</v>
      </c>
    </row>
    <row r="83" spans="3:11" ht="30" customHeight="1" x14ac:dyDescent="0.25">
      <c r="C83" s="84" t="s">
        <v>208</v>
      </c>
      <c r="D83" s="85"/>
      <c r="E83" s="85"/>
      <c r="F83" s="85"/>
      <c r="G83" s="85"/>
      <c r="H83" s="85"/>
      <c r="I83" s="85"/>
      <c r="J83" s="85"/>
      <c r="K83" s="85"/>
    </row>
    <row r="84" spans="3:11" x14ac:dyDescent="0.25">
      <c r="C84" s="2" t="s">
        <v>209</v>
      </c>
    </row>
    <row r="86" spans="3:11" x14ac:dyDescent="0.25">
      <c r="C86" s="1" t="s">
        <v>5327</v>
      </c>
      <c r="E86" s="82" t="s">
        <v>5328</v>
      </c>
    </row>
    <row r="87" spans="3:11" x14ac:dyDescent="0.25">
      <c r="E87" s="2" t="s">
        <v>5379</v>
      </c>
    </row>
  </sheetData>
  <mergeCells count="1">
    <mergeCell ref="C83:K83"/>
  </mergeCells>
  <hyperlinks>
    <hyperlink ref="J2" location="'Index'!A1" display="'Index'!A1" xr:uid="{8B9396F2-2B3A-4443-92BB-68A57CA93114}"/>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6702</vt:i4>
      </vt:variant>
    </vt:vector>
  </HeadingPairs>
  <TitlesOfParts>
    <vt:vector size="682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'SLTAF-III'!Print_Area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SNM150IF!Print_Area</vt:lpstr>
      <vt:lpstr>'SNN50'!Print_Area</vt:lpstr>
      <vt:lpstr>SNS250IF!Print_Area</vt:lpstr>
      <vt:lpstr>SOF!Print_Area</vt:lpstr>
      <vt:lpstr>SPSU!Print_Area</vt:lpstr>
      <vt:lpstr>SQF!Print_Area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XDO_GROUP_?G_4?126?</vt:lpstr>
      <vt:lpstr>XDO_GROUP_?G_4?127?</vt:lpstr>
      <vt:lpstr>XDO_GROUP_?G_4?128?</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Bharat Godambe</cp:lastModifiedBy>
  <cp:lastPrinted>2013-11-30T11:49:41Z</cp:lastPrinted>
  <dcterms:created xsi:type="dcterms:W3CDTF">2010-04-14T16:02:20Z</dcterms:created>
  <dcterms:modified xsi:type="dcterms:W3CDTF">2025-12-05T14:14:38Z</dcterms:modified>
</cp:coreProperties>
</file>